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opestudio.sharepoint.com/sites/websites/Shared Documents/Mercury Website/02. CONTENT/01. Website Content/Blog Posts/"/>
    </mc:Choice>
  </mc:AlternateContent>
  <xr:revisionPtr revIDLastSave="949" documentId="8_{71488DA7-D01F-4505-A202-F3C36E485E44}" xr6:coauthVersionLast="47" xr6:coauthVersionMax="47" xr10:uidLastSave="{575D1BE8-9F11-4F4B-B952-A4CA608F7226}"/>
  <bookViews>
    <workbookView xWindow="-120" yWindow="-120" windowWidth="29040" windowHeight="15720" xr2:uid="{00000000-000D-0000-FFFF-FFFF00000000}"/>
  </bookViews>
  <sheets>
    <sheet name="Customer Data" sheetId="1" r:id="rId1"/>
    <sheet name="RFM Scale" sheetId="8" r:id="rId2"/>
    <sheet name="RFM Segments" sheetId="4" r:id="rId3"/>
    <sheet name="Distribution" sheetId="2" r:id="rId4"/>
  </sheets>
  <definedNames>
    <definedName name="_xlnm._FilterDatabase" localSheetId="0" hidden="1">'Customer Data'!$B$3:$K$3839</definedName>
  </definedNames>
  <calcPr calcId="191028"/>
  <pivotCaches>
    <pivotCache cacheId="6074" r:id="rId5"/>
    <pivotCache cacheId="607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73" i="1" l="1"/>
  <c r="B3669" i="1"/>
  <c r="B4" i="1"/>
  <c r="B3270" i="1"/>
  <c r="B5" i="1"/>
  <c r="B3530" i="1"/>
  <c r="B2988" i="1"/>
  <c r="B3715" i="1"/>
  <c r="B6" i="1"/>
  <c r="B3539" i="1"/>
  <c r="B3585" i="1"/>
  <c r="B3529" i="1"/>
  <c r="B2141" i="1"/>
  <c r="B3661" i="1"/>
  <c r="B3472" i="1"/>
  <c r="B7" i="1"/>
  <c r="B3465" i="1"/>
  <c r="B2684" i="1"/>
  <c r="B3761" i="1"/>
  <c r="B3610" i="1"/>
  <c r="B3271" i="1"/>
  <c r="B1740" i="1"/>
  <c r="B3606" i="1"/>
  <c r="B3623" i="1"/>
  <c r="B3811" i="1"/>
  <c r="B3414" i="1"/>
  <c r="B1589" i="1"/>
  <c r="B3799" i="1"/>
  <c r="B3201" i="1"/>
  <c r="B1783" i="1"/>
  <c r="B3637" i="1"/>
  <c r="B3212" i="1"/>
  <c r="B8" i="1"/>
  <c r="B3291" i="1"/>
  <c r="B3492" i="1"/>
  <c r="B3540" i="1"/>
  <c r="B2989" i="1"/>
  <c r="B3625" i="1"/>
  <c r="B1784" i="1"/>
  <c r="B3450" i="1"/>
  <c r="B1986" i="1"/>
  <c r="B3744" i="1"/>
  <c r="B2142" i="1"/>
  <c r="B2034" i="1"/>
  <c r="B3383" i="1"/>
  <c r="B3330" i="1"/>
  <c r="B1803" i="1"/>
  <c r="B9" i="1"/>
  <c r="B3574" i="1"/>
  <c r="B3277" i="1"/>
  <c r="B3202" i="1"/>
  <c r="B10" i="1"/>
  <c r="B3484" i="1"/>
  <c r="B3679" i="1"/>
  <c r="B11" i="1"/>
  <c r="B3685" i="1"/>
  <c r="B2143" i="1"/>
  <c r="B3620" i="1"/>
  <c r="B3629" i="1"/>
  <c r="B12" i="1"/>
  <c r="B2990" i="1"/>
  <c r="B3506" i="1"/>
  <c r="B3639" i="1"/>
  <c r="B3614" i="1"/>
  <c r="B1498" i="1"/>
  <c r="B3546" i="1"/>
  <c r="B13" i="1"/>
  <c r="B3268" i="1"/>
  <c r="B3517" i="1"/>
  <c r="B3541" i="1"/>
  <c r="B3505" i="1"/>
  <c r="B1804" i="1"/>
  <c r="B3559" i="1"/>
  <c r="B1294" i="1"/>
  <c r="B14" i="1"/>
  <c r="B3200" i="1"/>
  <c r="B2129" i="1"/>
  <c r="B3203" i="1"/>
  <c r="B3331" i="1"/>
  <c r="B1499" i="1"/>
  <c r="B3470" i="1"/>
  <c r="B1469" i="1"/>
  <c r="B2013" i="1"/>
  <c r="B2661" i="1"/>
  <c r="B1785" i="1"/>
  <c r="B2685" i="1"/>
  <c r="B3605" i="1"/>
  <c r="B3485" i="1"/>
  <c r="B3788" i="1"/>
  <c r="B15" i="1"/>
  <c r="B3783" i="1"/>
  <c r="B16" i="1"/>
  <c r="B3536" i="1"/>
  <c r="B2826" i="1"/>
  <c r="B3418" i="1"/>
  <c r="B3332" i="1"/>
  <c r="B1295" i="1"/>
  <c r="B3420" i="1"/>
  <c r="B3333" i="1"/>
  <c r="B3204" i="1"/>
  <c r="B3389" i="1"/>
  <c r="B3198" i="1"/>
  <c r="B1404" i="1"/>
  <c r="B3742" i="1"/>
  <c r="B17" i="1"/>
  <c r="B2991" i="1"/>
  <c r="B3327" i="1"/>
  <c r="B2014" i="1"/>
  <c r="B1987" i="1"/>
  <c r="B18" i="1"/>
  <c r="B1988" i="1"/>
  <c r="B2662" i="1"/>
  <c r="B3328" i="1"/>
  <c r="B3810" i="1"/>
  <c r="B3460" i="1"/>
  <c r="B19" i="1"/>
  <c r="B1588" i="1"/>
  <c r="B3696" i="1"/>
  <c r="B2686" i="1"/>
  <c r="B3630" i="1"/>
  <c r="B2130" i="1"/>
  <c r="B3486" i="1"/>
  <c r="B3507" i="1"/>
  <c r="B1805" i="1"/>
  <c r="B1786" i="1"/>
  <c r="B3213" i="1"/>
  <c r="B3508" i="1"/>
  <c r="B3580" i="1"/>
  <c r="B1405" i="1"/>
  <c r="B1741" i="1"/>
  <c r="B1342" i="1"/>
  <c r="B3725" i="1"/>
  <c r="B1742" i="1"/>
  <c r="B3451" i="1"/>
  <c r="B20" i="1"/>
  <c r="B21" i="1"/>
  <c r="B22" i="1"/>
  <c r="B2899" i="1"/>
  <c r="B2687" i="1"/>
  <c r="B3390" i="1"/>
  <c r="B3378" i="1"/>
  <c r="B1343" i="1"/>
  <c r="B3214" i="1"/>
  <c r="B3818" i="1"/>
  <c r="B3531" i="1"/>
  <c r="B2144" i="1"/>
  <c r="B3421" i="1"/>
  <c r="B1406" i="1"/>
  <c r="B1470" i="1"/>
  <c r="B3409" i="1"/>
  <c r="B2888" i="1"/>
  <c r="B3334" i="1"/>
  <c r="B3215" i="1"/>
  <c r="B1806" i="1"/>
  <c r="B2145" i="1"/>
  <c r="B3560" i="1"/>
  <c r="B1500" i="1"/>
  <c r="B1296" i="1"/>
  <c r="B3562" i="1"/>
  <c r="B2944" i="1"/>
  <c r="B3720" i="1"/>
  <c r="B3741" i="1"/>
  <c r="B2035" i="1"/>
  <c r="B3651" i="1"/>
  <c r="B23" i="1"/>
  <c r="B3572" i="1"/>
  <c r="B3831" i="1"/>
  <c r="B1787" i="1"/>
  <c r="B2032" i="1"/>
  <c r="B3467" i="1"/>
  <c r="B3586" i="1"/>
  <c r="B1807" i="1"/>
  <c r="B2036" i="1"/>
  <c r="B2146" i="1"/>
  <c r="B3581" i="1"/>
  <c r="B2688" i="1"/>
  <c r="B2147" i="1"/>
  <c r="B2037" i="1"/>
  <c r="B2992" i="1"/>
  <c r="B3410" i="1"/>
  <c r="B3452" i="1"/>
  <c r="B1344" i="1"/>
  <c r="B2948" i="1"/>
  <c r="B1989" i="1"/>
  <c r="B3798" i="1"/>
  <c r="B3617" i="1"/>
  <c r="B3551" i="1"/>
  <c r="B3618" i="1"/>
  <c r="B3640" i="1"/>
  <c r="B1345" i="1"/>
  <c r="B1808" i="1"/>
  <c r="B24" i="1"/>
  <c r="B25" i="1"/>
  <c r="B1809" i="1"/>
  <c r="B3509" i="1"/>
  <c r="B2148" i="1"/>
  <c r="B2149" i="1"/>
  <c r="B3391" i="1"/>
  <c r="B3602" i="1"/>
  <c r="B2150" i="1"/>
  <c r="B2949" i="1"/>
  <c r="B2151" i="1"/>
  <c r="B26" i="1"/>
  <c r="B1297" i="1"/>
  <c r="B3377" i="1"/>
  <c r="B1241" i="1"/>
  <c r="B1298" i="1"/>
  <c r="B3682" i="1"/>
  <c r="B1299" i="1"/>
  <c r="B27" i="1"/>
  <c r="B28" i="1"/>
  <c r="B3693" i="1"/>
  <c r="B3216" i="1"/>
  <c r="B1590" i="1"/>
  <c r="B1574" i="1"/>
  <c r="B2128" i="1"/>
  <c r="B1471" i="1"/>
  <c r="B2152" i="1"/>
  <c r="B3745" i="1"/>
  <c r="B1346" i="1"/>
  <c r="B2664" i="1"/>
  <c r="B3466" i="1"/>
  <c r="B3293" i="1"/>
  <c r="B1591" i="1"/>
  <c r="B2900" i="1"/>
  <c r="B2153" i="1"/>
  <c r="B3392" i="1"/>
  <c r="B3405" i="1"/>
  <c r="B1300" i="1"/>
  <c r="B3208" i="1"/>
  <c r="B1501" i="1"/>
  <c r="B3575" i="1"/>
  <c r="B3615" i="1"/>
  <c r="B1502" i="1"/>
  <c r="B3607" i="1"/>
  <c r="B1301" i="1"/>
  <c r="B3576" i="1"/>
  <c r="B3662" i="1"/>
  <c r="B1407" i="1"/>
  <c r="B3210" i="1"/>
  <c r="B3217" i="1"/>
  <c r="B1503" i="1"/>
  <c r="B1743" i="1"/>
  <c r="B1810" i="1"/>
  <c r="B29" i="1"/>
  <c r="B1592" i="1"/>
  <c r="B2689" i="1"/>
  <c r="B2690" i="1"/>
  <c r="B3627" i="1"/>
  <c r="B1504" i="1"/>
  <c r="B3510" i="1"/>
  <c r="B2006" i="1"/>
  <c r="B3587" i="1"/>
  <c r="B1226" i="1"/>
  <c r="B30" i="1"/>
  <c r="B3663" i="1"/>
  <c r="B31" i="1"/>
  <c r="B1990" i="1"/>
  <c r="B2818" i="1"/>
  <c r="B2038" i="1"/>
  <c r="B2993" i="1"/>
  <c r="B2672" i="1"/>
  <c r="B2994" i="1"/>
  <c r="B3603" i="1"/>
  <c r="B3495" i="1"/>
  <c r="B1593" i="1"/>
  <c r="B3835" i="1"/>
  <c r="B2669" i="1"/>
  <c r="B2950" i="1"/>
  <c r="B3453" i="1"/>
  <c r="B3631" i="1"/>
  <c r="B2004" i="1"/>
  <c r="B3616" i="1"/>
  <c r="B1744" i="1"/>
  <c r="B2827" i="1"/>
  <c r="B3384" i="1"/>
  <c r="B3645" i="1"/>
  <c r="B3563" i="1"/>
  <c r="B3577" i="1"/>
  <c r="B2154" i="1"/>
  <c r="B1505" i="1"/>
  <c r="B32" i="1"/>
  <c r="B3668" i="1"/>
  <c r="B2995" i="1"/>
  <c r="B1492" i="1"/>
  <c r="B2691" i="1"/>
  <c r="B2039" i="1"/>
  <c r="B2673" i="1"/>
  <c r="B3532" i="1"/>
  <c r="B2996" i="1"/>
  <c r="B2692" i="1"/>
  <c r="B1347" i="1"/>
  <c r="B1745" i="1"/>
  <c r="B2040" i="1"/>
  <c r="B3376" i="1"/>
  <c r="B1811" i="1"/>
  <c r="B2131" i="1"/>
  <c r="B2005" i="1"/>
  <c r="B1812" i="1"/>
  <c r="B2155" i="1"/>
  <c r="B3571" i="1"/>
  <c r="B3558" i="1"/>
  <c r="B33" i="1"/>
  <c r="B34" i="1"/>
  <c r="B2156" i="1"/>
  <c r="B1985" i="1"/>
  <c r="B2997" i="1"/>
  <c r="B35" i="1"/>
  <c r="B3564" i="1"/>
  <c r="B1506" i="1"/>
  <c r="B3565" i="1"/>
  <c r="B3646" i="1"/>
  <c r="B3473" i="1"/>
  <c r="B1782" i="1"/>
  <c r="B3656" i="1"/>
  <c r="B3205" i="1"/>
  <c r="B2998" i="1"/>
  <c r="B3702" i="1"/>
  <c r="B3218" i="1"/>
  <c r="B2157" i="1"/>
  <c r="B3611" i="1"/>
  <c r="B3641" i="1"/>
  <c r="B3721" i="1"/>
  <c r="B3664" i="1"/>
  <c r="B3408" i="1"/>
  <c r="B2901" i="1"/>
  <c r="B1242" i="1"/>
  <c r="B36" i="1"/>
  <c r="B1813" i="1"/>
  <c r="B2158" i="1"/>
  <c r="B3666" i="1"/>
  <c r="B3406" i="1"/>
  <c r="B1788" i="1"/>
  <c r="B3578" i="1"/>
  <c r="B2159" i="1"/>
  <c r="B3411" i="1"/>
  <c r="B1507" i="1"/>
  <c r="B3219" i="1"/>
  <c r="B2693" i="1"/>
  <c r="B2670" i="1"/>
  <c r="B37" i="1"/>
  <c r="B2999" i="1"/>
  <c r="B3474" i="1"/>
  <c r="B3491" i="1"/>
  <c r="B3269" i="1"/>
  <c r="B2951" i="1"/>
  <c r="B3000" i="1"/>
  <c r="B1302" i="1"/>
  <c r="B2132" i="1"/>
  <c r="B2160" i="1"/>
  <c r="B2041" i="1"/>
  <c r="B3712" i="1"/>
  <c r="B3379" i="1"/>
  <c r="B3503" i="1"/>
  <c r="B38" i="1"/>
  <c r="B3552" i="1"/>
  <c r="B39" i="1"/>
  <c r="B1594" i="1"/>
  <c r="B3832" i="1"/>
  <c r="B1789" i="1"/>
  <c r="B3566" i="1"/>
  <c r="B3711" i="1"/>
  <c r="B3633" i="1"/>
  <c r="B40" i="1"/>
  <c r="B3001" i="1"/>
  <c r="B1814" i="1"/>
  <c r="B1575" i="1"/>
  <c r="B2902" i="1"/>
  <c r="B3514" i="1"/>
  <c r="B3511" i="1"/>
  <c r="B1508" i="1"/>
  <c r="B1408" i="1"/>
  <c r="B3652" i="1"/>
  <c r="B41" i="1"/>
  <c r="B2015" i="1"/>
  <c r="B3828" i="1"/>
  <c r="B1227" i="1"/>
  <c r="B1509" i="1"/>
  <c r="B3713" i="1"/>
  <c r="B1991" i="1"/>
  <c r="B2952" i="1"/>
  <c r="B3002" i="1"/>
  <c r="B1595" i="1"/>
  <c r="B1596" i="1"/>
  <c r="B3724" i="1"/>
  <c r="B3717" i="1"/>
  <c r="B3449" i="1"/>
  <c r="B42" i="1"/>
  <c r="B1510" i="1"/>
  <c r="B1493" i="1"/>
  <c r="B1348" i="1"/>
  <c r="B3294" i="1"/>
  <c r="B1349" i="1"/>
  <c r="B3499" i="1"/>
  <c r="B2042" i="1"/>
  <c r="B2043" i="1"/>
  <c r="B3516" i="1"/>
  <c r="B2161" i="1"/>
  <c r="B3665" i="1"/>
  <c r="B3608" i="1"/>
  <c r="B3548" i="1"/>
  <c r="B3549" i="1"/>
  <c r="B2162" i="1"/>
  <c r="B43" i="1"/>
  <c r="B1815" i="1"/>
  <c r="B2163" i="1"/>
  <c r="B3380" i="1"/>
  <c r="B3588" i="1"/>
  <c r="B1816" i="1"/>
  <c r="B1350" i="1"/>
  <c r="B2164" i="1"/>
  <c r="B2119" i="1"/>
  <c r="B44" i="1"/>
  <c r="B2165" i="1"/>
  <c r="B2694" i="1"/>
  <c r="B3619" i="1"/>
  <c r="B2166" i="1"/>
  <c r="B3680" i="1"/>
  <c r="B1746" i="1"/>
  <c r="B2943" i="1"/>
  <c r="B3703" i="1"/>
  <c r="B1729" i="1"/>
  <c r="B45" i="1"/>
  <c r="B3621" i="1"/>
  <c r="B1817" i="1"/>
  <c r="B3660" i="1"/>
  <c r="B3739" i="1"/>
  <c r="B2903" i="1"/>
  <c r="B3357" i="1"/>
  <c r="B1409" i="1"/>
  <c r="B46" i="1"/>
  <c r="B3272" i="1"/>
  <c r="B1511" i="1"/>
  <c r="B3196" i="1"/>
  <c r="B2044" i="1"/>
  <c r="B3634" i="1"/>
  <c r="B3746" i="1"/>
  <c r="B3653" i="1"/>
  <c r="B47" i="1"/>
  <c r="B1818" i="1"/>
  <c r="B3412" i="1"/>
  <c r="B1293" i="1"/>
  <c r="B2124" i="1"/>
  <c r="B1597" i="1"/>
  <c r="B3003" i="1"/>
  <c r="B2904" i="1"/>
  <c r="B1238" i="1"/>
  <c r="B2167" i="1"/>
  <c r="B3454" i="1"/>
  <c r="B3487" i="1"/>
  <c r="B3496" i="1"/>
  <c r="B1598" i="1"/>
  <c r="B3295" i="1"/>
  <c r="B2819" i="1"/>
  <c r="B2007" i="1"/>
  <c r="B2695" i="1"/>
  <c r="B48" i="1"/>
  <c r="B1303" i="1"/>
  <c r="B2815" i="1"/>
  <c r="B2045" i="1"/>
  <c r="B3335" i="1"/>
  <c r="B3475" i="1"/>
  <c r="B3695" i="1"/>
  <c r="B3714" i="1"/>
  <c r="B3816" i="1"/>
  <c r="B2828" i="1"/>
  <c r="B1747" i="1"/>
  <c r="B1599" i="1"/>
  <c r="B3220" i="1"/>
  <c r="B3824" i="1"/>
  <c r="B3199" i="1"/>
  <c r="B3519" i="1"/>
  <c r="B3829" i="1"/>
  <c r="B3004" i="1"/>
  <c r="B3358" i="1"/>
  <c r="B3416" i="1"/>
  <c r="B2168" i="1"/>
  <c r="B49" i="1"/>
  <c r="B3604" i="1"/>
  <c r="B3221" i="1"/>
  <c r="B3520" i="1"/>
  <c r="B3589" i="1"/>
  <c r="B3197" i="1"/>
  <c r="B3493" i="1"/>
  <c r="B3404" i="1"/>
  <c r="B3336" i="1"/>
  <c r="B50" i="1"/>
  <c r="B2696" i="1"/>
  <c r="B3694" i="1"/>
  <c r="B1768" i="1"/>
  <c r="B2016" i="1"/>
  <c r="B3638" i="1"/>
  <c r="B1351" i="1"/>
  <c r="B2046" i="1"/>
  <c r="B1748" i="1"/>
  <c r="B1738" i="1"/>
  <c r="B3533" i="1"/>
  <c r="B51" i="1"/>
  <c r="B2829" i="1"/>
  <c r="B3273" i="1"/>
  <c r="B2665" i="1"/>
  <c r="B1352" i="1"/>
  <c r="B1819" i="1"/>
  <c r="B2169" i="1"/>
  <c r="B2986" i="1"/>
  <c r="B52" i="1"/>
  <c r="B1790" i="1"/>
  <c r="B3471" i="1"/>
  <c r="B2895" i="1"/>
  <c r="B3005" i="1"/>
  <c r="B3659" i="1"/>
  <c r="B1820" i="1"/>
  <c r="B2047" i="1"/>
  <c r="B2830" i="1"/>
  <c r="B1821" i="1"/>
  <c r="B3468" i="1"/>
  <c r="B1512" i="1"/>
  <c r="B3534" i="1"/>
  <c r="B2170" i="1"/>
  <c r="B2945" i="1"/>
  <c r="B1472" i="1"/>
  <c r="B3547" i="1"/>
  <c r="B3718" i="1"/>
  <c r="B3504" i="1"/>
  <c r="B2697" i="1"/>
  <c r="B53" i="1"/>
  <c r="B3483" i="1"/>
  <c r="B3469" i="1"/>
  <c r="B54" i="1"/>
  <c r="B55" i="1"/>
  <c r="B3626" i="1"/>
  <c r="B3801" i="1"/>
  <c r="B3590" i="1"/>
  <c r="B3275" i="1"/>
  <c r="B3211" i="1"/>
  <c r="B1600" i="1"/>
  <c r="B2674" i="1"/>
  <c r="B1304" i="1"/>
  <c r="B3537" i="1"/>
  <c r="B3833" i="1"/>
  <c r="B3393" i="1"/>
  <c r="B56" i="1"/>
  <c r="B2824" i="1"/>
  <c r="B1822" i="1"/>
  <c r="B3006" i="1"/>
  <c r="B3007" i="1"/>
  <c r="B2698" i="1"/>
  <c r="B2831" i="1"/>
  <c r="B2953" i="1"/>
  <c r="B3206" i="1"/>
  <c r="B3647" i="1"/>
  <c r="B2813" i="1"/>
  <c r="B1228" i="1"/>
  <c r="B1601" i="1"/>
  <c r="B2699" i="1"/>
  <c r="B1305" i="1"/>
  <c r="B57" i="1"/>
  <c r="B3501" i="1"/>
  <c r="B3415" i="1"/>
  <c r="B2825" i="1"/>
  <c r="B2133" i="1"/>
  <c r="B1823" i="1"/>
  <c r="B1992" i="1"/>
  <c r="B3632" i="1"/>
  <c r="B3719" i="1"/>
  <c r="B1602" i="1"/>
  <c r="B3497" i="1"/>
  <c r="B1229" i="1"/>
  <c r="B3838" i="1"/>
  <c r="B3760" i="1"/>
  <c r="B2896" i="1"/>
  <c r="B3386" i="1"/>
  <c r="B3008" i="1"/>
  <c r="B1353" i="1"/>
  <c r="B2171" i="1"/>
  <c r="B3476" i="1"/>
  <c r="B3009" i="1"/>
  <c r="B3684" i="1"/>
  <c r="B3785" i="1"/>
  <c r="B3583" i="1"/>
  <c r="B3806" i="1"/>
  <c r="B2134" i="1"/>
  <c r="B3422" i="1"/>
  <c r="B2172" i="1"/>
  <c r="B2675" i="1"/>
  <c r="B58" i="1"/>
  <c r="B3010" i="1"/>
  <c r="B2832" i="1"/>
  <c r="B2173" i="1"/>
  <c r="B3722" i="1"/>
  <c r="B59" i="1"/>
  <c r="B60" i="1"/>
  <c r="B3413" i="1"/>
  <c r="B2676" i="1"/>
  <c r="B3222" i="1"/>
  <c r="B2174" i="1"/>
  <c r="B1824" i="1"/>
  <c r="B3488" i="1"/>
  <c r="B2175" i="1"/>
  <c r="B3550" i="1"/>
  <c r="B1513" i="1"/>
  <c r="B2176" i="1"/>
  <c r="B2816" i="1"/>
  <c r="B1739" i="1"/>
  <c r="B3387" i="1"/>
  <c r="B3011" i="1"/>
  <c r="B3012" i="1"/>
  <c r="B1825" i="1"/>
  <c r="B1603" i="1"/>
  <c r="B1354" i="1"/>
  <c r="B3276" i="1"/>
  <c r="B1243" i="1"/>
  <c r="B2700" i="1"/>
  <c r="B3013" i="1"/>
  <c r="B1274" i="1"/>
  <c r="B2177" i="1"/>
  <c r="B2178" i="1"/>
  <c r="B3014" i="1"/>
  <c r="B2701" i="1"/>
  <c r="B1826" i="1"/>
  <c r="B3015" i="1"/>
  <c r="B2048" i="1"/>
  <c r="B2179" i="1"/>
  <c r="B3016" i="1"/>
  <c r="B1514" i="1"/>
  <c r="B1604" i="1"/>
  <c r="B2049" i="1"/>
  <c r="B61" i="1"/>
  <c r="B2954" i="1"/>
  <c r="B1605" i="1"/>
  <c r="B3223" i="1"/>
  <c r="B3017" i="1"/>
  <c r="B2955" i="1"/>
  <c r="B1606" i="1"/>
  <c r="B1355" i="1"/>
  <c r="B2180" i="1"/>
  <c r="B1827" i="1"/>
  <c r="B1410" i="1"/>
  <c r="B3018" i="1"/>
  <c r="B1770" i="1"/>
  <c r="B3019" i="1"/>
  <c r="B3385" i="1"/>
  <c r="B62" i="1"/>
  <c r="B2017" i="1"/>
  <c r="B2181" i="1"/>
  <c r="B1828" i="1"/>
  <c r="B1457" i="1"/>
  <c r="B2182" i="1"/>
  <c r="B2183" i="1"/>
  <c r="B3296" i="1"/>
  <c r="B2702" i="1"/>
  <c r="B3394" i="1"/>
  <c r="B2184" i="1"/>
  <c r="B3224" i="1"/>
  <c r="B1306" i="1"/>
  <c r="B1244" i="1"/>
  <c r="B3337" i="1"/>
  <c r="B2185" i="1"/>
  <c r="B3020" i="1"/>
  <c r="B2116" i="1"/>
  <c r="B2703" i="1"/>
  <c r="B2820" i="1"/>
  <c r="B2186" i="1"/>
  <c r="B2956" i="1"/>
  <c r="B1791" i="1"/>
  <c r="B1307" i="1"/>
  <c r="B2187" i="1"/>
  <c r="B1411" i="1"/>
  <c r="B3292" i="1"/>
  <c r="B3338" i="1"/>
  <c r="B2188" i="1"/>
  <c r="B1607" i="1"/>
  <c r="B1749" i="1"/>
  <c r="B3021" i="1"/>
  <c r="B1608" i="1"/>
  <c r="B3022" i="1"/>
  <c r="B1829" i="1"/>
  <c r="B1412" i="1"/>
  <c r="B63" i="1"/>
  <c r="B1830" i="1"/>
  <c r="B2135" i="1"/>
  <c r="B2050" i="1"/>
  <c r="B3747" i="1"/>
  <c r="B3023" i="1"/>
  <c r="B3024" i="1"/>
  <c r="B1609" i="1"/>
  <c r="B1831" i="1"/>
  <c r="B3025" i="1"/>
  <c r="B3026" i="1"/>
  <c r="B3225" i="1"/>
  <c r="B2189" i="1"/>
  <c r="B2190" i="1"/>
  <c r="B1356" i="1"/>
  <c r="B2191" i="1"/>
  <c r="B2905" i="1"/>
  <c r="B64" i="1"/>
  <c r="B1832" i="1"/>
  <c r="B3027" i="1"/>
  <c r="B2192" i="1"/>
  <c r="B1833" i="1"/>
  <c r="B2985" i="1"/>
  <c r="B1834" i="1"/>
  <c r="B2193" i="1"/>
  <c r="B2833" i="1"/>
  <c r="B2823" i="1"/>
  <c r="B1750" i="1"/>
  <c r="B3359" i="1"/>
  <c r="B1458" i="1"/>
  <c r="B2008" i="1"/>
  <c r="B2136" i="1"/>
  <c r="B2194" i="1"/>
  <c r="B3028" i="1"/>
  <c r="B1751" i="1"/>
  <c r="B1993" i="1"/>
  <c r="B1610" i="1"/>
  <c r="B2195" i="1"/>
  <c r="B2051" i="1"/>
  <c r="B1835" i="1"/>
  <c r="B1752" i="1"/>
  <c r="B2196" i="1"/>
  <c r="B3029" i="1"/>
  <c r="B65" i="1"/>
  <c r="B2052" i="1"/>
  <c r="B3030" i="1"/>
  <c r="B2197" i="1"/>
  <c r="B3031" i="1"/>
  <c r="B2834" i="1"/>
  <c r="B2704" i="1"/>
  <c r="B3032" i="1"/>
  <c r="B1753" i="1"/>
  <c r="B3033" i="1"/>
  <c r="B1245" i="1"/>
  <c r="B2957" i="1"/>
  <c r="B2198" i="1"/>
  <c r="B2053" i="1"/>
  <c r="B1836" i="1"/>
  <c r="B1611" i="1"/>
  <c r="B2120" i="1"/>
  <c r="B1837" i="1"/>
  <c r="B2199" i="1"/>
  <c r="B1308" i="1"/>
  <c r="B1568" i="1"/>
  <c r="B3034" i="1"/>
  <c r="B1838" i="1"/>
  <c r="B66" i="1"/>
  <c r="B1336" i="1"/>
  <c r="B2906" i="1"/>
  <c r="B1339" i="1"/>
  <c r="B2200" i="1"/>
  <c r="B3035" i="1"/>
  <c r="B2705" i="1"/>
  <c r="B67" i="1"/>
  <c r="B1792" i="1"/>
  <c r="B2125" i="1"/>
  <c r="B1413" i="1"/>
  <c r="B3036" i="1"/>
  <c r="B2201" i="1"/>
  <c r="B1839" i="1"/>
  <c r="B2814" i="1"/>
  <c r="B1612" i="1"/>
  <c r="B2958" i="1"/>
  <c r="B1309" i="1"/>
  <c r="B1613" i="1"/>
  <c r="B2202" i="1"/>
  <c r="B2054" i="1"/>
  <c r="B1414" i="1"/>
  <c r="B3037" i="1"/>
  <c r="B1310" i="1"/>
  <c r="B1415" i="1"/>
  <c r="B1614" i="1"/>
  <c r="B3038" i="1"/>
  <c r="B3762" i="1"/>
  <c r="B1246" i="1"/>
  <c r="B3039" i="1"/>
  <c r="B2203" i="1"/>
  <c r="B1576" i="1"/>
  <c r="B3040" i="1"/>
  <c r="B68" i="1"/>
  <c r="B1840" i="1"/>
  <c r="B1311" i="1"/>
  <c r="B2055" i="1"/>
  <c r="B3041" i="1"/>
  <c r="B1793" i="1"/>
  <c r="B3360" i="1"/>
  <c r="B3042" i="1"/>
  <c r="B3043" i="1"/>
  <c r="B2204" i="1"/>
  <c r="B2205" i="1"/>
  <c r="B69" i="1"/>
  <c r="B1416" i="1"/>
  <c r="B1841" i="1"/>
  <c r="B3477" i="1"/>
  <c r="B70" i="1"/>
  <c r="B2206" i="1"/>
  <c r="B2706" i="1"/>
  <c r="B1567" i="1"/>
  <c r="B1247" i="1"/>
  <c r="B3226" i="1"/>
  <c r="B2707" i="1"/>
  <c r="B1230" i="1"/>
  <c r="B1842" i="1"/>
  <c r="B2207" i="1"/>
  <c r="B3044" i="1"/>
  <c r="B3045" i="1"/>
  <c r="B2208" i="1"/>
  <c r="B71" i="1"/>
  <c r="B2892" i="1"/>
  <c r="B1248" i="1"/>
  <c r="B1417" i="1"/>
  <c r="B2708" i="1"/>
  <c r="B3227" i="1"/>
  <c r="B1615" i="1"/>
  <c r="B1616" i="1"/>
  <c r="B72" i="1"/>
  <c r="B3046" i="1"/>
  <c r="B1843" i="1"/>
  <c r="B1570" i="1"/>
  <c r="B2209" i="1"/>
  <c r="B1844" i="1"/>
  <c r="B1357" i="1"/>
  <c r="B3047" i="1"/>
  <c r="B2210" i="1"/>
  <c r="B2907" i="1"/>
  <c r="B1418" i="1"/>
  <c r="B2029" i="1"/>
  <c r="B2211" i="1"/>
  <c r="B3812" i="1"/>
  <c r="B2212" i="1"/>
  <c r="B2213" i="1"/>
  <c r="B1340" i="1"/>
  <c r="B73" i="1"/>
  <c r="B3048" i="1"/>
  <c r="B2214" i="1"/>
  <c r="B3049" i="1"/>
  <c r="B1239" i="1"/>
  <c r="B1569" i="1"/>
  <c r="B2215" i="1"/>
  <c r="B2821" i="1"/>
  <c r="B2216" i="1"/>
  <c r="B1419" i="1"/>
  <c r="B2835" i="1"/>
  <c r="B2217" i="1"/>
  <c r="B2218" i="1"/>
  <c r="B3278" i="1"/>
  <c r="B2219" i="1"/>
  <c r="B2709" i="1"/>
  <c r="B1587" i="1"/>
  <c r="B1275" i="1"/>
  <c r="B3591" i="1"/>
  <c r="B1617" i="1"/>
  <c r="B2946" i="1"/>
  <c r="B74" i="1"/>
  <c r="B1312" i="1"/>
  <c r="B2220" i="1"/>
  <c r="B3819" i="1"/>
  <c r="B2221" i="1"/>
  <c r="B3279" i="1"/>
  <c r="B1845" i="1"/>
  <c r="B2033" i="1"/>
  <c r="B3228" i="1"/>
  <c r="B2222" i="1"/>
  <c r="B1794" i="1"/>
  <c r="B1358" i="1"/>
  <c r="B3050" i="1"/>
  <c r="B1273" i="1"/>
  <c r="B2137" i="1"/>
  <c r="B1618" i="1"/>
  <c r="B3051" i="1"/>
  <c r="B1515" i="1"/>
  <c r="B1754" i="1"/>
  <c r="B2056" i="1"/>
  <c r="B1313" i="1"/>
  <c r="B1249" i="1"/>
  <c r="B1516" i="1"/>
  <c r="B2959" i="1"/>
  <c r="B2223" i="1"/>
  <c r="B1250" i="1"/>
  <c r="B1517" i="1"/>
  <c r="B2057" i="1"/>
  <c r="B3339" i="1"/>
  <c r="B1846" i="1"/>
  <c r="B75" i="1"/>
  <c r="B1518" i="1"/>
  <c r="B3280" i="1"/>
  <c r="B1359" i="1"/>
  <c r="B3052" i="1"/>
  <c r="B1519" i="1"/>
  <c r="B3053" i="1"/>
  <c r="B2224" i="1"/>
  <c r="B2225" i="1"/>
  <c r="B2226" i="1"/>
  <c r="B2227" i="1"/>
  <c r="B1251" i="1"/>
  <c r="B2710" i="1"/>
  <c r="B2228" i="1"/>
  <c r="B1755" i="1"/>
  <c r="B76" i="1"/>
  <c r="B2229" i="1"/>
  <c r="B2230" i="1"/>
  <c r="B3521" i="1"/>
  <c r="B3704" i="1"/>
  <c r="B1252" i="1"/>
  <c r="B1253" i="1"/>
  <c r="B1847" i="1"/>
  <c r="B3763" i="1"/>
  <c r="B1619" i="1"/>
  <c r="B2711" i="1"/>
  <c r="B1848" i="1"/>
  <c r="B3054" i="1"/>
  <c r="B3055" i="1"/>
  <c r="B3056" i="1"/>
  <c r="B2018" i="1"/>
  <c r="B3057" i="1"/>
  <c r="B1994" i="1"/>
  <c r="B3229" i="1"/>
  <c r="B2231" i="1"/>
  <c r="B2960" i="1"/>
  <c r="B2712" i="1"/>
  <c r="B3058" i="1"/>
  <c r="B3464" i="1"/>
  <c r="B2232" i="1"/>
  <c r="B1420" i="1"/>
  <c r="B1756" i="1"/>
  <c r="B1757" i="1"/>
  <c r="B1620" i="1"/>
  <c r="B77" i="1"/>
  <c r="B1849" i="1"/>
  <c r="B2233" i="1"/>
  <c r="B3642" i="1"/>
  <c r="B3059" i="1"/>
  <c r="B3060" i="1"/>
  <c r="B1850" i="1"/>
  <c r="B1621" i="1"/>
  <c r="B3340" i="1"/>
  <c r="B1851" i="1"/>
  <c r="B1421" i="1"/>
  <c r="B2058" i="1"/>
  <c r="B2234" i="1"/>
  <c r="B1771" i="1"/>
  <c r="B3592" i="1"/>
  <c r="B3061" i="1"/>
  <c r="B1314" i="1"/>
  <c r="B2059" i="1"/>
  <c r="B78" i="1"/>
  <c r="B1360" i="1"/>
  <c r="B2235" i="1"/>
  <c r="B3062" i="1"/>
  <c r="B3281" i="1"/>
  <c r="B2236" i="1"/>
  <c r="B1520" i="1"/>
  <c r="B3361" i="1"/>
  <c r="B3802" i="1"/>
  <c r="B2237" i="1"/>
  <c r="B3612" i="1"/>
  <c r="B2238" i="1"/>
  <c r="B3063" i="1"/>
  <c r="B2893" i="1"/>
  <c r="B2897" i="1"/>
  <c r="B1254" i="1"/>
  <c r="B1315" i="1"/>
  <c r="B2121" i="1"/>
  <c r="B79" i="1"/>
  <c r="B2239" i="1"/>
  <c r="B3064" i="1"/>
  <c r="B2713" i="1"/>
  <c r="B3683" i="1"/>
  <c r="B1852" i="1"/>
  <c r="B1361" i="1"/>
  <c r="B3297" i="1"/>
  <c r="B2984" i="1"/>
  <c r="B2240" i="1"/>
  <c r="B2060" i="1"/>
  <c r="B2241" i="1"/>
  <c r="B2242" i="1"/>
  <c r="B80" i="1"/>
  <c r="B1622" i="1"/>
  <c r="B1795" i="1"/>
  <c r="B2019" i="1"/>
  <c r="B1422" i="1"/>
  <c r="B81" i="1"/>
  <c r="B2061" i="1"/>
  <c r="B3065" i="1"/>
  <c r="B2243" i="1"/>
  <c r="B3553" i="1"/>
  <c r="B82" i="1"/>
  <c r="B2062" i="1"/>
  <c r="B2012" i="1"/>
  <c r="B2244" i="1"/>
  <c r="B2245" i="1"/>
  <c r="B3066" i="1"/>
  <c r="B2246" i="1"/>
  <c r="B1853" i="1"/>
  <c r="B1423" i="1"/>
  <c r="B2063" i="1"/>
  <c r="B3067" i="1"/>
  <c r="B2247" i="1"/>
  <c r="B2836" i="1"/>
  <c r="B2248" i="1"/>
  <c r="B1730" i="1"/>
  <c r="B3068" i="1"/>
  <c r="B3069" i="1"/>
  <c r="B83" i="1"/>
  <c r="B3282" i="1"/>
  <c r="B2249" i="1"/>
  <c r="B2714" i="1"/>
  <c r="B1473" i="1"/>
  <c r="B2250" i="1"/>
  <c r="B2251" i="1"/>
  <c r="B2117" i="1"/>
  <c r="B2715" i="1"/>
  <c r="B84" i="1"/>
  <c r="B2716" i="1"/>
  <c r="B3230" i="1"/>
  <c r="B2252" i="1"/>
  <c r="B1758" i="1"/>
  <c r="B3070" i="1"/>
  <c r="B2253" i="1"/>
  <c r="B2254" i="1"/>
  <c r="B2255" i="1"/>
  <c r="B1854" i="1"/>
  <c r="B2717" i="1"/>
  <c r="B2064" i="1"/>
  <c r="B1424" i="1"/>
  <c r="B1855" i="1"/>
  <c r="B2718" i="1"/>
  <c r="B3071" i="1"/>
  <c r="B3072" i="1"/>
  <c r="B2256" i="1"/>
  <c r="B85" i="1"/>
  <c r="B2719" i="1"/>
  <c r="B2908" i="1"/>
  <c r="B2961" i="1"/>
  <c r="B3073" i="1"/>
  <c r="B2889" i="1"/>
  <c r="B3074" i="1"/>
  <c r="B3075" i="1"/>
  <c r="B2257" i="1"/>
  <c r="B2258" i="1"/>
  <c r="B3748" i="1"/>
  <c r="B2890" i="1"/>
  <c r="B2720" i="1"/>
  <c r="B2259" i="1"/>
  <c r="B3395" i="1"/>
  <c r="B2721" i="1"/>
  <c r="B1856" i="1"/>
  <c r="B2722" i="1"/>
  <c r="B2260" i="1"/>
  <c r="B2261" i="1"/>
  <c r="B2262" i="1"/>
  <c r="B1362" i="1"/>
  <c r="B2263" i="1"/>
  <c r="B2264" i="1"/>
  <c r="B86" i="1"/>
  <c r="B1623" i="1"/>
  <c r="B3076" i="1"/>
  <c r="B2265" i="1"/>
  <c r="B1624" i="1"/>
  <c r="B2266" i="1"/>
  <c r="B2723" i="1"/>
  <c r="B2909" i="1"/>
  <c r="B2267" i="1"/>
  <c r="B3077" i="1"/>
  <c r="B2268" i="1"/>
  <c r="B87" i="1"/>
  <c r="B1857" i="1"/>
  <c r="B2837" i="1"/>
  <c r="B88" i="1"/>
  <c r="B3078" i="1"/>
  <c r="B2065" i="1"/>
  <c r="B1316" i="1"/>
  <c r="B2269" i="1"/>
  <c r="B3458" i="1"/>
  <c r="B3542" i="1"/>
  <c r="B1425" i="1"/>
  <c r="B3079" i="1"/>
  <c r="B1858" i="1"/>
  <c r="B2066" i="1"/>
  <c r="B3080" i="1"/>
  <c r="B2270" i="1"/>
  <c r="B3362" i="1"/>
  <c r="B1521" i="1"/>
  <c r="B89" i="1"/>
  <c r="B2067" i="1"/>
  <c r="B3081" i="1"/>
  <c r="B2126" i="1"/>
  <c r="B3341" i="1"/>
  <c r="B1317" i="1"/>
  <c r="B3231" i="1"/>
  <c r="B2724" i="1"/>
  <c r="B1276" i="1"/>
  <c r="B3082" i="1"/>
  <c r="B90" i="1"/>
  <c r="B2271" i="1"/>
  <c r="B2272" i="1"/>
  <c r="B91" i="1"/>
  <c r="B3232" i="1"/>
  <c r="B92" i="1"/>
  <c r="B1859" i="1"/>
  <c r="B1860" i="1"/>
  <c r="B1522" i="1"/>
  <c r="B1625" i="1"/>
  <c r="B3423" i="1"/>
  <c r="B2725" i="1"/>
  <c r="B2273" i="1"/>
  <c r="B1772" i="1"/>
  <c r="B1728" i="1"/>
  <c r="B93" i="1"/>
  <c r="B94" i="1"/>
  <c r="B2274" i="1"/>
  <c r="B2275" i="1"/>
  <c r="B3789" i="1"/>
  <c r="B3233" i="1"/>
  <c r="B2068" i="1"/>
  <c r="B3083" i="1"/>
  <c r="B1861" i="1"/>
  <c r="B1626" i="1"/>
  <c r="B2838" i="1"/>
  <c r="B3584" i="1"/>
  <c r="B2726" i="1"/>
  <c r="B2069" i="1"/>
  <c r="B1426" i="1"/>
  <c r="B3084" i="1"/>
  <c r="B1459" i="1"/>
  <c r="B1862" i="1"/>
  <c r="B3342" i="1"/>
  <c r="B1363" i="1"/>
  <c r="B95" i="1"/>
  <c r="B3085" i="1"/>
  <c r="B3086" i="1"/>
  <c r="B2276" i="1"/>
  <c r="B2070" i="1"/>
  <c r="B1277" i="1"/>
  <c r="B2898" i="1"/>
  <c r="B3424" i="1"/>
  <c r="B2277" i="1"/>
  <c r="B1863" i="1"/>
  <c r="B1427" i="1"/>
  <c r="B3419" i="1"/>
  <c r="B2278" i="1"/>
  <c r="B1627" i="1"/>
  <c r="B1628" i="1"/>
  <c r="B2279" i="1"/>
  <c r="B96" i="1"/>
  <c r="B1759" i="1"/>
  <c r="B3087" i="1"/>
  <c r="B2071" i="1"/>
  <c r="B97" i="1"/>
  <c r="B2280" i="1"/>
  <c r="B2281" i="1"/>
  <c r="B2910" i="1"/>
  <c r="B3670" i="1"/>
  <c r="B2282" i="1"/>
  <c r="B98" i="1"/>
  <c r="B99" i="1"/>
  <c r="B3343" i="1"/>
  <c r="B100" i="1"/>
  <c r="B1864" i="1"/>
  <c r="B101" i="1"/>
  <c r="B2677" i="1"/>
  <c r="B2911" i="1"/>
  <c r="B1731" i="1"/>
  <c r="B1796" i="1"/>
  <c r="B2283" i="1"/>
  <c r="B2962" i="1"/>
  <c r="B1865" i="1"/>
  <c r="B1318" i="1"/>
  <c r="B2912" i="1"/>
  <c r="B3234" i="1"/>
  <c r="B1629" i="1"/>
  <c r="B1866" i="1"/>
  <c r="B1867" i="1"/>
  <c r="B2284" i="1"/>
  <c r="B3344" i="1"/>
  <c r="B2727" i="1"/>
  <c r="B102" i="1"/>
  <c r="B2285" i="1"/>
  <c r="B1868" i="1"/>
  <c r="B3235" i="1"/>
  <c r="B3088" i="1"/>
  <c r="B3396" i="1"/>
  <c r="B1319" i="1"/>
  <c r="B1577" i="1"/>
  <c r="B1364" i="1"/>
  <c r="B103" i="1"/>
  <c r="B1255" i="1"/>
  <c r="B1869" i="1"/>
  <c r="B2127" i="1"/>
  <c r="B1870" i="1"/>
  <c r="B3089" i="1"/>
  <c r="B1871" i="1"/>
  <c r="B1630" i="1"/>
  <c r="B1631" i="1"/>
  <c r="B2286" i="1"/>
  <c r="B3298" i="1"/>
  <c r="B3657" i="1"/>
  <c r="B2287" i="1"/>
  <c r="B2963" i="1"/>
  <c r="B104" i="1"/>
  <c r="B1320" i="1"/>
  <c r="B3363" i="1"/>
  <c r="B1632" i="1"/>
  <c r="B2288" i="1"/>
  <c r="B3790" i="1"/>
  <c r="B1231" i="1"/>
  <c r="B2020" i="1"/>
  <c r="B2289" i="1"/>
  <c r="B105" i="1"/>
  <c r="B2728" i="1"/>
  <c r="B3090" i="1"/>
  <c r="B2290" i="1"/>
  <c r="B2729" i="1"/>
  <c r="B3091" i="1"/>
  <c r="B3749" i="1"/>
  <c r="B2291" i="1"/>
  <c r="B1365" i="1"/>
  <c r="B2730" i="1"/>
  <c r="B1872" i="1"/>
  <c r="B3364" i="1"/>
  <c r="B3671" i="1"/>
  <c r="B3092" i="1"/>
  <c r="B1321" i="1"/>
  <c r="B2292" i="1"/>
  <c r="B1633" i="1"/>
  <c r="B2964" i="1"/>
  <c r="B2009" i="1"/>
  <c r="B2118" i="1"/>
  <c r="B3461" i="1"/>
  <c r="B2293" i="1"/>
  <c r="B3209" i="1"/>
  <c r="B2072" i="1"/>
  <c r="B1232" i="1"/>
  <c r="B3093" i="1"/>
  <c r="B2731" i="1"/>
  <c r="B2839" i="1"/>
  <c r="B1873" i="1"/>
  <c r="B3554" i="1"/>
  <c r="B106" i="1"/>
  <c r="B1874" i="1"/>
  <c r="B1760" i="1"/>
  <c r="B1571" i="1"/>
  <c r="B2732" i="1"/>
  <c r="B3299" i="1"/>
  <c r="B3236" i="1"/>
  <c r="B3094" i="1"/>
  <c r="B2294" i="1"/>
  <c r="B3237" i="1"/>
  <c r="B2295" i="1"/>
  <c r="B3567" i="1"/>
  <c r="B3365" i="1"/>
  <c r="B3366" i="1"/>
  <c r="B1875" i="1"/>
  <c r="B107" i="1"/>
  <c r="B3522" i="1"/>
  <c r="B3274" i="1"/>
  <c r="B2733" i="1"/>
  <c r="B1876" i="1"/>
  <c r="B2734" i="1"/>
  <c r="B2296" i="1"/>
  <c r="B1877" i="1"/>
  <c r="B2073" i="1"/>
  <c r="B2297" i="1"/>
  <c r="B3345" i="1"/>
  <c r="B3300" i="1"/>
  <c r="B108" i="1"/>
  <c r="B3095" i="1"/>
  <c r="B2298" i="1"/>
  <c r="B1474" i="1"/>
  <c r="B3096" i="1"/>
  <c r="B2678" i="1"/>
  <c r="B1761" i="1"/>
  <c r="B2299" i="1"/>
  <c r="B2735" i="1"/>
  <c r="B109" i="1"/>
  <c r="B2021" i="1"/>
  <c r="B1523" i="1"/>
  <c r="B110" i="1"/>
  <c r="B2300" i="1"/>
  <c r="B2913" i="1"/>
  <c r="B3543" i="1"/>
  <c r="B2840" i="1"/>
  <c r="B1995" i="1"/>
  <c r="B1634" i="1"/>
  <c r="B2301" i="1"/>
  <c r="B3238" i="1"/>
  <c r="B2736" i="1"/>
  <c r="B2302" i="1"/>
  <c r="B2303" i="1"/>
  <c r="B1878" i="1"/>
  <c r="B2841" i="1"/>
  <c r="B111" i="1"/>
  <c r="B1428" i="1"/>
  <c r="B2947" i="1"/>
  <c r="B3381" i="1"/>
  <c r="B3367" i="1"/>
  <c r="B1635" i="1"/>
  <c r="B112" i="1"/>
  <c r="B1578" i="1"/>
  <c r="B3097" i="1"/>
  <c r="B2304" i="1"/>
  <c r="B1636" i="1"/>
  <c r="B2305" i="1"/>
  <c r="B113" i="1"/>
  <c r="B3098" i="1"/>
  <c r="B2306" i="1"/>
  <c r="B3764" i="1"/>
  <c r="B3099" i="1"/>
  <c r="B2737" i="1"/>
  <c r="B2307" i="1"/>
  <c r="B2308" i="1"/>
  <c r="B114" i="1"/>
  <c r="B115" i="1"/>
  <c r="B2309" i="1"/>
  <c r="B116" i="1"/>
  <c r="B117" i="1"/>
  <c r="B118" i="1"/>
  <c r="B119" i="1"/>
  <c r="B2842" i="1"/>
  <c r="B1460" i="1"/>
  <c r="B1579" i="1"/>
  <c r="B2310" i="1"/>
  <c r="B3100" i="1"/>
  <c r="B120" i="1"/>
  <c r="B121" i="1"/>
  <c r="B2311" i="1"/>
  <c r="B2312" i="1"/>
  <c r="B122" i="1"/>
  <c r="B123" i="1"/>
  <c r="B1524" i="1"/>
  <c r="B2313" i="1"/>
  <c r="B2314" i="1"/>
  <c r="B2738" i="1"/>
  <c r="B124" i="1"/>
  <c r="B2739" i="1"/>
  <c r="B125" i="1"/>
  <c r="B2315" i="1"/>
  <c r="B2914" i="1"/>
  <c r="B2740" i="1"/>
  <c r="B2316" i="1"/>
  <c r="B3301" i="1"/>
  <c r="B2317" i="1"/>
  <c r="B2318" i="1"/>
  <c r="B2319" i="1"/>
  <c r="B1879" i="1"/>
  <c r="B2965" i="1"/>
  <c r="B3101" i="1"/>
  <c r="B2320" i="1"/>
  <c r="B2741" i="1"/>
  <c r="B1525" i="1"/>
  <c r="B2321" i="1"/>
  <c r="B2742" i="1"/>
  <c r="B3102" i="1"/>
  <c r="B3455" i="1"/>
  <c r="B2666" i="1"/>
  <c r="B3397" i="1"/>
  <c r="B2322" i="1"/>
  <c r="B2323" i="1"/>
  <c r="B1637" i="1"/>
  <c r="B3103" i="1"/>
  <c r="B126" i="1"/>
  <c r="B2324" i="1"/>
  <c r="B2074" i="1"/>
  <c r="B2325" i="1"/>
  <c r="B127" i="1"/>
  <c r="B128" i="1"/>
  <c r="B2915" i="1"/>
  <c r="B1366" i="1"/>
  <c r="B2916" i="1"/>
  <c r="B2326" i="1"/>
  <c r="B129" i="1"/>
  <c r="B3302" i="1"/>
  <c r="B130" i="1"/>
  <c r="B2327" i="1"/>
  <c r="B1494" i="1"/>
  <c r="B2743" i="1"/>
  <c r="B3104" i="1"/>
  <c r="B2843" i="1"/>
  <c r="B2328" i="1"/>
  <c r="B3346" i="1"/>
  <c r="B3105" i="1"/>
  <c r="B2329" i="1"/>
  <c r="B131" i="1"/>
  <c r="B132" i="1"/>
  <c r="B133" i="1"/>
  <c r="B3750" i="1"/>
  <c r="B1580" i="1"/>
  <c r="B134" i="1"/>
  <c r="B3726" i="1"/>
  <c r="B2330" i="1"/>
  <c r="B2331" i="1"/>
  <c r="B135" i="1"/>
  <c r="B3765" i="1"/>
  <c r="B2844" i="1"/>
  <c r="B1475" i="1"/>
  <c r="B3106" i="1"/>
  <c r="B2332" i="1"/>
  <c r="B3478" i="1"/>
  <c r="B1461" i="1"/>
  <c r="B3107" i="1"/>
  <c r="B3108" i="1"/>
  <c r="B136" i="1"/>
  <c r="B1322" i="1"/>
  <c r="B1638" i="1"/>
  <c r="B137" i="1"/>
  <c r="B1526" i="1"/>
  <c r="B1880" i="1"/>
  <c r="B1527" i="1"/>
  <c r="B2333" i="1"/>
  <c r="B1476" i="1"/>
  <c r="B1639" i="1"/>
  <c r="B138" i="1"/>
  <c r="B1881" i="1"/>
  <c r="B139" i="1"/>
  <c r="B1882" i="1"/>
  <c r="B2334" i="1"/>
  <c r="B2744" i="1"/>
  <c r="B140" i="1"/>
  <c r="B141" i="1"/>
  <c r="B142" i="1"/>
  <c r="B2335" i="1"/>
  <c r="B143" i="1"/>
  <c r="B144" i="1"/>
  <c r="B145" i="1"/>
  <c r="B146" i="1"/>
  <c r="B147" i="1"/>
  <c r="B148" i="1"/>
  <c r="B1640" i="1"/>
  <c r="B1732" i="1"/>
  <c r="B1641" i="1"/>
  <c r="B149" i="1"/>
  <c r="B150" i="1"/>
  <c r="B151" i="1"/>
  <c r="B1429" i="1"/>
  <c r="B152" i="1"/>
  <c r="B153" i="1"/>
  <c r="B1430" i="1"/>
  <c r="B3239" i="1"/>
  <c r="B2336" i="1"/>
  <c r="B1431" i="1"/>
  <c r="B1323" i="1"/>
  <c r="B3568" i="1"/>
  <c r="B154" i="1"/>
  <c r="B155" i="1"/>
  <c r="B3681" i="1"/>
  <c r="B156" i="1"/>
  <c r="B2966" i="1"/>
  <c r="B2337" i="1"/>
  <c r="B3109" i="1"/>
  <c r="B157" i="1"/>
  <c r="B1477" i="1"/>
  <c r="B158" i="1"/>
  <c r="B159" i="1"/>
  <c r="B3110" i="1"/>
  <c r="B1337" i="1"/>
  <c r="B2338" i="1"/>
  <c r="B2075" i="1"/>
  <c r="B160" i="1"/>
  <c r="B2845" i="1"/>
  <c r="B161" i="1"/>
  <c r="B2846" i="1"/>
  <c r="B162" i="1"/>
  <c r="B163" i="1"/>
  <c r="B1642" i="1"/>
  <c r="B164" i="1"/>
  <c r="B3425" i="1"/>
  <c r="B1528" i="1"/>
  <c r="B165" i="1"/>
  <c r="B3426" i="1"/>
  <c r="B166" i="1"/>
  <c r="B3283" i="1"/>
  <c r="B1432" i="1"/>
  <c r="B3111" i="1"/>
  <c r="B167" i="1"/>
  <c r="B168" i="1"/>
  <c r="B169" i="1"/>
  <c r="B1462" i="1"/>
  <c r="B170" i="1"/>
  <c r="B171" i="1"/>
  <c r="B172" i="1"/>
  <c r="B2339" i="1"/>
  <c r="B173" i="1"/>
  <c r="B1367" i="1"/>
  <c r="B2967" i="1"/>
  <c r="B174" i="1"/>
  <c r="B175" i="1"/>
  <c r="B176" i="1"/>
  <c r="B1433" i="1"/>
  <c r="B177" i="1"/>
  <c r="B2968" i="1"/>
  <c r="B3284" i="1"/>
  <c r="B1368" i="1"/>
  <c r="B178" i="1"/>
  <c r="B179" i="1"/>
  <c r="B1883" i="1"/>
  <c r="B2340" i="1"/>
  <c r="B180" i="1"/>
  <c r="B2341" i="1"/>
  <c r="B3303" i="1"/>
  <c r="B2342" i="1"/>
  <c r="B181" i="1"/>
  <c r="B3240" i="1"/>
  <c r="B1643" i="1"/>
  <c r="B182" i="1"/>
  <c r="B183" i="1"/>
  <c r="B184" i="1"/>
  <c r="B1762" i="1"/>
  <c r="B185" i="1"/>
  <c r="B186" i="1"/>
  <c r="B2667" i="1"/>
  <c r="B187" i="1"/>
  <c r="B2343" i="1"/>
  <c r="B1434" i="1"/>
  <c r="B2344" i="1"/>
  <c r="B1529" i="1"/>
  <c r="B2345" i="1"/>
  <c r="B188" i="1"/>
  <c r="B1369" i="1"/>
  <c r="B1884" i="1"/>
  <c r="B189" i="1"/>
  <c r="B2346" i="1"/>
  <c r="B2847" i="1"/>
  <c r="B190" i="1"/>
  <c r="B191" i="1"/>
  <c r="B2745" i="1"/>
  <c r="B192" i="1"/>
  <c r="B193" i="1"/>
  <c r="B2848" i="1"/>
  <c r="B2347" i="1"/>
  <c r="B2891" i="1"/>
  <c r="B194" i="1"/>
  <c r="B2746" i="1"/>
  <c r="B195" i="1"/>
  <c r="B196" i="1"/>
  <c r="B1996" i="1"/>
  <c r="B197" i="1"/>
  <c r="B1256" i="1"/>
  <c r="B2348" i="1"/>
  <c r="B198" i="1"/>
  <c r="B3347" i="1"/>
  <c r="B199" i="1"/>
  <c r="B200" i="1"/>
  <c r="B201" i="1"/>
  <c r="B1885" i="1"/>
  <c r="B202" i="1"/>
  <c r="B203" i="1"/>
  <c r="B204" i="1"/>
  <c r="B1257" i="1"/>
  <c r="B2076" i="1"/>
  <c r="B3705" i="1"/>
  <c r="B205" i="1"/>
  <c r="B1997" i="1"/>
  <c r="B206" i="1"/>
  <c r="B207" i="1"/>
  <c r="B3398" i="1"/>
  <c r="B2747" i="1"/>
  <c r="B1733" i="1"/>
  <c r="B208" i="1"/>
  <c r="B3368" i="1"/>
  <c r="B3593" i="1"/>
  <c r="B209" i="1"/>
  <c r="B3112" i="1"/>
  <c r="B2969" i="1"/>
  <c r="B210" i="1"/>
  <c r="B3113" i="1"/>
  <c r="B211" i="1"/>
  <c r="B1370" i="1"/>
  <c r="B2970" i="1"/>
  <c r="B3241" i="1"/>
  <c r="B212" i="1"/>
  <c r="B213" i="1"/>
  <c r="B214" i="1"/>
  <c r="B3304" i="1"/>
  <c r="B2748" i="1"/>
  <c r="B215" i="1"/>
  <c r="B1435" i="1"/>
  <c r="B1371" i="1"/>
  <c r="B216" i="1"/>
  <c r="B1258" i="1"/>
  <c r="B217" i="1"/>
  <c r="B2349" i="1"/>
  <c r="B218" i="1"/>
  <c r="B219" i="1"/>
  <c r="B3348" i="1"/>
  <c r="B2077" i="1"/>
  <c r="B3369" i="1"/>
  <c r="B1644" i="1"/>
  <c r="B1324" i="1"/>
  <c r="B220" i="1"/>
  <c r="B3114" i="1"/>
  <c r="B221" i="1"/>
  <c r="B2350" i="1"/>
  <c r="B222" i="1"/>
  <c r="B223" i="1"/>
  <c r="B1259" i="1"/>
  <c r="B3751" i="1"/>
  <c r="B1325" i="1"/>
  <c r="B3427" i="1"/>
  <c r="B224" i="1"/>
  <c r="B225" i="1"/>
  <c r="B3285" i="1"/>
  <c r="B226" i="1"/>
  <c r="B2917" i="1"/>
  <c r="B2351" i="1"/>
  <c r="B227" i="1"/>
  <c r="B228" i="1"/>
  <c r="B229" i="1"/>
  <c r="B230" i="1"/>
  <c r="B231" i="1"/>
  <c r="B232" i="1"/>
  <c r="B3766" i="1"/>
  <c r="B2352" i="1"/>
  <c r="B2749" i="1"/>
  <c r="B233" i="1"/>
  <c r="B1886" i="1"/>
  <c r="B2353" i="1"/>
  <c r="B2354" i="1"/>
  <c r="B2355" i="1"/>
  <c r="B234" i="1"/>
  <c r="B2356" i="1"/>
  <c r="B235" i="1"/>
  <c r="B3686" i="1"/>
  <c r="B236" i="1"/>
  <c r="B237" i="1"/>
  <c r="B2357" i="1"/>
  <c r="B238" i="1"/>
  <c r="B239" i="1"/>
  <c r="B1278" i="1"/>
  <c r="B1998" i="1"/>
  <c r="B240" i="1"/>
  <c r="B241" i="1"/>
  <c r="B242" i="1"/>
  <c r="B243" i="1"/>
  <c r="B244" i="1"/>
  <c r="B245" i="1"/>
  <c r="B246" i="1"/>
  <c r="B247" i="1"/>
  <c r="B248" i="1"/>
  <c r="B249" i="1"/>
  <c r="B2750" i="1"/>
  <c r="B2358" i="1"/>
  <c r="B250" i="1"/>
  <c r="B251" i="1"/>
  <c r="B252" i="1"/>
  <c r="B3115" i="1"/>
  <c r="B2918" i="1"/>
  <c r="B2668" i="1"/>
  <c r="B2751" i="1"/>
  <c r="B3116" i="1"/>
  <c r="B1372" i="1"/>
  <c r="B3117" i="1"/>
  <c r="B253" i="1"/>
  <c r="B2359" i="1"/>
  <c r="B2360" i="1"/>
  <c r="B2752" i="1"/>
  <c r="B1773" i="1"/>
  <c r="B254" i="1"/>
  <c r="B255" i="1"/>
  <c r="B256" i="1"/>
  <c r="B1291" i="1"/>
  <c r="B3118" i="1"/>
  <c r="B1797" i="1"/>
  <c r="B257" i="1"/>
  <c r="B2849" i="1"/>
  <c r="B258" i="1"/>
  <c r="B259" i="1"/>
  <c r="B260" i="1"/>
  <c r="B1581" i="1"/>
  <c r="B2010" i="1"/>
  <c r="B1887" i="1"/>
  <c r="B1645" i="1"/>
  <c r="B261" i="1"/>
  <c r="B2361" i="1"/>
  <c r="B262" i="1"/>
  <c r="B3523" i="1"/>
  <c r="B263" i="1"/>
  <c r="B264" i="1"/>
  <c r="B265" i="1"/>
  <c r="B2894" i="1"/>
  <c r="B3119" i="1"/>
  <c r="B266" i="1"/>
  <c r="B2078" i="1"/>
  <c r="B1646" i="1"/>
  <c r="B267" i="1"/>
  <c r="B3120" i="1"/>
  <c r="B268" i="1"/>
  <c r="B2362" i="1"/>
  <c r="B269" i="1"/>
  <c r="B270" i="1"/>
  <c r="B271" i="1"/>
  <c r="B3121" i="1"/>
  <c r="B3122" i="1"/>
  <c r="B3305" i="1"/>
  <c r="B272" i="1"/>
  <c r="B2363" i="1"/>
  <c r="B2364" i="1"/>
  <c r="B1888" i="1"/>
  <c r="B273" i="1"/>
  <c r="B3306" i="1"/>
  <c r="B274" i="1"/>
  <c r="B275" i="1"/>
  <c r="B276" i="1"/>
  <c r="B277" i="1"/>
  <c r="B278" i="1"/>
  <c r="B3123" i="1"/>
  <c r="B2365" i="1"/>
  <c r="B1889" i="1"/>
  <c r="B279" i="1"/>
  <c r="B2850" i="1"/>
  <c r="B3124" i="1"/>
  <c r="B2366" i="1"/>
  <c r="B280" i="1"/>
  <c r="B1279" i="1"/>
  <c r="B2367" i="1"/>
  <c r="B281" i="1"/>
  <c r="B1890" i="1"/>
  <c r="B2753" i="1"/>
  <c r="B2368" i="1"/>
  <c r="B282" i="1"/>
  <c r="B3242" i="1"/>
  <c r="B3428" i="1"/>
  <c r="B2369" i="1"/>
  <c r="B2851" i="1"/>
  <c r="B2852" i="1"/>
  <c r="B283" i="1"/>
  <c r="B284" i="1"/>
  <c r="B285" i="1"/>
  <c r="B286" i="1"/>
  <c r="B287" i="1"/>
  <c r="B1647" i="1"/>
  <c r="B288" i="1"/>
  <c r="B289" i="1"/>
  <c r="B290" i="1"/>
  <c r="B291" i="1"/>
  <c r="B2370" i="1"/>
  <c r="B2371" i="1"/>
  <c r="B292" i="1"/>
  <c r="B293" i="1"/>
  <c r="B3329" i="1"/>
  <c r="B294" i="1"/>
  <c r="B2372" i="1"/>
  <c r="B295" i="1"/>
  <c r="B3370" i="1"/>
  <c r="B296" i="1"/>
  <c r="B2754" i="1"/>
  <c r="B297" i="1"/>
  <c r="B1260" i="1"/>
  <c r="B3125" i="1"/>
  <c r="B298" i="1"/>
  <c r="B299" i="1"/>
  <c r="B3243" i="1"/>
  <c r="B300" i="1"/>
  <c r="B2373" i="1"/>
  <c r="B2374" i="1"/>
  <c r="B2375" i="1"/>
  <c r="B301" i="1"/>
  <c r="B3126" i="1"/>
  <c r="B2376" i="1"/>
  <c r="B3429" i="1"/>
  <c r="B302" i="1"/>
  <c r="B1648" i="1"/>
  <c r="B1649" i="1"/>
  <c r="B3127" i="1"/>
  <c r="B2919" i="1"/>
  <c r="B3307" i="1"/>
  <c r="B1763" i="1"/>
  <c r="B1891" i="1"/>
  <c r="B303" i="1"/>
  <c r="B2920" i="1"/>
  <c r="B3286" i="1"/>
  <c r="B304" i="1"/>
  <c r="B305" i="1"/>
  <c r="B306" i="1"/>
  <c r="B1582" i="1"/>
  <c r="B307" i="1"/>
  <c r="B2377" i="1"/>
  <c r="B308" i="1"/>
  <c r="B2755" i="1"/>
  <c r="B3672" i="1"/>
  <c r="B309" i="1"/>
  <c r="B310" i="1"/>
  <c r="B3244" i="1"/>
  <c r="B2079" i="1"/>
  <c r="B311" i="1"/>
  <c r="B3308" i="1"/>
  <c r="B312" i="1"/>
  <c r="B1530" i="1"/>
  <c r="B1798" i="1"/>
  <c r="B3128" i="1"/>
  <c r="B313" i="1"/>
  <c r="B314" i="1"/>
  <c r="B315" i="1"/>
  <c r="B316" i="1"/>
  <c r="B2756" i="1"/>
  <c r="B1531" i="1"/>
  <c r="B3207" i="1"/>
  <c r="B2757" i="1"/>
  <c r="B317" i="1"/>
  <c r="B318" i="1"/>
  <c r="B319" i="1"/>
  <c r="B3820" i="1"/>
  <c r="B320" i="1"/>
  <c r="B321" i="1"/>
  <c r="B1436" i="1"/>
  <c r="B322" i="1"/>
  <c r="B323" i="1"/>
  <c r="B1373" i="1"/>
  <c r="B2853" i="1"/>
  <c r="B324" i="1"/>
  <c r="B2378" i="1"/>
  <c r="B325" i="1"/>
  <c r="B326" i="1"/>
  <c r="B3287" i="1"/>
  <c r="B1532" i="1"/>
  <c r="B327" i="1"/>
  <c r="B3767" i="1"/>
  <c r="B3245" i="1"/>
  <c r="B3399" i="1"/>
  <c r="B1650" i="1"/>
  <c r="B328" i="1"/>
  <c r="B1495" i="1"/>
  <c r="B329" i="1"/>
  <c r="B3129" i="1"/>
  <c r="B2758" i="1"/>
  <c r="B1326" i="1"/>
  <c r="B330" i="1"/>
  <c r="B1892" i="1"/>
  <c r="B3791" i="1"/>
  <c r="B2080" i="1"/>
  <c r="B331" i="1"/>
  <c r="B2987" i="1"/>
  <c r="B332" i="1"/>
  <c r="B333" i="1"/>
  <c r="B334" i="1"/>
  <c r="B335" i="1"/>
  <c r="B336" i="1"/>
  <c r="B337" i="1"/>
  <c r="B338" i="1"/>
  <c r="B339" i="1"/>
  <c r="B340" i="1"/>
  <c r="B1437" i="1"/>
  <c r="B3246" i="1"/>
  <c r="B341" i="1"/>
  <c r="B342" i="1"/>
  <c r="B3130" i="1"/>
  <c r="B1438" i="1"/>
  <c r="B343" i="1"/>
  <c r="B344" i="1"/>
  <c r="B1533" i="1"/>
  <c r="B345" i="1"/>
  <c r="B346" i="1"/>
  <c r="B347" i="1"/>
  <c r="B348" i="1"/>
  <c r="B3792" i="1"/>
  <c r="B2379" i="1"/>
  <c r="B349" i="1"/>
  <c r="B350" i="1"/>
  <c r="B351" i="1"/>
  <c r="B2854" i="1"/>
  <c r="B352" i="1"/>
  <c r="B3752" i="1"/>
  <c r="B3247" i="1"/>
  <c r="B1280" i="1"/>
  <c r="B2380" i="1"/>
  <c r="B353" i="1"/>
  <c r="B354" i="1"/>
  <c r="B355" i="1"/>
  <c r="B356" i="1"/>
  <c r="B2381" i="1"/>
  <c r="B357" i="1"/>
  <c r="B3673" i="1"/>
  <c r="B358" i="1"/>
  <c r="B359" i="1"/>
  <c r="B1651" i="1"/>
  <c r="B360" i="1"/>
  <c r="B361" i="1"/>
  <c r="B2382" i="1"/>
  <c r="B362" i="1"/>
  <c r="B1652" i="1"/>
  <c r="B1374" i="1"/>
  <c r="B3248" i="1"/>
  <c r="B363" i="1"/>
  <c r="B364" i="1"/>
  <c r="B365" i="1"/>
  <c r="B3727" i="1"/>
  <c r="B366" i="1"/>
  <c r="B3131" i="1"/>
  <c r="B367" i="1"/>
  <c r="B1893" i="1"/>
  <c r="B1402" i="1"/>
  <c r="B2081" i="1"/>
  <c r="B368" i="1"/>
  <c r="B369" i="1"/>
  <c r="B1463" i="1"/>
  <c r="B2383" i="1"/>
  <c r="B370" i="1"/>
  <c r="B371" i="1"/>
  <c r="B372" i="1"/>
  <c r="B373" i="1"/>
  <c r="B3132" i="1"/>
  <c r="B374" i="1"/>
  <c r="B375" i="1"/>
  <c r="B3706" i="1"/>
  <c r="B1894" i="1"/>
  <c r="B376" i="1"/>
  <c r="B1774" i="1"/>
  <c r="B3133" i="1"/>
  <c r="B1895" i="1"/>
  <c r="B3524" i="1"/>
  <c r="B2384" i="1"/>
  <c r="B3803" i="1"/>
  <c r="B377" i="1"/>
  <c r="B378" i="1"/>
  <c r="B3768" i="1"/>
  <c r="B1478" i="1"/>
  <c r="B3544" i="1"/>
  <c r="B3728" i="1"/>
  <c r="B379" i="1"/>
  <c r="B380" i="1"/>
  <c r="B1896" i="1"/>
  <c r="B2759" i="1"/>
  <c r="B2921" i="1"/>
  <c r="B381" i="1"/>
  <c r="B3134" i="1"/>
  <c r="B2082" i="1"/>
  <c r="B382" i="1"/>
  <c r="B3687" i="1"/>
  <c r="B383" i="1"/>
  <c r="B384" i="1"/>
  <c r="B385" i="1"/>
  <c r="B2022" i="1"/>
  <c r="B2385" i="1"/>
  <c r="B2386" i="1"/>
  <c r="B3635" i="1"/>
  <c r="B3793" i="1"/>
  <c r="B2855" i="1"/>
  <c r="B386" i="1"/>
  <c r="B387" i="1"/>
  <c r="B1233" i="1"/>
  <c r="B388" i="1"/>
  <c r="B389" i="1"/>
  <c r="B1764" i="1"/>
  <c r="B3430" i="1"/>
  <c r="B390" i="1"/>
  <c r="B391" i="1"/>
  <c r="B2922" i="1"/>
  <c r="B3697" i="1"/>
  <c r="B392" i="1"/>
  <c r="B393" i="1"/>
  <c r="B394" i="1"/>
  <c r="B395" i="1"/>
  <c r="B396" i="1"/>
  <c r="B3135" i="1"/>
  <c r="B2083" i="1"/>
  <c r="B397" i="1"/>
  <c r="B3136" i="1"/>
  <c r="B1897" i="1"/>
  <c r="B2387" i="1"/>
  <c r="B2388" i="1"/>
  <c r="B2389" i="1"/>
  <c r="B1653" i="1"/>
  <c r="B2390" i="1"/>
  <c r="B398" i="1"/>
  <c r="B399" i="1"/>
  <c r="B3807" i="1"/>
  <c r="B3729" i="1"/>
  <c r="B2391" i="1"/>
  <c r="B400" i="1"/>
  <c r="B2392" i="1"/>
  <c r="B401" i="1"/>
  <c r="B1898" i="1"/>
  <c r="B2760" i="1"/>
  <c r="B402" i="1"/>
  <c r="B403" i="1"/>
  <c r="B404" i="1"/>
  <c r="B405" i="1"/>
  <c r="B406" i="1"/>
  <c r="B407" i="1"/>
  <c r="B1464" i="1"/>
  <c r="B1899" i="1"/>
  <c r="B408" i="1"/>
  <c r="B1439" i="1"/>
  <c r="B1765" i="1"/>
  <c r="B409" i="1"/>
  <c r="B410" i="1"/>
  <c r="B411" i="1"/>
  <c r="B1440" i="1"/>
  <c r="B3137" i="1"/>
  <c r="B2393" i="1"/>
  <c r="B1375" i="1"/>
  <c r="B3349" i="1"/>
  <c r="B412" i="1"/>
  <c r="B413" i="1"/>
  <c r="B1281" i="1"/>
  <c r="B1654" i="1"/>
  <c r="B414" i="1"/>
  <c r="B415" i="1"/>
  <c r="B416" i="1"/>
  <c r="B3138" i="1"/>
  <c r="B3371" i="1"/>
  <c r="B3769" i="1"/>
  <c r="B417" i="1"/>
  <c r="B1465" i="1"/>
  <c r="B3674" i="1"/>
  <c r="B1655" i="1"/>
  <c r="B2971" i="1"/>
  <c r="B418" i="1"/>
  <c r="B2923" i="1"/>
  <c r="B419" i="1"/>
  <c r="B1900" i="1"/>
  <c r="B1901" i="1"/>
  <c r="B420" i="1"/>
  <c r="B1902" i="1"/>
  <c r="B3139" i="1"/>
  <c r="B1903" i="1"/>
  <c r="B2394" i="1"/>
  <c r="B3707" i="1"/>
  <c r="B3759" i="1"/>
  <c r="B2395" i="1"/>
  <c r="B1904" i="1"/>
  <c r="B2084" i="1"/>
  <c r="B3648" i="1"/>
  <c r="B2396" i="1"/>
  <c r="B421" i="1"/>
  <c r="B422" i="1"/>
  <c r="B423" i="1"/>
  <c r="B1327" i="1"/>
  <c r="B424" i="1"/>
  <c r="B425" i="1"/>
  <c r="B3688" i="1"/>
  <c r="B426" i="1"/>
  <c r="B3140" i="1"/>
  <c r="B427" i="1"/>
  <c r="B428" i="1"/>
  <c r="B429" i="1"/>
  <c r="B3249" i="1"/>
  <c r="B430" i="1"/>
  <c r="B1376" i="1"/>
  <c r="B431" i="1"/>
  <c r="B2397" i="1"/>
  <c r="B432" i="1"/>
  <c r="B1441" i="1"/>
  <c r="B3794" i="1"/>
  <c r="B433" i="1"/>
  <c r="B434" i="1"/>
  <c r="B435" i="1"/>
  <c r="B3141" i="1"/>
  <c r="B2085" i="1"/>
  <c r="B1905" i="1"/>
  <c r="B436" i="1"/>
  <c r="B3753" i="1"/>
  <c r="B437" i="1"/>
  <c r="B438" i="1"/>
  <c r="B439" i="1"/>
  <c r="B2398" i="1"/>
  <c r="B1906" i="1"/>
  <c r="B440" i="1"/>
  <c r="B2138" i="1"/>
  <c r="B1907" i="1"/>
  <c r="B3784" i="1"/>
  <c r="B3431" i="1"/>
  <c r="B2399" i="1"/>
  <c r="B441" i="1"/>
  <c r="B2400" i="1"/>
  <c r="B1583" i="1"/>
  <c r="B3142" i="1"/>
  <c r="B2086" i="1"/>
  <c r="B1656" i="1"/>
  <c r="B3837" i="1"/>
  <c r="B442" i="1"/>
  <c r="B443" i="1"/>
  <c r="B444" i="1"/>
  <c r="B3489" i="1"/>
  <c r="B445" i="1"/>
  <c r="B1999" i="1"/>
  <c r="B1657" i="1"/>
  <c r="B3250" i="1"/>
  <c r="B3432" i="1"/>
  <c r="B3350" i="1"/>
  <c r="B446" i="1"/>
  <c r="B1534" i="1"/>
  <c r="B3643" i="1"/>
  <c r="B447" i="1"/>
  <c r="B448" i="1"/>
  <c r="B449" i="1"/>
  <c r="B450" i="1"/>
  <c r="B2122" i="1"/>
  <c r="B451" i="1"/>
  <c r="B1377" i="1"/>
  <c r="B452" i="1"/>
  <c r="B453" i="1"/>
  <c r="B454" i="1"/>
  <c r="B1658" i="1"/>
  <c r="B455" i="1"/>
  <c r="B1908" i="1"/>
  <c r="B2856" i="1"/>
  <c r="B2401" i="1"/>
  <c r="B3143" i="1"/>
  <c r="B3582" i="1"/>
  <c r="B456" i="1"/>
  <c r="B3144" i="1"/>
  <c r="B457" i="1"/>
  <c r="B458" i="1"/>
  <c r="B459" i="1"/>
  <c r="B2402" i="1"/>
  <c r="B460" i="1"/>
  <c r="B2403" i="1"/>
  <c r="B2404" i="1"/>
  <c r="B1659" i="1"/>
  <c r="B461" i="1"/>
  <c r="B3708" i="1"/>
  <c r="B462" i="1"/>
  <c r="B2023" i="1"/>
  <c r="B2405" i="1"/>
  <c r="B463" i="1"/>
  <c r="B464" i="1"/>
  <c r="B465" i="1"/>
  <c r="B1909" i="1"/>
  <c r="B466" i="1"/>
  <c r="B467" i="1"/>
  <c r="B2087" i="1"/>
  <c r="B1727" i="1"/>
  <c r="B2406" i="1"/>
  <c r="B2407" i="1"/>
  <c r="B468" i="1"/>
  <c r="B469" i="1"/>
  <c r="B3433" i="1"/>
  <c r="B3145" i="1"/>
  <c r="B1910" i="1"/>
  <c r="B470" i="1"/>
  <c r="B471" i="1"/>
  <c r="B472" i="1"/>
  <c r="B1660" i="1"/>
  <c r="B473" i="1"/>
  <c r="B3146" i="1"/>
  <c r="B3675" i="1"/>
  <c r="B3479" i="1"/>
  <c r="B1378" i="1"/>
  <c r="B474" i="1"/>
  <c r="B475" i="1"/>
  <c r="B2408" i="1"/>
  <c r="B1261" i="1"/>
  <c r="B2409" i="1"/>
  <c r="B476" i="1"/>
  <c r="B2410" i="1"/>
  <c r="B477" i="1"/>
  <c r="B2139" i="1"/>
  <c r="B1328" i="1"/>
  <c r="B478" i="1"/>
  <c r="B3730" i="1"/>
  <c r="B3817" i="1"/>
  <c r="B479" i="1"/>
  <c r="B480" i="1"/>
  <c r="B1535" i="1"/>
  <c r="B3786" i="1"/>
  <c r="B2411" i="1"/>
  <c r="B3480" i="1"/>
  <c r="B481" i="1"/>
  <c r="B3147" i="1"/>
  <c r="B1479" i="1"/>
  <c r="B1572" i="1"/>
  <c r="B482" i="1"/>
  <c r="B1442" i="1"/>
  <c r="B483" i="1"/>
  <c r="B484" i="1"/>
  <c r="B485" i="1"/>
  <c r="B3400" i="1"/>
  <c r="B486" i="1"/>
  <c r="B2924" i="1"/>
  <c r="B487" i="1"/>
  <c r="B488" i="1"/>
  <c r="B1799" i="1"/>
  <c r="B2972" i="1"/>
  <c r="B3148" i="1"/>
  <c r="B489" i="1"/>
  <c r="B2412" i="1"/>
  <c r="B1911" i="1"/>
  <c r="B2413" i="1"/>
  <c r="B490" i="1"/>
  <c r="B491" i="1"/>
  <c r="B3689" i="1"/>
  <c r="B1661" i="1"/>
  <c r="B492" i="1"/>
  <c r="B1912" i="1"/>
  <c r="B493" i="1"/>
  <c r="B3149" i="1"/>
  <c r="B1536" i="1"/>
  <c r="B2414" i="1"/>
  <c r="B494" i="1"/>
  <c r="B2415" i="1"/>
  <c r="B3150" i="1"/>
  <c r="B2761" i="1"/>
  <c r="B495" i="1"/>
  <c r="B1775" i="1"/>
  <c r="B3698" i="1"/>
  <c r="B2416" i="1"/>
  <c r="B1913" i="1"/>
  <c r="B1914" i="1"/>
  <c r="B2973" i="1"/>
  <c r="B496" i="1"/>
  <c r="B497" i="1"/>
  <c r="B1262" i="1"/>
  <c r="B498" i="1"/>
  <c r="B3525" i="1"/>
  <c r="B2857" i="1"/>
  <c r="B2024" i="1"/>
  <c r="B1240" i="1"/>
  <c r="B499" i="1"/>
  <c r="B500" i="1"/>
  <c r="B3569" i="1"/>
  <c r="B2417" i="1"/>
  <c r="B2418" i="1"/>
  <c r="B3731" i="1"/>
  <c r="B501" i="1"/>
  <c r="B502" i="1"/>
  <c r="B1537" i="1"/>
  <c r="B503" i="1"/>
  <c r="B2419" i="1"/>
  <c r="B2762" i="1"/>
  <c r="B504" i="1"/>
  <c r="B505" i="1"/>
  <c r="B506" i="1"/>
  <c r="B1725" i="1"/>
  <c r="B2420" i="1"/>
  <c r="B2925" i="1"/>
  <c r="B3770" i="1"/>
  <c r="B2763" i="1"/>
  <c r="B1726" i="1"/>
  <c r="B507" i="1"/>
  <c r="B508" i="1"/>
  <c r="B3825" i="1"/>
  <c r="B509" i="1"/>
  <c r="B3754" i="1"/>
  <c r="B2926" i="1"/>
  <c r="B510" i="1"/>
  <c r="B2927" i="1"/>
  <c r="B1282" i="1"/>
  <c r="B2421" i="1"/>
  <c r="B2858" i="1"/>
  <c r="B511" i="1"/>
  <c r="B512" i="1"/>
  <c r="B513" i="1"/>
  <c r="B3151" i="1"/>
  <c r="B3152" i="1"/>
  <c r="B514" i="1"/>
  <c r="B1915" i="1"/>
  <c r="B3690" i="1"/>
  <c r="B515" i="1"/>
  <c r="B516" i="1"/>
  <c r="B517" i="1"/>
  <c r="B518" i="1"/>
  <c r="B2422" i="1"/>
  <c r="B3808" i="1"/>
  <c r="B3153" i="1"/>
  <c r="B519" i="1"/>
  <c r="B2859" i="1"/>
  <c r="B520" i="1"/>
  <c r="B2423" i="1"/>
  <c r="B2424" i="1"/>
  <c r="B521" i="1"/>
  <c r="B1776" i="1"/>
  <c r="B522" i="1"/>
  <c r="B2425" i="1"/>
  <c r="B3154" i="1"/>
  <c r="B3813" i="1"/>
  <c r="B1662" i="1"/>
  <c r="B3155" i="1"/>
  <c r="B2860" i="1"/>
  <c r="B523" i="1"/>
  <c r="B2426" i="1"/>
  <c r="B524" i="1"/>
  <c r="B2427" i="1"/>
  <c r="B2861" i="1"/>
  <c r="B525" i="1"/>
  <c r="B3771" i="1"/>
  <c r="B526" i="1"/>
  <c r="B527" i="1"/>
  <c r="B528" i="1"/>
  <c r="B2428" i="1"/>
  <c r="B529" i="1"/>
  <c r="B2679" i="1"/>
  <c r="B530" i="1"/>
  <c r="B2429" i="1"/>
  <c r="B2928" i="1"/>
  <c r="B531" i="1"/>
  <c r="B532" i="1"/>
  <c r="B2011" i="1"/>
  <c r="B533" i="1"/>
  <c r="B534" i="1"/>
  <c r="B2862" i="1"/>
  <c r="B2430" i="1"/>
  <c r="B2764" i="1"/>
  <c r="B3434" i="1"/>
  <c r="B535" i="1"/>
  <c r="B536" i="1"/>
  <c r="B537" i="1"/>
  <c r="B538" i="1"/>
  <c r="B2431" i="1"/>
  <c r="B539" i="1"/>
  <c r="B2432" i="1"/>
  <c r="B540" i="1"/>
  <c r="B541" i="1"/>
  <c r="B2765" i="1"/>
  <c r="B2123" i="1"/>
  <c r="B3309" i="1"/>
  <c r="B2766" i="1"/>
  <c r="B542" i="1"/>
  <c r="B1263" i="1"/>
  <c r="B1916" i="1"/>
  <c r="B1264" i="1"/>
  <c r="B543" i="1"/>
  <c r="B1584" i="1"/>
  <c r="B2929" i="1"/>
  <c r="B2930" i="1"/>
  <c r="B544" i="1"/>
  <c r="B3481" i="1"/>
  <c r="B3156" i="1"/>
  <c r="B3251" i="1"/>
  <c r="B2433" i="1"/>
  <c r="B545" i="1"/>
  <c r="B2434" i="1"/>
  <c r="B546" i="1"/>
  <c r="B3157" i="1"/>
  <c r="B1917" i="1"/>
  <c r="B547" i="1"/>
  <c r="B548" i="1"/>
  <c r="B549" i="1"/>
  <c r="B2435" i="1"/>
  <c r="B2767" i="1"/>
  <c r="B2768" i="1"/>
  <c r="B2436" i="1"/>
  <c r="B2437" i="1"/>
  <c r="B550" i="1"/>
  <c r="B2438" i="1"/>
  <c r="B551" i="1"/>
  <c r="B552" i="1"/>
  <c r="B3462" i="1"/>
  <c r="B553" i="1"/>
  <c r="B554" i="1"/>
  <c r="B555" i="1"/>
  <c r="B1663" i="1"/>
  <c r="B556" i="1"/>
  <c r="B1664" i="1"/>
  <c r="B557" i="1"/>
  <c r="B1918" i="1"/>
  <c r="B1379" i="1"/>
  <c r="B1443" i="1"/>
  <c r="B2439" i="1"/>
  <c r="B2863" i="1"/>
  <c r="B1265" i="1"/>
  <c r="B2440" i="1"/>
  <c r="B558" i="1"/>
  <c r="B2441" i="1"/>
  <c r="B1444" i="1"/>
  <c r="B2442" i="1"/>
  <c r="B559" i="1"/>
  <c r="B2443" i="1"/>
  <c r="B2444" i="1"/>
  <c r="B2445" i="1"/>
  <c r="B2140" i="1"/>
  <c r="B3310" i="1"/>
  <c r="B1665" i="1"/>
  <c r="B1538" i="1"/>
  <c r="B2446" i="1"/>
  <c r="B1266" i="1"/>
  <c r="B2447" i="1"/>
  <c r="B2448" i="1"/>
  <c r="B560" i="1"/>
  <c r="B561" i="1"/>
  <c r="B562" i="1"/>
  <c r="B563" i="1"/>
  <c r="B3570" i="1"/>
  <c r="B564" i="1"/>
  <c r="B1666" i="1"/>
  <c r="B1667" i="1"/>
  <c r="B565" i="1"/>
  <c r="B2449" i="1"/>
  <c r="B566" i="1"/>
  <c r="B567" i="1"/>
  <c r="B2450" i="1"/>
  <c r="B2769" i="1"/>
  <c r="B1585" i="1"/>
  <c r="B2864" i="1"/>
  <c r="B2451" i="1"/>
  <c r="B1445" i="1"/>
  <c r="B568" i="1"/>
  <c r="B569" i="1"/>
  <c r="B2931" i="1"/>
  <c r="B3709" i="1"/>
  <c r="B1329" i="1"/>
  <c r="B570" i="1"/>
  <c r="B1539" i="1"/>
  <c r="B2452" i="1"/>
  <c r="B3158" i="1"/>
  <c r="B571" i="1"/>
  <c r="B2453" i="1"/>
  <c r="B572" i="1"/>
  <c r="B2088" i="1"/>
  <c r="B2089" i="1"/>
  <c r="B573" i="1"/>
  <c r="B1919" i="1"/>
  <c r="B574" i="1"/>
  <c r="B575" i="1"/>
  <c r="B576" i="1"/>
  <c r="B577" i="1"/>
  <c r="B578" i="1"/>
  <c r="B1668" i="1"/>
  <c r="B579" i="1"/>
  <c r="B2090" i="1"/>
  <c r="B580" i="1"/>
  <c r="B581" i="1"/>
  <c r="B582" i="1"/>
  <c r="B583" i="1"/>
  <c r="B2454" i="1"/>
  <c r="B584" i="1"/>
  <c r="B585" i="1"/>
  <c r="B586" i="1"/>
  <c r="B587" i="1"/>
  <c r="B588" i="1"/>
  <c r="B589" i="1"/>
  <c r="B590" i="1"/>
  <c r="B1669" i="1"/>
  <c r="B591" i="1"/>
  <c r="B2455" i="1"/>
  <c r="B592" i="1"/>
  <c r="B593" i="1"/>
  <c r="B594" i="1"/>
  <c r="B1380" i="1"/>
  <c r="B595" i="1"/>
  <c r="B2865" i="1"/>
  <c r="B3407" i="1"/>
  <c r="B2456" i="1"/>
  <c r="B596" i="1"/>
  <c r="B597" i="1"/>
  <c r="B1670" i="1"/>
  <c r="B2932" i="1"/>
  <c r="B3772" i="1"/>
  <c r="B598" i="1"/>
  <c r="B599" i="1"/>
  <c r="B600" i="1"/>
  <c r="B601" i="1"/>
  <c r="B3311" i="1"/>
  <c r="B2770" i="1"/>
  <c r="B602" i="1"/>
  <c r="B2457" i="1"/>
  <c r="B3312" i="1"/>
  <c r="B2091" i="1"/>
  <c r="B603" i="1"/>
  <c r="B604" i="1"/>
  <c r="B1920" i="1"/>
  <c r="B1540" i="1"/>
  <c r="B2458" i="1"/>
  <c r="B2459" i="1"/>
  <c r="B605" i="1"/>
  <c r="B2025" i="1"/>
  <c r="B1381" i="1"/>
  <c r="B606" i="1"/>
  <c r="B607" i="1"/>
  <c r="B3644" i="1"/>
  <c r="B2682" i="1"/>
  <c r="B1267" i="1"/>
  <c r="B608" i="1"/>
  <c r="B1382" i="1"/>
  <c r="B1401" i="1"/>
  <c r="B3313" i="1"/>
  <c r="B609" i="1"/>
  <c r="B2771" i="1"/>
  <c r="B610" i="1"/>
  <c r="B2866" i="1"/>
  <c r="B2460" i="1"/>
  <c r="B611" i="1"/>
  <c r="B2461" i="1"/>
  <c r="B612" i="1"/>
  <c r="B613" i="1"/>
  <c r="B1541" i="1"/>
  <c r="B614" i="1"/>
  <c r="B2933" i="1"/>
  <c r="B615" i="1"/>
  <c r="B616" i="1"/>
  <c r="B3526" i="1"/>
  <c r="B617" i="1"/>
  <c r="B618" i="1"/>
  <c r="B2974" i="1"/>
  <c r="B619" i="1"/>
  <c r="B2462" i="1"/>
  <c r="B620" i="1"/>
  <c r="B1921" i="1"/>
  <c r="B621" i="1"/>
  <c r="B2463" i="1"/>
  <c r="B622" i="1"/>
  <c r="B1671" i="1"/>
  <c r="B2772" i="1"/>
  <c r="B623" i="1"/>
  <c r="B624" i="1"/>
  <c r="B625" i="1"/>
  <c r="B2773" i="1"/>
  <c r="B3826" i="1"/>
  <c r="B626" i="1"/>
  <c r="B3456" i="1"/>
  <c r="B1922" i="1"/>
  <c r="B627" i="1"/>
  <c r="B3159" i="1"/>
  <c r="B2464" i="1"/>
  <c r="B3691" i="1"/>
  <c r="B2465" i="1"/>
  <c r="B1734" i="1"/>
  <c r="B2000" i="1"/>
  <c r="B2466" i="1"/>
  <c r="B3676" i="1"/>
  <c r="B2934" i="1"/>
  <c r="B1672" i="1"/>
  <c r="B2774" i="1"/>
  <c r="B2467" i="1"/>
  <c r="B1923" i="1"/>
  <c r="B2775" i="1"/>
  <c r="B3482" i="1"/>
  <c r="B1924" i="1"/>
  <c r="B628" i="1"/>
  <c r="B629" i="1"/>
  <c r="B630" i="1"/>
  <c r="B1673" i="1"/>
  <c r="B1674" i="1"/>
  <c r="B631" i="1"/>
  <c r="B632" i="1"/>
  <c r="B2975" i="1"/>
  <c r="B633" i="1"/>
  <c r="B2092" i="1"/>
  <c r="B634" i="1"/>
  <c r="B635" i="1"/>
  <c r="B636" i="1"/>
  <c r="B637" i="1"/>
  <c r="B638" i="1"/>
  <c r="B2468" i="1"/>
  <c r="B2469" i="1"/>
  <c r="B639" i="1"/>
  <c r="B2935" i="1"/>
  <c r="B640" i="1"/>
  <c r="B641" i="1"/>
  <c r="B1446" i="1"/>
  <c r="B642" i="1"/>
  <c r="B1383" i="1"/>
  <c r="B643" i="1"/>
  <c r="B644" i="1"/>
  <c r="B2776" i="1"/>
  <c r="B1403" i="1"/>
  <c r="B2470" i="1"/>
  <c r="B2471" i="1"/>
  <c r="B1542" i="1"/>
  <c r="B645" i="1"/>
  <c r="B2976" i="1"/>
  <c r="B646" i="1"/>
  <c r="B647" i="1"/>
  <c r="B648" i="1"/>
  <c r="B2777" i="1"/>
  <c r="B2472" i="1"/>
  <c r="B649" i="1"/>
  <c r="B650" i="1"/>
  <c r="B651" i="1"/>
  <c r="B3314" i="1"/>
  <c r="B652" i="1"/>
  <c r="B1925" i="1"/>
  <c r="B2473" i="1"/>
  <c r="B1447" i="1"/>
  <c r="B1268" i="1"/>
  <c r="B653" i="1"/>
  <c r="B654" i="1"/>
  <c r="B655" i="1"/>
  <c r="B656" i="1"/>
  <c r="B1283" i="1"/>
  <c r="B657" i="1"/>
  <c r="B1448" i="1"/>
  <c r="B2474" i="1"/>
  <c r="B2475" i="1"/>
  <c r="B2476" i="1"/>
  <c r="B658" i="1"/>
  <c r="B659" i="1"/>
  <c r="B660" i="1"/>
  <c r="B3160" i="1"/>
  <c r="B661" i="1"/>
  <c r="B662" i="1"/>
  <c r="B663" i="1"/>
  <c r="B3435" i="1"/>
  <c r="B664" i="1"/>
  <c r="B1675" i="1"/>
  <c r="B3161" i="1"/>
  <c r="B2477" i="1"/>
  <c r="B3162" i="1"/>
  <c r="B665" i="1"/>
  <c r="B2867" i="1"/>
  <c r="B666" i="1"/>
  <c r="B667" i="1"/>
  <c r="B668" i="1"/>
  <c r="B669" i="1"/>
  <c r="B1676" i="1"/>
  <c r="B1926" i="1"/>
  <c r="B1496" i="1"/>
  <c r="B670" i="1"/>
  <c r="B3594" i="1"/>
  <c r="B671" i="1"/>
  <c r="B672" i="1"/>
  <c r="B2778" i="1"/>
  <c r="B1766" i="1"/>
  <c r="B673" i="1"/>
  <c r="B2868" i="1"/>
  <c r="B2478" i="1"/>
  <c r="B3315" i="1"/>
  <c r="B674" i="1"/>
  <c r="B2479" i="1"/>
  <c r="B675" i="1"/>
  <c r="B1497" i="1"/>
  <c r="B676" i="1"/>
  <c r="B677" i="1"/>
  <c r="B1384" i="1"/>
  <c r="B678" i="1"/>
  <c r="B679" i="1"/>
  <c r="B2779" i="1"/>
  <c r="B1284" i="1"/>
  <c r="B3755" i="1"/>
  <c r="B680" i="1"/>
  <c r="B3595" i="1"/>
  <c r="B681" i="1"/>
  <c r="B2480" i="1"/>
  <c r="B682" i="1"/>
  <c r="B1285" i="1"/>
  <c r="B2481" i="1"/>
  <c r="B683" i="1"/>
  <c r="B684" i="1"/>
  <c r="B3795" i="1"/>
  <c r="B1543" i="1"/>
  <c r="B3163" i="1"/>
  <c r="B685" i="1"/>
  <c r="B2482" i="1"/>
  <c r="B3164" i="1"/>
  <c r="B686" i="1"/>
  <c r="B2869" i="1"/>
  <c r="B687" i="1"/>
  <c r="B688" i="1"/>
  <c r="B2093" i="1"/>
  <c r="B2483" i="1"/>
  <c r="B2936" i="1"/>
  <c r="B689" i="1"/>
  <c r="B690" i="1"/>
  <c r="B1544" i="1"/>
  <c r="B691" i="1"/>
  <c r="B692" i="1"/>
  <c r="B693" i="1"/>
  <c r="B694" i="1"/>
  <c r="B695" i="1"/>
  <c r="B696" i="1"/>
  <c r="B697" i="1"/>
  <c r="B2780" i="1"/>
  <c r="B3351" i="1"/>
  <c r="B2094" i="1"/>
  <c r="B3701" i="1"/>
  <c r="B698" i="1"/>
  <c r="B699" i="1"/>
  <c r="B700" i="1"/>
  <c r="B1927" i="1"/>
  <c r="B701" i="1"/>
  <c r="B2484" i="1"/>
  <c r="B2485" i="1"/>
  <c r="B702" i="1"/>
  <c r="B1385" i="1"/>
  <c r="B703" i="1"/>
  <c r="B3809" i="1"/>
  <c r="B2486" i="1"/>
  <c r="B1928" i="1"/>
  <c r="B2487" i="1"/>
  <c r="B1677" i="1"/>
  <c r="B704" i="1"/>
  <c r="B1929" i="1"/>
  <c r="B705" i="1"/>
  <c r="B706" i="1"/>
  <c r="B2488" i="1"/>
  <c r="B707" i="1"/>
  <c r="B2489" i="1"/>
  <c r="B708" i="1"/>
  <c r="B709" i="1"/>
  <c r="B1449" i="1"/>
  <c r="B1234" i="1"/>
  <c r="B2095" i="1"/>
  <c r="B1450" i="1"/>
  <c r="B2870" i="1"/>
  <c r="B710" i="1"/>
  <c r="B2490" i="1"/>
  <c r="B2491" i="1"/>
  <c r="B3401" i="1"/>
  <c r="B2492" i="1"/>
  <c r="B3402" i="1"/>
  <c r="B711" i="1"/>
  <c r="B1678" i="1"/>
  <c r="B3710" i="1"/>
  <c r="B2493" i="1"/>
  <c r="B712" i="1"/>
  <c r="B2494" i="1"/>
  <c r="B713" i="1"/>
  <c r="B1545" i="1"/>
  <c r="B714" i="1"/>
  <c r="B1235" i="1"/>
  <c r="B3436" i="1"/>
  <c r="B1546" i="1"/>
  <c r="B715" i="1"/>
  <c r="B716" i="1"/>
  <c r="B717" i="1"/>
  <c r="B3658" i="1"/>
  <c r="B718" i="1"/>
  <c r="B719" i="1"/>
  <c r="B1547" i="1"/>
  <c r="B720" i="1"/>
  <c r="B1679" i="1"/>
  <c r="B3372" i="1"/>
  <c r="B2495" i="1"/>
  <c r="B721" i="1"/>
  <c r="B1286" i="1"/>
  <c r="B2496" i="1"/>
  <c r="B722" i="1"/>
  <c r="B723" i="1"/>
  <c r="B724" i="1"/>
  <c r="B2497" i="1"/>
  <c r="B2498" i="1"/>
  <c r="B725" i="1"/>
  <c r="B2871" i="1"/>
  <c r="B2781" i="1"/>
  <c r="B2499" i="1"/>
  <c r="B2782" i="1"/>
  <c r="B1386" i="1"/>
  <c r="B2500" i="1"/>
  <c r="B2501" i="1"/>
  <c r="B1680" i="1"/>
  <c r="B2502" i="1"/>
  <c r="B3804" i="1"/>
  <c r="B726" i="1"/>
  <c r="B727" i="1"/>
  <c r="B728" i="1"/>
  <c r="B729" i="1"/>
  <c r="B2937" i="1"/>
  <c r="B730" i="1"/>
  <c r="B731" i="1"/>
  <c r="B732" i="1"/>
  <c r="B733" i="1"/>
  <c r="B734" i="1"/>
  <c r="B735" i="1"/>
  <c r="B736" i="1"/>
  <c r="B1681" i="1"/>
  <c r="B737" i="1"/>
  <c r="B738" i="1"/>
  <c r="B3699" i="1"/>
  <c r="B739" i="1"/>
  <c r="B2503" i="1"/>
  <c r="B1548" i="1"/>
  <c r="B740" i="1"/>
  <c r="B1466" i="1"/>
  <c r="B741" i="1"/>
  <c r="B1269" i="1"/>
  <c r="B1930" i="1"/>
  <c r="B742" i="1"/>
  <c r="B743" i="1"/>
  <c r="B1931" i="1"/>
  <c r="B744" i="1"/>
  <c r="B745" i="1"/>
  <c r="B3165" i="1"/>
  <c r="B746" i="1"/>
  <c r="B3756" i="1"/>
  <c r="B1287" i="1"/>
  <c r="B1387" i="1"/>
  <c r="B1800" i="1"/>
  <c r="B3373" i="1"/>
  <c r="B2504" i="1"/>
  <c r="B3649" i="1"/>
  <c r="B747" i="1"/>
  <c r="B1480" i="1"/>
  <c r="B748" i="1"/>
  <c r="B2505" i="1"/>
  <c r="B2506" i="1"/>
  <c r="B2507" i="1"/>
  <c r="B749" i="1"/>
  <c r="B1236" i="1"/>
  <c r="B1932" i="1"/>
  <c r="B750" i="1"/>
  <c r="B3555" i="1"/>
  <c r="B1682" i="1"/>
  <c r="B1481" i="1"/>
  <c r="B751" i="1"/>
  <c r="B752" i="1"/>
  <c r="B1330" i="1"/>
  <c r="B2508" i="1"/>
  <c r="B1933" i="1"/>
  <c r="B753" i="1"/>
  <c r="B1934" i="1"/>
  <c r="B754" i="1"/>
  <c r="B755" i="1"/>
  <c r="B1388" i="1"/>
  <c r="B3437" i="1"/>
  <c r="B3677" i="1"/>
  <c r="B2509" i="1"/>
  <c r="B756" i="1"/>
  <c r="B757" i="1"/>
  <c r="B758" i="1"/>
  <c r="B3773" i="1"/>
  <c r="B2510" i="1"/>
  <c r="B2511" i="1"/>
  <c r="B3438" i="1"/>
  <c r="B759" i="1"/>
  <c r="B760" i="1"/>
  <c r="B761" i="1"/>
  <c r="B762" i="1"/>
  <c r="B3439" i="1"/>
  <c r="B1935" i="1"/>
  <c r="B2512" i="1"/>
  <c r="B763" i="1"/>
  <c r="B3166" i="1"/>
  <c r="B1683" i="1"/>
  <c r="B2977" i="1"/>
  <c r="B1684" i="1"/>
  <c r="B764" i="1"/>
  <c r="B765" i="1"/>
  <c r="B3288" i="1"/>
  <c r="B2783" i="1"/>
  <c r="B2513" i="1"/>
  <c r="B766" i="1"/>
  <c r="B2683" i="1"/>
  <c r="B767" i="1"/>
  <c r="B768" i="1"/>
  <c r="B769" i="1"/>
  <c r="B770" i="1"/>
  <c r="B1389" i="1"/>
  <c r="B771" i="1"/>
  <c r="B1685" i="1"/>
  <c r="B772" i="1"/>
  <c r="B773" i="1"/>
  <c r="B774" i="1"/>
  <c r="B775" i="1"/>
  <c r="B2096" i="1"/>
  <c r="B776" i="1"/>
  <c r="B1331" i="1"/>
  <c r="B2514" i="1"/>
  <c r="B1686" i="1"/>
  <c r="B777" i="1"/>
  <c r="B2097" i="1"/>
  <c r="B778" i="1"/>
  <c r="B779" i="1"/>
  <c r="B3352" i="1"/>
  <c r="B1482" i="1"/>
  <c r="B780" i="1"/>
  <c r="B781" i="1"/>
  <c r="B1483" i="1"/>
  <c r="B782" i="1"/>
  <c r="B1390" i="1"/>
  <c r="B1777" i="1"/>
  <c r="B2515" i="1"/>
  <c r="B783" i="1"/>
  <c r="B784" i="1"/>
  <c r="B785" i="1"/>
  <c r="B786" i="1"/>
  <c r="B3732" i="1"/>
  <c r="B3498" i="1"/>
  <c r="B2098" i="1"/>
  <c r="B3440" i="1"/>
  <c r="B787" i="1"/>
  <c r="B788" i="1"/>
  <c r="B1687" i="1"/>
  <c r="B1936" i="1"/>
  <c r="B789" i="1"/>
  <c r="B3774" i="1"/>
  <c r="B1688" i="1"/>
  <c r="B790" i="1"/>
  <c r="B791" i="1"/>
  <c r="B2978" i="1"/>
  <c r="B792" i="1"/>
  <c r="B793" i="1"/>
  <c r="B794" i="1"/>
  <c r="B795" i="1"/>
  <c r="B796" i="1"/>
  <c r="B2516" i="1"/>
  <c r="B797" i="1"/>
  <c r="B1689" i="1"/>
  <c r="B798" i="1"/>
  <c r="B2099" i="1"/>
  <c r="B799" i="1"/>
  <c r="B800" i="1"/>
  <c r="B2517" i="1"/>
  <c r="B801" i="1"/>
  <c r="B802" i="1"/>
  <c r="B2518" i="1"/>
  <c r="B803" i="1"/>
  <c r="B804" i="1"/>
  <c r="B805" i="1"/>
  <c r="B1937" i="1"/>
  <c r="B806" i="1"/>
  <c r="B2519" i="1"/>
  <c r="B1690" i="1"/>
  <c r="B1338" i="1"/>
  <c r="B807" i="1"/>
  <c r="B2520" i="1"/>
  <c r="B1332" i="1"/>
  <c r="B808" i="1"/>
  <c r="B809" i="1"/>
  <c r="B810" i="1"/>
  <c r="B3700" i="1"/>
  <c r="B2521" i="1"/>
  <c r="B2522" i="1"/>
  <c r="B1270" i="1"/>
  <c r="B2523" i="1"/>
  <c r="B2524" i="1"/>
  <c r="B1801" i="1"/>
  <c r="B811" i="1"/>
  <c r="B812" i="1"/>
  <c r="B813" i="1"/>
  <c r="B3252" i="1"/>
  <c r="B814" i="1"/>
  <c r="B815" i="1"/>
  <c r="B816" i="1"/>
  <c r="B817" i="1"/>
  <c r="B818" i="1"/>
  <c r="B1691" i="1"/>
  <c r="B1549" i="1"/>
  <c r="B2525" i="1"/>
  <c r="B2526" i="1"/>
  <c r="B819" i="1"/>
  <c r="B2100" i="1"/>
  <c r="B820" i="1"/>
  <c r="B821" i="1"/>
  <c r="B2001" i="1"/>
  <c r="B1550" i="1"/>
  <c r="B2872" i="1"/>
  <c r="B822" i="1"/>
  <c r="B823" i="1"/>
  <c r="B824" i="1"/>
  <c r="B2527" i="1"/>
  <c r="B825" i="1"/>
  <c r="B826" i="1"/>
  <c r="B827" i="1"/>
  <c r="B3775" i="1"/>
  <c r="B828" i="1"/>
  <c r="B829" i="1"/>
  <c r="B1391" i="1"/>
  <c r="B2528" i="1"/>
  <c r="B1938" i="1"/>
  <c r="B830" i="1"/>
  <c r="B1484" i="1"/>
  <c r="B2529" i="1"/>
  <c r="B831" i="1"/>
  <c r="B1692" i="1"/>
  <c r="B2026" i="1"/>
  <c r="B1939" i="1"/>
  <c r="B2530" i="1"/>
  <c r="B832" i="1"/>
  <c r="B1940" i="1"/>
  <c r="B3253" i="1"/>
  <c r="B1288" i="1"/>
  <c r="B2681" i="1"/>
  <c r="B1941" i="1"/>
  <c r="B833" i="1"/>
  <c r="B1942" i="1"/>
  <c r="B1943" i="1"/>
  <c r="B3441" i="1"/>
  <c r="B2531" i="1"/>
  <c r="B834" i="1"/>
  <c r="B3254" i="1"/>
  <c r="B835" i="1"/>
  <c r="B836" i="1"/>
  <c r="B837" i="1"/>
  <c r="B3255" i="1"/>
  <c r="B1392" i="1"/>
  <c r="B2532" i="1"/>
  <c r="B838" i="1"/>
  <c r="B2873" i="1"/>
  <c r="B839" i="1"/>
  <c r="B840" i="1"/>
  <c r="B841" i="1"/>
  <c r="B1485" i="1"/>
  <c r="B1333" i="1"/>
  <c r="B1551" i="1"/>
  <c r="B3596" i="1"/>
  <c r="B842" i="1"/>
  <c r="B843" i="1"/>
  <c r="B2533" i="1"/>
  <c r="B2874" i="1"/>
  <c r="B844" i="1"/>
  <c r="B845" i="1"/>
  <c r="B846" i="1"/>
  <c r="B847" i="1"/>
  <c r="B1944" i="1"/>
  <c r="B1693" i="1"/>
  <c r="B848" i="1"/>
  <c r="B2027" i="1"/>
  <c r="B1552" i="1"/>
  <c r="B849" i="1"/>
  <c r="B1289" i="1"/>
  <c r="B3316" i="1"/>
  <c r="B1451" i="1"/>
  <c r="B3733" i="1"/>
  <c r="B850" i="1"/>
  <c r="B1393" i="1"/>
  <c r="B851" i="1"/>
  <c r="B852" i="1"/>
  <c r="B853" i="1"/>
  <c r="B1945" i="1"/>
  <c r="B2030" i="1"/>
  <c r="B2101" i="1"/>
  <c r="B1946" i="1"/>
  <c r="B854" i="1"/>
  <c r="B2534" i="1"/>
  <c r="B1947" i="1"/>
  <c r="B2979" i="1"/>
  <c r="B1694" i="1"/>
  <c r="B3256" i="1"/>
  <c r="B855" i="1"/>
  <c r="B856" i="1"/>
  <c r="B2784" i="1"/>
  <c r="B857" i="1"/>
  <c r="B1452" i="1"/>
  <c r="B1695" i="1"/>
  <c r="B858" i="1"/>
  <c r="B3167" i="1"/>
  <c r="B859" i="1"/>
  <c r="B860" i="1"/>
  <c r="B861" i="1"/>
  <c r="B862" i="1"/>
  <c r="B2785" i="1"/>
  <c r="B863" i="1"/>
  <c r="B2535" i="1"/>
  <c r="B3636" i="1"/>
  <c r="B864" i="1"/>
  <c r="B865" i="1"/>
  <c r="B866" i="1"/>
  <c r="B867" i="1"/>
  <c r="B868" i="1"/>
  <c r="B869" i="1"/>
  <c r="B870" i="1"/>
  <c r="B2786" i="1"/>
  <c r="B871" i="1"/>
  <c r="B872" i="1"/>
  <c r="B1769" i="1"/>
  <c r="B2536" i="1"/>
  <c r="B1696" i="1"/>
  <c r="B873" i="1"/>
  <c r="B3442" i="1"/>
  <c r="B874" i="1"/>
  <c r="B875" i="1"/>
  <c r="B2537" i="1"/>
  <c r="B876" i="1"/>
  <c r="B877" i="1"/>
  <c r="B1697" i="1"/>
  <c r="B878" i="1"/>
  <c r="B2787" i="1"/>
  <c r="B879" i="1"/>
  <c r="B2538" i="1"/>
  <c r="B880" i="1"/>
  <c r="B881" i="1"/>
  <c r="B3257" i="1"/>
  <c r="B1948" i="1"/>
  <c r="B1698" i="1"/>
  <c r="B882" i="1"/>
  <c r="B883" i="1"/>
  <c r="B2539" i="1"/>
  <c r="B2540" i="1"/>
  <c r="B884" i="1"/>
  <c r="B3527" i="1"/>
  <c r="B1334" i="1"/>
  <c r="B885" i="1"/>
  <c r="B886" i="1"/>
  <c r="B2788" i="1"/>
  <c r="B3535" i="1"/>
  <c r="B3168" i="1"/>
  <c r="B2789" i="1"/>
  <c r="B3734" i="1"/>
  <c r="B887" i="1"/>
  <c r="B2541" i="1"/>
  <c r="B2542" i="1"/>
  <c r="B888" i="1"/>
  <c r="B3403" i="1"/>
  <c r="B2543" i="1"/>
  <c r="B2790" i="1"/>
  <c r="B889" i="1"/>
  <c r="B890" i="1"/>
  <c r="B3556" i="1"/>
  <c r="B2031" i="1"/>
  <c r="B1699" i="1"/>
  <c r="B2544" i="1"/>
  <c r="B891" i="1"/>
  <c r="B3776" i="1"/>
  <c r="B3757" i="1"/>
  <c r="B892" i="1"/>
  <c r="B1700" i="1"/>
  <c r="B893" i="1"/>
  <c r="B894" i="1"/>
  <c r="B895" i="1"/>
  <c r="B1701" i="1"/>
  <c r="B896" i="1"/>
  <c r="B2545" i="1"/>
  <c r="B897" i="1"/>
  <c r="B898" i="1"/>
  <c r="B899" i="1"/>
  <c r="B1949" i="1"/>
  <c r="B2102" i="1"/>
  <c r="B900" i="1"/>
  <c r="B3777" i="1"/>
  <c r="B2546" i="1"/>
  <c r="B901" i="1"/>
  <c r="B902" i="1"/>
  <c r="B1950" i="1"/>
  <c r="B3169" i="1"/>
  <c r="B3735" i="1"/>
  <c r="B2547" i="1"/>
  <c r="B1553" i="1"/>
  <c r="B903" i="1"/>
  <c r="B2791" i="1"/>
  <c r="B904" i="1"/>
  <c r="B1951" i="1"/>
  <c r="B905" i="1"/>
  <c r="B906" i="1"/>
  <c r="B907" i="1"/>
  <c r="B908" i="1"/>
  <c r="B2103" i="1"/>
  <c r="B2548" i="1"/>
  <c r="B909" i="1"/>
  <c r="B910" i="1"/>
  <c r="B2792" i="1"/>
  <c r="B911" i="1"/>
  <c r="B2549" i="1"/>
  <c r="B1735" i="1"/>
  <c r="B1290" i="1"/>
  <c r="B2550" i="1"/>
  <c r="B912" i="1"/>
  <c r="B2551" i="1"/>
  <c r="B2552" i="1"/>
  <c r="B3545" i="1"/>
  <c r="B2875" i="1"/>
  <c r="B913" i="1"/>
  <c r="B1702" i="1"/>
  <c r="B3827" i="1"/>
  <c r="B914" i="1"/>
  <c r="B1952" i="1"/>
  <c r="B915" i="1"/>
  <c r="B916" i="1"/>
  <c r="B917" i="1"/>
  <c r="B1703" i="1"/>
  <c r="B918" i="1"/>
  <c r="B1586" i="1"/>
  <c r="B3778" i="1"/>
  <c r="B1554" i="1"/>
  <c r="B919" i="1"/>
  <c r="B920" i="1"/>
  <c r="B921" i="1"/>
  <c r="B1335" i="1"/>
  <c r="B2876" i="1"/>
  <c r="B922" i="1"/>
  <c r="B3258" i="1"/>
  <c r="B923" i="1"/>
  <c r="B1736" i="1"/>
  <c r="B1953" i="1"/>
  <c r="B1486" i="1"/>
  <c r="B2553" i="1"/>
  <c r="B2554" i="1"/>
  <c r="B3736" i="1"/>
  <c r="B1954" i="1"/>
  <c r="B2555" i="1"/>
  <c r="B924" i="1"/>
  <c r="B2556" i="1"/>
  <c r="B925" i="1"/>
  <c r="B2793" i="1"/>
  <c r="B2557" i="1"/>
  <c r="B1955" i="1"/>
  <c r="B926" i="1"/>
  <c r="B2558" i="1"/>
  <c r="B927" i="1"/>
  <c r="B928" i="1"/>
  <c r="B2877" i="1"/>
  <c r="B2559" i="1"/>
  <c r="B2794" i="1"/>
  <c r="B929" i="1"/>
  <c r="B2560" i="1"/>
  <c r="B3443" i="1"/>
  <c r="B2561" i="1"/>
  <c r="B2562" i="1"/>
  <c r="B2563" i="1"/>
  <c r="B2564" i="1"/>
  <c r="B2565" i="1"/>
  <c r="B2566" i="1"/>
  <c r="B3170" i="1"/>
  <c r="B930" i="1"/>
  <c r="B931" i="1"/>
  <c r="B2567" i="1"/>
  <c r="B932" i="1"/>
  <c r="B933" i="1"/>
  <c r="B934" i="1"/>
  <c r="B935" i="1"/>
  <c r="B3259" i="1"/>
  <c r="B2568" i="1"/>
  <c r="B2104" i="1"/>
  <c r="B936" i="1"/>
  <c r="B2105" i="1"/>
  <c r="B3317" i="1"/>
  <c r="B1704" i="1"/>
  <c r="B937" i="1"/>
  <c r="B2569" i="1"/>
  <c r="B938" i="1"/>
  <c r="B3502" i="1"/>
  <c r="B3814" i="1"/>
  <c r="B2570" i="1"/>
  <c r="B939" i="1"/>
  <c r="B1956" i="1"/>
  <c r="B2571" i="1"/>
  <c r="B1778" i="1"/>
  <c r="B3613" i="1"/>
  <c r="B940" i="1"/>
  <c r="B1957" i="1"/>
  <c r="B2106" i="1"/>
  <c r="B1705" i="1"/>
  <c r="B3457" i="1"/>
  <c r="B1958" i="1"/>
  <c r="B2572" i="1"/>
  <c r="B1779" i="1"/>
  <c r="B941" i="1"/>
  <c r="B3318" i="1"/>
  <c r="B1959" i="1"/>
  <c r="B1960" i="1"/>
  <c r="B1271" i="1"/>
  <c r="B942" i="1"/>
  <c r="B1555" i="1"/>
  <c r="B943" i="1"/>
  <c r="B2573" i="1"/>
  <c r="B944" i="1"/>
  <c r="B3463" i="1"/>
  <c r="B945" i="1"/>
  <c r="B946" i="1"/>
  <c r="B947" i="1"/>
  <c r="B1961" i="1"/>
  <c r="B2574" i="1"/>
  <c r="B948" i="1"/>
  <c r="B2575" i="1"/>
  <c r="B2576" i="1"/>
  <c r="B2577" i="1"/>
  <c r="B2578" i="1"/>
  <c r="B2579" i="1"/>
  <c r="B2580" i="1"/>
  <c r="B1962" i="1"/>
  <c r="B3561" i="1"/>
  <c r="B1963" i="1"/>
  <c r="B2581" i="1"/>
  <c r="B949" i="1"/>
  <c r="B950" i="1"/>
  <c r="B1964" i="1"/>
  <c r="B2980" i="1"/>
  <c r="B3444" i="1"/>
  <c r="B951" i="1"/>
  <c r="B2981" i="1"/>
  <c r="B952" i="1"/>
  <c r="B953" i="1"/>
  <c r="B2582" i="1"/>
  <c r="B2583" i="1"/>
  <c r="B3374" i="1"/>
  <c r="B2028" i="1"/>
  <c r="B2938" i="1"/>
  <c r="B1556" i="1"/>
  <c r="B2584" i="1"/>
  <c r="B954" i="1"/>
  <c r="B2585" i="1"/>
  <c r="B2586" i="1"/>
  <c r="B2107" i="1"/>
  <c r="B1557" i="1"/>
  <c r="B1394" i="1"/>
  <c r="B1395" i="1"/>
  <c r="B1706" i="1"/>
  <c r="B2587" i="1"/>
  <c r="B1467" i="1"/>
  <c r="B2588" i="1"/>
  <c r="B1468" i="1"/>
  <c r="B2671" i="1"/>
  <c r="B955" i="1"/>
  <c r="B2589" i="1"/>
  <c r="B956" i="1"/>
  <c r="B2590" i="1"/>
  <c r="B2002" i="1"/>
  <c r="B2591" i="1"/>
  <c r="B1558" i="1"/>
  <c r="B957" i="1"/>
  <c r="B1707" i="1"/>
  <c r="B958" i="1"/>
  <c r="B2592" i="1"/>
  <c r="B2593" i="1"/>
  <c r="B1708" i="1"/>
  <c r="B959" i="1"/>
  <c r="B3815" i="1"/>
  <c r="B2594" i="1"/>
  <c r="B960" i="1"/>
  <c r="B961" i="1"/>
  <c r="B962" i="1"/>
  <c r="B2108" i="1"/>
  <c r="B2595" i="1"/>
  <c r="B1396" i="1"/>
  <c r="B1453" i="1"/>
  <c r="B963" i="1"/>
  <c r="B3319" i="1"/>
  <c r="B3779" i="1"/>
  <c r="B2596" i="1"/>
  <c r="B964" i="1"/>
  <c r="B2597" i="1"/>
  <c r="B1709" i="1"/>
  <c r="B965" i="1"/>
  <c r="B1965" i="1"/>
  <c r="B1966" i="1"/>
  <c r="B966" i="1"/>
  <c r="B3320" i="1"/>
  <c r="B1967" i="1"/>
  <c r="B1710" i="1"/>
  <c r="B967" i="1"/>
  <c r="B968" i="1"/>
  <c r="B2598" i="1"/>
  <c r="B969" i="1"/>
  <c r="B2599" i="1"/>
  <c r="B1292" i="1"/>
  <c r="B2600" i="1"/>
  <c r="B2601" i="1"/>
  <c r="B970" i="1"/>
  <c r="B1711" i="1"/>
  <c r="B2602" i="1"/>
  <c r="B2603" i="1"/>
  <c r="B1712" i="1"/>
  <c r="B1713" i="1"/>
  <c r="B3737" i="1"/>
  <c r="B971" i="1"/>
  <c r="B972" i="1"/>
  <c r="B2109" i="1"/>
  <c r="B2604" i="1"/>
  <c r="B2795" i="1"/>
  <c r="B973" i="1"/>
  <c r="B1454" i="1"/>
  <c r="B974" i="1"/>
  <c r="B1968" i="1"/>
  <c r="B2605" i="1"/>
  <c r="B2110" i="1"/>
  <c r="B3260" i="1"/>
  <c r="B975" i="1"/>
  <c r="B2606" i="1"/>
  <c r="B976" i="1"/>
  <c r="B1272" i="1"/>
  <c r="B977" i="1"/>
  <c r="B3171" i="1"/>
  <c r="B2607" i="1"/>
  <c r="B1559" i="1"/>
  <c r="B1560" i="1"/>
  <c r="B978" i="1"/>
  <c r="B979" i="1"/>
  <c r="B980" i="1"/>
  <c r="B3172" i="1"/>
  <c r="B2878" i="1"/>
  <c r="B1969" i="1"/>
  <c r="B981" i="1"/>
  <c r="B982" i="1"/>
  <c r="B3173" i="1"/>
  <c r="B2608" i="1"/>
  <c r="B3321" i="1"/>
  <c r="B2609" i="1"/>
  <c r="B983" i="1"/>
  <c r="B984" i="1"/>
  <c r="B2879" i="1"/>
  <c r="B985" i="1"/>
  <c r="B986" i="1"/>
  <c r="B987" i="1"/>
  <c r="B1487" i="1"/>
  <c r="B2610" i="1"/>
  <c r="B988" i="1"/>
  <c r="B1397" i="1"/>
  <c r="B989" i="1"/>
  <c r="B2611" i="1"/>
  <c r="B1561" i="1"/>
  <c r="B2796" i="1"/>
  <c r="B2880" i="1"/>
  <c r="B990" i="1"/>
  <c r="B2797" i="1"/>
  <c r="B991" i="1"/>
  <c r="B992" i="1"/>
  <c r="B993" i="1"/>
  <c r="B2612" i="1"/>
  <c r="B2613" i="1"/>
  <c r="B2111" i="1"/>
  <c r="B1398" i="1"/>
  <c r="B994" i="1"/>
  <c r="B995" i="1"/>
  <c r="B2112" i="1"/>
  <c r="B3597" i="1"/>
  <c r="B996" i="1"/>
  <c r="B997" i="1"/>
  <c r="B3445" i="1"/>
  <c r="B2798" i="1"/>
  <c r="B2799" i="1"/>
  <c r="B1562" i="1"/>
  <c r="B2614" i="1"/>
  <c r="B3822" i="1"/>
  <c r="B1714" i="1"/>
  <c r="B2800" i="1"/>
  <c r="B2615" i="1"/>
  <c r="B998" i="1"/>
  <c r="B2616" i="1"/>
  <c r="B2801" i="1"/>
  <c r="B999" i="1"/>
  <c r="B2617" i="1"/>
  <c r="B1000" i="1"/>
  <c r="B2115" i="1"/>
  <c r="B1001" i="1"/>
  <c r="B2881" i="1"/>
  <c r="B1715" i="1"/>
  <c r="B2618" i="1"/>
  <c r="B2619" i="1"/>
  <c r="B2620" i="1"/>
  <c r="B1002" i="1"/>
  <c r="B2621" i="1"/>
  <c r="B2622" i="1"/>
  <c r="B1003" i="1"/>
  <c r="B1004" i="1"/>
  <c r="B1005" i="1"/>
  <c r="B2623" i="1"/>
  <c r="B1006" i="1"/>
  <c r="B1007" i="1"/>
  <c r="B3494" i="1"/>
  <c r="B1008" i="1"/>
  <c r="B1716" i="1"/>
  <c r="B2624" i="1"/>
  <c r="B1009" i="1"/>
  <c r="B1010" i="1"/>
  <c r="B1237" i="1"/>
  <c r="B1970" i="1"/>
  <c r="B3174" i="1"/>
  <c r="B2625" i="1"/>
  <c r="B2113" i="1"/>
  <c r="B1011" i="1"/>
  <c r="B1012" i="1"/>
  <c r="B2882" i="1"/>
  <c r="B2680" i="1"/>
  <c r="B2626" i="1"/>
  <c r="B1971" i="1"/>
  <c r="B1013" i="1"/>
  <c r="B2627" i="1"/>
  <c r="B2628" i="1"/>
  <c r="B1972" i="1"/>
  <c r="B1014" i="1"/>
  <c r="B1015" i="1"/>
  <c r="B1016" i="1"/>
  <c r="B1017" i="1"/>
  <c r="B1973" i="1"/>
  <c r="B2802" i="1"/>
  <c r="B1018" i="1"/>
  <c r="B1780" i="1"/>
  <c r="B1019" i="1"/>
  <c r="B1020" i="1"/>
  <c r="B2629" i="1"/>
  <c r="B1974" i="1"/>
  <c r="B1021" i="1"/>
  <c r="B1022" i="1"/>
  <c r="B1975" i="1"/>
  <c r="B2803" i="1"/>
  <c r="B1976" i="1"/>
  <c r="B1023" i="1"/>
  <c r="B1737" i="1"/>
  <c r="B1024" i="1"/>
  <c r="B2630" i="1"/>
  <c r="B1977" i="1"/>
  <c r="B1488" i="1"/>
  <c r="B3692" i="1"/>
  <c r="B2631" i="1"/>
  <c r="B1025" i="1"/>
  <c r="B1026" i="1"/>
  <c r="B2804" i="1"/>
  <c r="B1027" i="1"/>
  <c r="B2632" i="1"/>
  <c r="B1717" i="1"/>
  <c r="B1028" i="1"/>
  <c r="B1029" i="1"/>
  <c r="B1030" i="1"/>
  <c r="B1489" i="1"/>
  <c r="B1031" i="1"/>
  <c r="B1978" i="1"/>
  <c r="B1032" i="1"/>
  <c r="B1979" i="1"/>
  <c r="B1980" i="1"/>
  <c r="B1033" i="1"/>
  <c r="B2633" i="1"/>
  <c r="B1034" i="1"/>
  <c r="B1035" i="1"/>
  <c r="B1490" i="1"/>
  <c r="B1563" i="1"/>
  <c r="B1036" i="1"/>
  <c r="B1037" i="1"/>
  <c r="B3716" i="1"/>
  <c r="B3598" i="1"/>
  <c r="B1038" i="1"/>
  <c r="B3609" i="1"/>
  <c r="B3624" i="1"/>
  <c r="B3800" i="1"/>
  <c r="B1039" i="1"/>
  <c r="B3622" i="1"/>
  <c r="B3518" i="1"/>
  <c r="B3796" i="1"/>
  <c r="B3353" i="1"/>
  <c r="B3743" i="1"/>
  <c r="B2663" i="1"/>
  <c r="B3261" i="1"/>
  <c r="B3512" i="1"/>
  <c r="B1040" i="1"/>
  <c r="B3382" i="1"/>
  <c r="B3723" i="1"/>
  <c r="B3654" i="1"/>
  <c r="B1041" i="1"/>
  <c r="B3557" i="1"/>
  <c r="B1042" i="1"/>
  <c r="B1718" i="1"/>
  <c r="B1564" i="1"/>
  <c r="B1043" i="1"/>
  <c r="B2805" i="1"/>
  <c r="B3628" i="1"/>
  <c r="B1565" i="1"/>
  <c r="B3599" i="1"/>
  <c r="B3836" i="1"/>
  <c r="B3579" i="1"/>
  <c r="B1566" i="1"/>
  <c r="B3175" i="1"/>
  <c r="B3667" i="1"/>
  <c r="B1044" i="1"/>
  <c r="B3515" i="1"/>
  <c r="B3513" i="1"/>
  <c r="B3655" i="1"/>
  <c r="B3176" i="1"/>
  <c r="B3500" i="1"/>
  <c r="B3740" i="1"/>
  <c r="B1045" i="1"/>
  <c r="B2817" i="1"/>
  <c r="B3830" i="1"/>
  <c r="B3417" i="1"/>
  <c r="B1767" i="1"/>
  <c r="B3177" i="1"/>
  <c r="B1046" i="1"/>
  <c r="B1047" i="1"/>
  <c r="B3538" i="1"/>
  <c r="B3834" i="1"/>
  <c r="B3650" i="1"/>
  <c r="B1048" i="1"/>
  <c r="B3839" i="1"/>
  <c r="B3388" i="1"/>
  <c r="B3262" i="1"/>
  <c r="B3178" i="1"/>
  <c r="B1399" i="1"/>
  <c r="B2806" i="1"/>
  <c r="B1049" i="1"/>
  <c r="B1719" i="1"/>
  <c r="B1050" i="1"/>
  <c r="B1455" i="1"/>
  <c r="B3179" i="1"/>
  <c r="B3758" i="1"/>
  <c r="B3180" i="1"/>
  <c r="B2634" i="1"/>
  <c r="B1051" i="1"/>
  <c r="B2114" i="1"/>
  <c r="B2982" i="1"/>
  <c r="B2635" i="1"/>
  <c r="B1341" i="1"/>
  <c r="B3780" i="1"/>
  <c r="B1052" i="1"/>
  <c r="B3181" i="1"/>
  <c r="B3263" i="1"/>
  <c r="B3182" i="1"/>
  <c r="B2822" i="1"/>
  <c r="B3289" i="1"/>
  <c r="B2807" i="1"/>
  <c r="B3821" i="1"/>
  <c r="B3264" i="1"/>
  <c r="B2636" i="1"/>
  <c r="B1053" i="1"/>
  <c r="B3600" i="1"/>
  <c r="B2637" i="1"/>
  <c r="B2638" i="1"/>
  <c r="B2639" i="1"/>
  <c r="B1054" i="1"/>
  <c r="B1055" i="1"/>
  <c r="B1056" i="1"/>
  <c r="B1057" i="1"/>
  <c r="B3183" i="1"/>
  <c r="B1400" i="1"/>
  <c r="B1058" i="1"/>
  <c r="B1059" i="1"/>
  <c r="B3459" i="1"/>
  <c r="B3184" i="1"/>
  <c r="B1060" i="1"/>
  <c r="B3265" i="1"/>
  <c r="B3185" i="1"/>
  <c r="B3266" i="1"/>
  <c r="B2640" i="1"/>
  <c r="B1981" i="1"/>
  <c r="B2641" i="1"/>
  <c r="B3354" i="1"/>
  <c r="B3355" i="1"/>
  <c r="B2808" i="1"/>
  <c r="B1982" i="1"/>
  <c r="B1061" i="1"/>
  <c r="B2642" i="1"/>
  <c r="B1062" i="1"/>
  <c r="B1063" i="1"/>
  <c r="B2643" i="1"/>
  <c r="B1064" i="1"/>
  <c r="B1983" i="1"/>
  <c r="B2883" i="1"/>
  <c r="B1065" i="1"/>
  <c r="B1456" i="1"/>
  <c r="B3375" i="1"/>
  <c r="B3781" i="1"/>
  <c r="B3186" i="1"/>
  <c r="B2939" i="1"/>
  <c r="B2644" i="1"/>
  <c r="B1066" i="1"/>
  <c r="B1067" i="1"/>
  <c r="B1068" i="1"/>
  <c r="B3322" i="1"/>
  <c r="B3187" i="1"/>
  <c r="B2645" i="1"/>
  <c r="B1069" i="1"/>
  <c r="B1070" i="1"/>
  <c r="B1071" i="1"/>
  <c r="B1072" i="1"/>
  <c r="B2646" i="1"/>
  <c r="B3356" i="1"/>
  <c r="B1720" i="1"/>
  <c r="B2003" i="1"/>
  <c r="B2809" i="1"/>
  <c r="B3601" i="1"/>
  <c r="B3188" i="1"/>
  <c r="B1073" i="1"/>
  <c r="B1074" i="1"/>
  <c r="B1075" i="1"/>
  <c r="B2647" i="1"/>
  <c r="B1721" i="1"/>
  <c r="B2940" i="1"/>
  <c r="B1076" i="1"/>
  <c r="B3189" i="1"/>
  <c r="B1802" i="1"/>
  <c r="B2884" i="1"/>
  <c r="B1077" i="1"/>
  <c r="B2648" i="1"/>
  <c r="B1078" i="1"/>
  <c r="B1079" i="1"/>
  <c r="B3190" i="1"/>
  <c r="B1080" i="1"/>
  <c r="B1081" i="1"/>
  <c r="B2649" i="1"/>
  <c r="B1082" i="1"/>
  <c r="B2941" i="1"/>
  <c r="B1083" i="1"/>
  <c r="B1084" i="1"/>
  <c r="B3290" i="1"/>
  <c r="B1085" i="1"/>
  <c r="B3678" i="1"/>
  <c r="B1086" i="1"/>
  <c r="B1087" i="1"/>
  <c r="B1088" i="1"/>
  <c r="B2810" i="1"/>
  <c r="B1089" i="1"/>
  <c r="B1090" i="1"/>
  <c r="B2885" i="1"/>
  <c r="B1091" i="1"/>
  <c r="B2650" i="1"/>
  <c r="B3267" i="1"/>
  <c r="B3191" i="1"/>
  <c r="B1781" i="1"/>
  <c r="B1092" i="1"/>
  <c r="B1491" i="1"/>
  <c r="B1093" i="1"/>
  <c r="B1094" i="1"/>
  <c r="B1095" i="1"/>
  <c r="B3797" i="1"/>
  <c r="B3192" i="1"/>
  <c r="B1096" i="1"/>
  <c r="B2651" i="1"/>
  <c r="B2652" i="1"/>
  <c r="B1097" i="1"/>
  <c r="B1098" i="1"/>
  <c r="B1099" i="1"/>
  <c r="B1100" i="1"/>
  <c r="B3193" i="1"/>
  <c r="B1101" i="1"/>
  <c r="B1102" i="1"/>
  <c r="B1103" i="1"/>
  <c r="B1104" i="1"/>
  <c r="B1105" i="1"/>
  <c r="B3490" i="1"/>
  <c r="B1106" i="1"/>
  <c r="B3446" i="1"/>
  <c r="B1107" i="1"/>
  <c r="B1108" i="1"/>
  <c r="B1109" i="1"/>
  <c r="B1110" i="1"/>
  <c r="B1111" i="1"/>
  <c r="B1112" i="1"/>
  <c r="B1113" i="1"/>
  <c r="B1114" i="1"/>
  <c r="B1115" i="1"/>
  <c r="B3787" i="1"/>
  <c r="B1573" i="1"/>
  <c r="B2942" i="1"/>
  <c r="B1116" i="1"/>
  <c r="B1117" i="1"/>
  <c r="B1118" i="1"/>
  <c r="B1119" i="1"/>
  <c r="B1120" i="1"/>
  <c r="B3194" i="1"/>
  <c r="B1121" i="1"/>
  <c r="B1122" i="1"/>
  <c r="B2886" i="1"/>
  <c r="B2887" i="1"/>
  <c r="B1123" i="1"/>
  <c r="B1124" i="1"/>
  <c r="B1125" i="1"/>
  <c r="B1126" i="1"/>
  <c r="B3323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3324" i="1"/>
  <c r="B1140" i="1"/>
  <c r="B1141" i="1"/>
  <c r="B1142" i="1"/>
  <c r="B1143" i="1"/>
  <c r="B1144" i="1"/>
  <c r="B1145" i="1"/>
  <c r="B1146" i="1"/>
  <c r="B1147" i="1"/>
  <c r="B1148" i="1"/>
  <c r="B1722" i="1"/>
  <c r="B1149" i="1"/>
  <c r="B1150" i="1"/>
  <c r="B1151" i="1"/>
  <c r="B1152" i="1"/>
  <c r="B2653" i="1"/>
  <c r="B1153" i="1"/>
  <c r="B1154" i="1"/>
  <c r="B1155" i="1"/>
  <c r="B1156" i="1"/>
  <c r="B1157" i="1"/>
  <c r="B1158" i="1"/>
  <c r="B1159" i="1"/>
  <c r="B2654" i="1"/>
  <c r="B1160" i="1"/>
  <c r="B1161" i="1"/>
  <c r="B3325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2811" i="1"/>
  <c r="B1723" i="1"/>
  <c r="B3805" i="1"/>
  <c r="B1175" i="1"/>
  <c r="B1176" i="1"/>
  <c r="B1177" i="1"/>
  <c r="B1178" i="1"/>
  <c r="B1179" i="1"/>
  <c r="B1180" i="1"/>
  <c r="B1181" i="1"/>
  <c r="B3782" i="1"/>
  <c r="B1182" i="1"/>
  <c r="B2983" i="1"/>
  <c r="B1183" i="1"/>
  <c r="B1184" i="1"/>
  <c r="B1185" i="1"/>
  <c r="B3447" i="1"/>
  <c r="B1186" i="1"/>
  <c r="B1187" i="1"/>
  <c r="B1188" i="1"/>
  <c r="B1189" i="1"/>
  <c r="B1190" i="1"/>
  <c r="B1191" i="1"/>
  <c r="B1192" i="1"/>
  <c r="B1193" i="1"/>
  <c r="B1194" i="1"/>
  <c r="B1195" i="1"/>
  <c r="B1196" i="1"/>
  <c r="B3448" i="1"/>
  <c r="B2655" i="1"/>
  <c r="B1197" i="1"/>
  <c r="B1198" i="1"/>
  <c r="B1199" i="1"/>
  <c r="B1200" i="1"/>
  <c r="B1201" i="1"/>
  <c r="B1202" i="1"/>
  <c r="B1203" i="1"/>
  <c r="B1204" i="1"/>
  <c r="B1724" i="1"/>
  <c r="B1984" i="1"/>
  <c r="B3528" i="1"/>
  <c r="B1205" i="1"/>
  <c r="B1206" i="1"/>
  <c r="B1207" i="1"/>
  <c r="B2812" i="1"/>
  <c r="B1208" i="1"/>
  <c r="B1209" i="1"/>
  <c r="B1210" i="1"/>
  <c r="B2656" i="1"/>
  <c r="B1211" i="1"/>
  <c r="B1212" i="1"/>
  <c r="B1213" i="1"/>
  <c r="B2657" i="1"/>
  <c r="B2658" i="1"/>
  <c r="B1214" i="1"/>
  <c r="B1215" i="1"/>
  <c r="B1216" i="1"/>
  <c r="B3326" i="1"/>
  <c r="B1217" i="1"/>
  <c r="B1218" i="1"/>
  <c r="B1219" i="1"/>
  <c r="B1220" i="1"/>
  <c r="B2659" i="1"/>
  <c r="B3195" i="1"/>
  <c r="B1221" i="1"/>
  <c r="B3823" i="1"/>
  <c r="B1222" i="1"/>
  <c r="B2660" i="1"/>
  <c r="B1223" i="1"/>
  <c r="B1224" i="1"/>
  <c r="B1225" i="1"/>
  <c r="B3738" i="1"/>
  <c r="H3573" i="1"/>
  <c r="H3669" i="1"/>
  <c r="H4" i="1"/>
  <c r="H3270" i="1"/>
  <c r="H5" i="1"/>
  <c r="H3530" i="1"/>
  <c r="H2988" i="1"/>
  <c r="H3715" i="1"/>
  <c r="H6" i="1"/>
  <c r="H3539" i="1"/>
  <c r="H3585" i="1"/>
  <c r="H3529" i="1"/>
  <c r="H2141" i="1"/>
  <c r="H3661" i="1"/>
  <c r="H3472" i="1"/>
  <c r="H7" i="1"/>
  <c r="H3465" i="1"/>
  <c r="H2684" i="1"/>
  <c r="H3761" i="1"/>
  <c r="H3610" i="1"/>
  <c r="H3271" i="1"/>
  <c r="H1740" i="1"/>
  <c r="H3606" i="1"/>
  <c r="H3623" i="1"/>
  <c r="H3811" i="1"/>
  <c r="H3414" i="1"/>
  <c r="H1589" i="1"/>
  <c r="H3799" i="1"/>
  <c r="H3201" i="1"/>
  <c r="H1783" i="1"/>
  <c r="H3637" i="1"/>
  <c r="H3212" i="1"/>
  <c r="H8" i="1"/>
  <c r="H3291" i="1"/>
  <c r="H3492" i="1"/>
  <c r="H3540" i="1"/>
  <c r="H2989" i="1"/>
  <c r="H3625" i="1"/>
  <c r="H1784" i="1"/>
  <c r="H3450" i="1"/>
  <c r="H1986" i="1"/>
  <c r="H3744" i="1"/>
  <c r="H2142" i="1"/>
  <c r="H2034" i="1"/>
  <c r="H3383" i="1"/>
  <c r="H3330" i="1"/>
  <c r="H1803" i="1"/>
  <c r="H9" i="1"/>
  <c r="H3574" i="1"/>
  <c r="H3277" i="1"/>
  <c r="H3202" i="1"/>
  <c r="H10" i="1"/>
  <c r="H3484" i="1"/>
  <c r="H3679" i="1"/>
  <c r="H11" i="1"/>
  <c r="H3685" i="1"/>
  <c r="H2143" i="1"/>
  <c r="H3620" i="1"/>
  <c r="H3629" i="1"/>
  <c r="H12" i="1"/>
  <c r="H2990" i="1"/>
  <c r="H3506" i="1"/>
  <c r="H3639" i="1"/>
  <c r="H3614" i="1"/>
  <c r="H1498" i="1"/>
  <c r="H3546" i="1"/>
  <c r="H13" i="1"/>
  <c r="H3268" i="1"/>
  <c r="H3517" i="1"/>
  <c r="H3541" i="1"/>
  <c r="H3505" i="1"/>
  <c r="H1804" i="1"/>
  <c r="H3559" i="1"/>
  <c r="H1294" i="1"/>
  <c r="H14" i="1"/>
  <c r="H3200" i="1"/>
  <c r="H2129" i="1"/>
  <c r="H3203" i="1"/>
  <c r="H3331" i="1"/>
  <c r="H1499" i="1"/>
  <c r="H3470" i="1"/>
  <c r="H1469" i="1"/>
  <c r="H2013" i="1"/>
  <c r="H2661" i="1"/>
  <c r="H1785" i="1"/>
  <c r="H2685" i="1"/>
  <c r="H3605" i="1"/>
  <c r="H3485" i="1"/>
  <c r="H3788" i="1"/>
  <c r="H15" i="1"/>
  <c r="H3783" i="1"/>
  <c r="H16" i="1"/>
  <c r="H3536" i="1"/>
  <c r="H2826" i="1"/>
  <c r="H3418" i="1"/>
  <c r="H3332" i="1"/>
  <c r="H1295" i="1"/>
  <c r="H3420" i="1"/>
  <c r="H3333" i="1"/>
  <c r="H3204" i="1"/>
  <c r="H3389" i="1"/>
  <c r="H3198" i="1"/>
  <c r="H1404" i="1"/>
  <c r="H3742" i="1"/>
  <c r="H17" i="1"/>
  <c r="H2991" i="1"/>
  <c r="H3327" i="1"/>
  <c r="H2014" i="1"/>
  <c r="H1987" i="1"/>
  <c r="H18" i="1"/>
  <c r="H1988" i="1"/>
  <c r="H2662" i="1"/>
  <c r="H3328" i="1"/>
  <c r="H3810" i="1"/>
  <c r="H3460" i="1"/>
  <c r="H19" i="1"/>
  <c r="H1588" i="1"/>
  <c r="H3696" i="1"/>
  <c r="H2686" i="1"/>
  <c r="H3630" i="1"/>
  <c r="H2130" i="1"/>
  <c r="H3486" i="1"/>
  <c r="H3507" i="1"/>
  <c r="H1805" i="1"/>
  <c r="H1786" i="1"/>
  <c r="H3213" i="1"/>
  <c r="H3508" i="1"/>
  <c r="H3580" i="1"/>
  <c r="H1405" i="1"/>
  <c r="H1741" i="1"/>
  <c r="H1342" i="1"/>
  <c r="H3725" i="1"/>
  <c r="H1742" i="1"/>
  <c r="H3451" i="1"/>
  <c r="H20" i="1"/>
  <c r="H21" i="1"/>
  <c r="H22" i="1"/>
  <c r="H2899" i="1"/>
  <c r="H2687" i="1"/>
  <c r="H3390" i="1"/>
  <c r="H3378" i="1"/>
  <c r="H1343" i="1"/>
  <c r="H3214" i="1"/>
  <c r="H3818" i="1"/>
  <c r="H3531" i="1"/>
  <c r="H2144" i="1"/>
  <c r="H3421" i="1"/>
  <c r="H1406" i="1"/>
  <c r="H1470" i="1"/>
  <c r="H3409" i="1"/>
  <c r="H2888" i="1"/>
  <c r="H3334" i="1"/>
  <c r="H3215" i="1"/>
  <c r="H1806" i="1"/>
  <c r="H2145" i="1"/>
  <c r="H3560" i="1"/>
  <c r="H1500" i="1"/>
  <c r="H1296" i="1"/>
  <c r="H3562" i="1"/>
  <c r="H2944" i="1"/>
  <c r="H3720" i="1"/>
  <c r="H3741" i="1"/>
  <c r="H2035" i="1"/>
  <c r="H3651" i="1"/>
  <c r="H23" i="1"/>
  <c r="H3572" i="1"/>
  <c r="H3831" i="1"/>
  <c r="H1787" i="1"/>
  <c r="H2032" i="1"/>
  <c r="H3467" i="1"/>
  <c r="H3586" i="1"/>
  <c r="H1807" i="1"/>
  <c r="H2036" i="1"/>
  <c r="H2146" i="1"/>
  <c r="H3581" i="1"/>
  <c r="H2688" i="1"/>
  <c r="H2147" i="1"/>
  <c r="H2037" i="1"/>
  <c r="H2992" i="1"/>
  <c r="H3410" i="1"/>
  <c r="H3452" i="1"/>
  <c r="H1344" i="1"/>
  <c r="H2948" i="1"/>
  <c r="H1989" i="1"/>
  <c r="H3798" i="1"/>
  <c r="H3617" i="1"/>
  <c r="H3551" i="1"/>
  <c r="H3618" i="1"/>
  <c r="H3640" i="1"/>
  <c r="H1345" i="1"/>
  <c r="H1808" i="1"/>
  <c r="H24" i="1"/>
  <c r="H25" i="1"/>
  <c r="H1809" i="1"/>
  <c r="H3509" i="1"/>
  <c r="H2148" i="1"/>
  <c r="H2149" i="1"/>
  <c r="H3391" i="1"/>
  <c r="H3602" i="1"/>
  <c r="H2150" i="1"/>
  <c r="H2949" i="1"/>
  <c r="H2151" i="1"/>
  <c r="H26" i="1"/>
  <c r="H1297" i="1"/>
  <c r="H3377" i="1"/>
  <c r="H1241" i="1"/>
  <c r="H1298" i="1"/>
  <c r="H3682" i="1"/>
  <c r="H1299" i="1"/>
  <c r="H27" i="1"/>
  <c r="H28" i="1"/>
  <c r="H3693" i="1"/>
  <c r="H3216" i="1"/>
  <c r="H1590" i="1"/>
  <c r="H1574" i="1"/>
  <c r="H2128" i="1"/>
  <c r="H1471" i="1"/>
  <c r="H2152" i="1"/>
  <c r="H3745" i="1"/>
  <c r="H1346" i="1"/>
  <c r="H2664" i="1"/>
  <c r="H3466" i="1"/>
  <c r="H3293" i="1"/>
  <c r="H1591" i="1"/>
  <c r="H2900" i="1"/>
  <c r="H2153" i="1"/>
  <c r="H3392" i="1"/>
  <c r="H3405" i="1"/>
  <c r="H1300" i="1"/>
  <c r="H3208" i="1"/>
  <c r="H1501" i="1"/>
  <c r="H3575" i="1"/>
  <c r="H3615" i="1"/>
  <c r="H1502" i="1"/>
  <c r="H3607" i="1"/>
  <c r="H1301" i="1"/>
  <c r="H3576" i="1"/>
  <c r="H3662" i="1"/>
  <c r="H1407" i="1"/>
  <c r="H3210" i="1"/>
  <c r="H3217" i="1"/>
  <c r="H1503" i="1"/>
  <c r="H1743" i="1"/>
  <c r="H1810" i="1"/>
  <c r="H29" i="1"/>
  <c r="H1592" i="1"/>
  <c r="H2689" i="1"/>
  <c r="H2690" i="1"/>
  <c r="H3627" i="1"/>
  <c r="H1504" i="1"/>
  <c r="H3510" i="1"/>
  <c r="H2006" i="1"/>
  <c r="H3587" i="1"/>
  <c r="H1226" i="1"/>
  <c r="H30" i="1"/>
  <c r="H3663" i="1"/>
  <c r="H31" i="1"/>
  <c r="H1990" i="1"/>
  <c r="H2818" i="1"/>
  <c r="H2038" i="1"/>
  <c r="H2993" i="1"/>
  <c r="H2672" i="1"/>
  <c r="H2994" i="1"/>
  <c r="H3603" i="1"/>
  <c r="H3495" i="1"/>
  <c r="H1593" i="1"/>
  <c r="H3835" i="1"/>
  <c r="H2669" i="1"/>
  <c r="H2950" i="1"/>
  <c r="H3453" i="1"/>
  <c r="H3631" i="1"/>
  <c r="H2004" i="1"/>
  <c r="H3616" i="1"/>
  <c r="H1744" i="1"/>
  <c r="H2827" i="1"/>
  <c r="H3384" i="1"/>
  <c r="H3645" i="1"/>
  <c r="H3563" i="1"/>
  <c r="H3577" i="1"/>
  <c r="H2154" i="1"/>
  <c r="H1505" i="1"/>
  <c r="H32" i="1"/>
  <c r="H3668" i="1"/>
  <c r="H2995" i="1"/>
  <c r="H1492" i="1"/>
  <c r="H2691" i="1"/>
  <c r="H2039" i="1"/>
  <c r="H2673" i="1"/>
  <c r="H3532" i="1"/>
  <c r="H2996" i="1"/>
  <c r="H2692" i="1"/>
  <c r="H1347" i="1"/>
  <c r="H1745" i="1"/>
  <c r="H2040" i="1"/>
  <c r="H3376" i="1"/>
  <c r="H1811" i="1"/>
  <c r="H2131" i="1"/>
  <c r="H2005" i="1"/>
  <c r="H1812" i="1"/>
  <c r="H2155" i="1"/>
  <c r="H3571" i="1"/>
  <c r="H3558" i="1"/>
  <c r="H33" i="1"/>
  <c r="H34" i="1"/>
  <c r="H2156" i="1"/>
  <c r="H1985" i="1"/>
  <c r="H2997" i="1"/>
  <c r="H35" i="1"/>
  <c r="H3564" i="1"/>
  <c r="H1506" i="1"/>
  <c r="H3565" i="1"/>
  <c r="H3646" i="1"/>
  <c r="H3473" i="1"/>
  <c r="H1782" i="1"/>
  <c r="H3656" i="1"/>
  <c r="H3205" i="1"/>
  <c r="H2998" i="1"/>
  <c r="H3702" i="1"/>
  <c r="H3218" i="1"/>
  <c r="H2157" i="1"/>
  <c r="H3611" i="1"/>
  <c r="H3641" i="1"/>
  <c r="H3721" i="1"/>
  <c r="H3664" i="1"/>
  <c r="H3408" i="1"/>
  <c r="H2901" i="1"/>
  <c r="H1242" i="1"/>
  <c r="H36" i="1"/>
  <c r="H1813" i="1"/>
  <c r="H2158" i="1"/>
  <c r="H3666" i="1"/>
  <c r="H3406" i="1"/>
  <c r="H1788" i="1"/>
  <c r="H3578" i="1"/>
  <c r="H2159" i="1"/>
  <c r="H3411" i="1"/>
  <c r="H1507" i="1"/>
  <c r="H3219" i="1"/>
  <c r="H2693" i="1"/>
  <c r="H2670" i="1"/>
  <c r="H37" i="1"/>
  <c r="H2999" i="1"/>
  <c r="H3474" i="1"/>
  <c r="H3491" i="1"/>
  <c r="H3269" i="1"/>
  <c r="H2951" i="1"/>
  <c r="H3000" i="1"/>
  <c r="H1302" i="1"/>
  <c r="H2132" i="1"/>
  <c r="H2160" i="1"/>
  <c r="H2041" i="1"/>
  <c r="H3712" i="1"/>
  <c r="H3379" i="1"/>
  <c r="H3503" i="1"/>
  <c r="H38" i="1"/>
  <c r="H3552" i="1"/>
  <c r="H39" i="1"/>
  <c r="H1594" i="1"/>
  <c r="H3832" i="1"/>
  <c r="H1789" i="1"/>
  <c r="H3566" i="1"/>
  <c r="H3711" i="1"/>
  <c r="H3633" i="1"/>
  <c r="H40" i="1"/>
  <c r="H3001" i="1"/>
  <c r="H1814" i="1"/>
  <c r="H1575" i="1"/>
  <c r="H2902" i="1"/>
  <c r="H3514" i="1"/>
  <c r="H3511" i="1"/>
  <c r="H1508" i="1"/>
  <c r="H1408" i="1"/>
  <c r="H3652" i="1"/>
  <c r="H41" i="1"/>
  <c r="H2015" i="1"/>
  <c r="H3828" i="1"/>
  <c r="H1227" i="1"/>
  <c r="H1509" i="1"/>
  <c r="H3713" i="1"/>
  <c r="H1991" i="1"/>
  <c r="H2952" i="1"/>
  <c r="H3002" i="1"/>
  <c r="H1595" i="1"/>
  <c r="H1596" i="1"/>
  <c r="H3724" i="1"/>
  <c r="H3717" i="1"/>
  <c r="H3449" i="1"/>
  <c r="H42" i="1"/>
  <c r="H1510" i="1"/>
  <c r="H1493" i="1"/>
  <c r="H1348" i="1"/>
  <c r="H3294" i="1"/>
  <c r="H1349" i="1"/>
  <c r="H3499" i="1"/>
  <c r="H2042" i="1"/>
  <c r="H2043" i="1"/>
  <c r="H3516" i="1"/>
  <c r="H2161" i="1"/>
  <c r="H3665" i="1"/>
  <c r="H3608" i="1"/>
  <c r="H3548" i="1"/>
  <c r="H3549" i="1"/>
  <c r="H2162" i="1"/>
  <c r="H43" i="1"/>
  <c r="H1815" i="1"/>
  <c r="H2163" i="1"/>
  <c r="H3380" i="1"/>
  <c r="H3588" i="1"/>
  <c r="H1816" i="1"/>
  <c r="H1350" i="1"/>
  <c r="H2164" i="1"/>
  <c r="H2119" i="1"/>
  <c r="H44" i="1"/>
  <c r="H2165" i="1"/>
  <c r="H2694" i="1"/>
  <c r="H3619" i="1"/>
  <c r="H2166" i="1"/>
  <c r="H3680" i="1"/>
  <c r="H1746" i="1"/>
  <c r="H2943" i="1"/>
  <c r="H3703" i="1"/>
  <c r="H1729" i="1"/>
  <c r="H45" i="1"/>
  <c r="H3621" i="1"/>
  <c r="H1817" i="1"/>
  <c r="H3660" i="1"/>
  <c r="H3739" i="1"/>
  <c r="H2903" i="1"/>
  <c r="H3357" i="1"/>
  <c r="H1409" i="1"/>
  <c r="H46" i="1"/>
  <c r="H3272" i="1"/>
  <c r="H1511" i="1"/>
  <c r="H3196" i="1"/>
  <c r="H2044" i="1"/>
  <c r="H3634" i="1"/>
  <c r="H3746" i="1"/>
  <c r="H3653" i="1"/>
  <c r="H47" i="1"/>
  <c r="H1818" i="1"/>
  <c r="H3412" i="1"/>
  <c r="H1293" i="1"/>
  <c r="H2124" i="1"/>
  <c r="H1597" i="1"/>
  <c r="H3003" i="1"/>
  <c r="H2904" i="1"/>
  <c r="H1238" i="1"/>
  <c r="H2167" i="1"/>
  <c r="H3454" i="1"/>
  <c r="H3487" i="1"/>
  <c r="H3496" i="1"/>
  <c r="H1598" i="1"/>
  <c r="H3295" i="1"/>
  <c r="H2819" i="1"/>
  <c r="H2007" i="1"/>
  <c r="H2695" i="1"/>
  <c r="H48" i="1"/>
  <c r="H1303" i="1"/>
  <c r="H2815" i="1"/>
  <c r="H2045" i="1"/>
  <c r="H3335" i="1"/>
  <c r="H3475" i="1"/>
  <c r="H3695" i="1"/>
  <c r="H3714" i="1"/>
  <c r="H3816" i="1"/>
  <c r="H2828" i="1"/>
  <c r="H1747" i="1"/>
  <c r="H1599" i="1"/>
  <c r="H3220" i="1"/>
  <c r="H3824" i="1"/>
  <c r="H3199" i="1"/>
  <c r="H3519" i="1"/>
  <c r="H3829" i="1"/>
  <c r="H3004" i="1"/>
  <c r="H3358" i="1"/>
  <c r="H3416" i="1"/>
  <c r="H2168" i="1"/>
  <c r="H49" i="1"/>
  <c r="H3604" i="1"/>
  <c r="H3221" i="1"/>
  <c r="H3520" i="1"/>
  <c r="H3589" i="1"/>
  <c r="H3197" i="1"/>
  <c r="H3493" i="1"/>
  <c r="H3404" i="1"/>
  <c r="H3336" i="1"/>
  <c r="H50" i="1"/>
  <c r="H2696" i="1"/>
  <c r="H3694" i="1"/>
  <c r="H1768" i="1"/>
  <c r="H2016" i="1"/>
  <c r="H3638" i="1"/>
  <c r="H1351" i="1"/>
  <c r="H2046" i="1"/>
  <c r="H1748" i="1"/>
  <c r="H1738" i="1"/>
  <c r="H3533" i="1"/>
  <c r="H51" i="1"/>
  <c r="H2829" i="1"/>
  <c r="H3273" i="1"/>
  <c r="H2665" i="1"/>
  <c r="H1352" i="1"/>
  <c r="H1819" i="1"/>
  <c r="H2169" i="1"/>
  <c r="H2986" i="1"/>
  <c r="H52" i="1"/>
  <c r="H1790" i="1"/>
  <c r="H3471" i="1"/>
  <c r="H2895" i="1"/>
  <c r="H3005" i="1"/>
  <c r="H3659" i="1"/>
  <c r="H1820" i="1"/>
  <c r="H2047" i="1"/>
  <c r="H2830" i="1"/>
  <c r="H1821" i="1"/>
  <c r="H3468" i="1"/>
  <c r="H1512" i="1"/>
  <c r="H3534" i="1"/>
  <c r="H2170" i="1"/>
  <c r="H2945" i="1"/>
  <c r="H1472" i="1"/>
  <c r="H3547" i="1"/>
  <c r="H3718" i="1"/>
  <c r="H3504" i="1"/>
  <c r="H2697" i="1"/>
  <c r="H53" i="1"/>
  <c r="H3483" i="1"/>
  <c r="H3469" i="1"/>
  <c r="H54" i="1"/>
  <c r="H55" i="1"/>
  <c r="H3626" i="1"/>
  <c r="H3801" i="1"/>
  <c r="H3590" i="1"/>
  <c r="H3275" i="1"/>
  <c r="H3211" i="1"/>
  <c r="H1600" i="1"/>
  <c r="H2674" i="1"/>
  <c r="H1304" i="1"/>
  <c r="H3537" i="1"/>
  <c r="H3833" i="1"/>
  <c r="H3393" i="1"/>
  <c r="H56" i="1"/>
  <c r="H2824" i="1"/>
  <c r="H1822" i="1"/>
  <c r="H3006" i="1"/>
  <c r="H3007" i="1"/>
  <c r="H2698" i="1"/>
  <c r="H2831" i="1"/>
  <c r="H2953" i="1"/>
  <c r="H3206" i="1"/>
  <c r="H3647" i="1"/>
  <c r="H2813" i="1"/>
  <c r="H1228" i="1"/>
  <c r="H1601" i="1"/>
  <c r="H2699" i="1"/>
  <c r="H1305" i="1"/>
  <c r="H57" i="1"/>
  <c r="H3501" i="1"/>
  <c r="H3415" i="1"/>
  <c r="H2825" i="1"/>
  <c r="H2133" i="1"/>
  <c r="H1823" i="1"/>
  <c r="H1992" i="1"/>
  <c r="H3632" i="1"/>
  <c r="H3719" i="1"/>
  <c r="H1602" i="1"/>
  <c r="H3497" i="1"/>
  <c r="H1229" i="1"/>
  <c r="H3838" i="1"/>
  <c r="H3760" i="1"/>
  <c r="H2896" i="1"/>
  <c r="H3386" i="1"/>
  <c r="H3008" i="1"/>
  <c r="H1353" i="1"/>
  <c r="H2171" i="1"/>
  <c r="H3476" i="1"/>
  <c r="H3009" i="1"/>
  <c r="H3684" i="1"/>
  <c r="H3785" i="1"/>
  <c r="H3583" i="1"/>
  <c r="H3806" i="1"/>
  <c r="H2134" i="1"/>
  <c r="H3422" i="1"/>
  <c r="H2172" i="1"/>
  <c r="H2675" i="1"/>
  <c r="H58" i="1"/>
  <c r="H3010" i="1"/>
  <c r="H2832" i="1"/>
  <c r="H2173" i="1"/>
  <c r="H3722" i="1"/>
  <c r="H59" i="1"/>
  <c r="H60" i="1"/>
  <c r="H3413" i="1"/>
  <c r="H2676" i="1"/>
  <c r="H3222" i="1"/>
  <c r="H2174" i="1"/>
  <c r="H1824" i="1"/>
  <c r="H3488" i="1"/>
  <c r="H2175" i="1"/>
  <c r="H3550" i="1"/>
  <c r="H1513" i="1"/>
  <c r="H2176" i="1"/>
  <c r="H2816" i="1"/>
  <c r="H1739" i="1"/>
  <c r="H3387" i="1"/>
  <c r="H3011" i="1"/>
  <c r="H3012" i="1"/>
  <c r="H1825" i="1"/>
  <c r="H1603" i="1"/>
  <c r="H1354" i="1"/>
  <c r="H3276" i="1"/>
  <c r="H1243" i="1"/>
  <c r="H2700" i="1"/>
  <c r="H3013" i="1"/>
  <c r="H1274" i="1"/>
  <c r="H2177" i="1"/>
  <c r="H2178" i="1"/>
  <c r="H3014" i="1"/>
  <c r="H2701" i="1"/>
  <c r="H1826" i="1"/>
  <c r="H3015" i="1"/>
  <c r="H2048" i="1"/>
  <c r="H2179" i="1"/>
  <c r="H3016" i="1"/>
  <c r="H1514" i="1"/>
  <c r="H1604" i="1"/>
  <c r="H2049" i="1"/>
  <c r="H61" i="1"/>
  <c r="H2954" i="1"/>
  <c r="H1605" i="1"/>
  <c r="H3223" i="1"/>
  <c r="H3017" i="1"/>
  <c r="H2955" i="1"/>
  <c r="H1606" i="1"/>
  <c r="H1355" i="1"/>
  <c r="H2180" i="1"/>
  <c r="H1827" i="1"/>
  <c r="H1410" i="1"/>
  <c r="H3018" i="1"/>
  <c r="H1770" i="1"/>
  <c r="H3019" i="1"/>
  <c r="H3385" i="1"/>
  <c r="H62" i="1"/>
  <c r="H2017" i="1"/>
  <c r="H2181" i="1"/>
  <c r="H1828" i="1"/>
  <c r="H1457" i="1"/>
  <c r="H2182" i="1"/>
  <c r="H2183" i="1"/>
  <c r="H3296" i="1"/>
  <c r="H2702" i="1"/>
  <c r="H3394" i="1"/>
  <c r="H2184" i="1"/>
  <c r="H3224" i="1"/>
  <c r="H1306" i="1"/>
  <c r="H1244" i="1"/>
  <c r="H3337" i="1"/>
  <c r="H2185" i="1"/>
  <c r="H3020" i="1"/>
  <c r="H2116" i="1"/>
  <c r="H2703" i="1"/>
  <c r="H2820" i="1"/>
  <c r="H2186" i="1"/>
  <c r="H2956" i="1"/>
  <c r="H1791" i="1"/>
  <c r="H1307" i="1"/>
  <c r="H2187" i="1"/>
  <c r="H1411" i="1"/>
  <c r="H3292" i="1"/>
  <c r="H3338" i="1"/>
  <c r="H2188" i="1"/>
  <c r="H1607" i="1"/>
  <c r="H1749" i="1"/>
  <c r="H3021" i="1"/>
  <c r="H1608" i="1"/>
  <c r="H3022" i="1"/>
  <c r="H1829" i="1"/>
  <c r="H1412" i="1"/>
  <c r="H63" i="1"/>
  <c r="H1830" i="1"/>
  <c r="H2135" i="1"/>
  <c r="H2050" i="1"/>
  <c r="H3747" i="1"/>
  <c r="H3023" i="1"/>
  <c r="H3024" i="1"/>
  <c r="H1609" i="1"/>
  <c r="H1831" i="1"/>
  <c r="H3025" i="1"/>
  <c r="H3026" i="1"/>
  <c r="H3225" i="1"/>
  <c r="H2189" i="1"/>
  <c r="H2190" i="1"/>
  <c r="H1356" i="1"/>
  <c r="H2191" i="1"/>
  <c r="H2905" i="1"/>
  <c r="H64" i="1"/>
  <c r="H1832" i="1"/>
  <c r="H3027" i="1"/>
  <c r="H2192" i="1"/>
  <c r="H1833" i="1"/>
  <c r="H2985" i="1"/>
  <c r="H1834" i="1"/>
  <c r="H2193" i="1"/>
  <c r="H2833" i="1"/>
  <c r="H2823" i="1"/>
  <c r="H1750" i="1"/>
  <c r="H3359" i="1"/>
  <c r="H1458" i="1"/>
  <c r="H2008" i="1"/>
  <c r="H2136" i="1"/>
  <c r="H2194" i="1"/>
  <c r="H3028" i="1"/>
  <c r="H1751" i="1"/>
  <c r="H1993" i="1"/>
  <c r="H1610" i="1"/>
  <c r="H2195" i="1"/>
  <c r="H2051" i="1"/>
  <c r="H1835" i="1"/>
  <c r="H1752" i="1"/>
  <c r="H2196" i="1"/>
  <c r="H3029" i="1"/>
  <c r="H65" i="1"/>
  <c r="H2052" i="1"/>
  <c r="H3030" i="1"/>
  <c r="H2197" i="1"/>
  <c r="H3031" i="1"/>
  <c r="H2834" i="1"/>
  <c r="H2704" i="1"/>
  <c r="H3032" i="1"/>
  <c r="H1753" i="1"/>
  <c r="H3033" i="1"/>
  <c r="H1245" i="1"/>
  <c r="H2957" i="1"/>
  <c r="H2198" i="1"/>
  <c r="H2053" i="1"/>
  <c r="H1836" i="1"/>
  <c r="H1611" i="1"/>
  <c r="H2120" i="1"/>
  <c r="H1837" i="1"/>
  <c r="H2199" i="1"/>
  <c r="H1308" i="1"/>
  <c r="H1568" i="1"/>
  <c r="H3034" i="1"/>
  <c r="H1838" i="1"/>
  <c r="H66" i="1"/>
  <c r="H1336" i="1"/>
  <c r="H2906" i="1"/>
  <c r="H1339" i="1"/>
  <c r="H2200" i="1"/>
  <c r="H3035" i="1"/>
  <c r="H2705" i="1"/>
  <c r="H67" i="1"/>
  <c r="H1792" i="1"/>
  <c r="H2125" i="1"/>
  <c r="H1413" i="1"/>
  <c r="H3036" i="1"/>
  <c r="H2201" i="1"/>
  <c r="H1839" i="1"/>
  <c r="H2814" i="1"/>
  <c r="H1612" i="1"/>
  <c r="H2958" i="1"/>
  <c r="H1309" i="1"/>
  <c r="H1613" i="1"/>
  <c r="H2202" i="1"/>
  <c r="H2054" i="1"/>
  <c r="H1414" i="1"/>
  <c r="H3037" i="1"/>
  <c r="H1310" i="1"/>
  <c r="H1415" i="1"/>
  <c r="H1614" i="1"/>
  <c r="H3038" i="1"/>
  <c r="H3762" i="1"/>
  <c r="H1246" i="1"/>
  <c r="H3039" i="1"/>
  <c r="H2203" i="1"/>
  <c r="H1576" i="1"/>
  <c r="H3040" i="1"/>
  <c r="H68" i="1"/>
  <c r="H1840" i="1"/>
  <c r="H1311" i="1"/>
  <c r="H2055" i="1"/>
  <c r="H3041" i="1"/>
  <c r="H1793" i="1"/>
  <c r="H3360" i="1"/>
  <c r="H3042" i="1"/>
  <c r="H3043" i="1"/>
  <c r="H2204" i="1"/>
  <c r="H2205" i="1"/>
  <c r="H69" i="1"/>
  <c r="H1416" i="1"/>
  <c r="H1841" i="1"/>
  <c r="H3477" i="1"/>
  <c r="H70" i="1"/>
  <c r="H2206" i="1"/>
  <c r="H2706" i="1"/>
  <c r="H1567" i="1"/>
  <c r="H1247" i="1"/>
  <c r="H3226" i="1"/>
  <c r="H2707" i="1"/>
  <c r="H1230" i="1"/>
  <c r="H1842" i="1"/>
  <c r="H2207" i="1"/>
  <c r="H3044" i="1"/>
  <c r="H3045" i="1"/>
  <c r="H2208" i="1"/>
  <c r="H71" i="1"/>
  <c r="H2892" i="1"/>
  <c r="H1248" i="1"/>
  <c r="H1417" i="1"/>
  <c r="H2708" i="1"/>
  <c r="H3227" i="1"/>
  <c r="H1615" i="1"/>
  <c r="H1616" i="1"/>
  <c r="H72" i="1"/>
  <c r="H3046" i="1"/>
  <c r="H1843" i="1"/>
  <c r="H1570" i="1"/>
  <c r="H2209" i="1"/>
  <c r="H1844" i="1"/>
  <c r="H1357" i="1"/>
  <c r="H3047" i="1"/>
  <c r="H2210" i="1"/>
  <c r="H2907" i="1"/>
  <c r="H1418" i="1"/>
  <c r="H2029" i="1"/>
  <c r="H2211" i="1"/>
  <c r="H3812" i="1"/>
  <c r="H2212" i="1"/>
  <c r="H2213" i="1"/>
  <c r="H1340" i="1"/>
  <c r="H73" i="1"/>
  <c r="H3048" i="1"/>
  <c r="H2214" i="1"/>
  <c r="H3049" i="1"/>
  <c r="H1239" i="1"/>
  <c r="H1569" i="1"/>
  <c r="H2215" i="1"/>
  <c r="H2821" i="1"/>
  <c r="H2216" i="1"/>
  <c r="H1419" i="1"/>
  <c r="H2835" i="1"/>
  <c r="H2217" i="1"/>
  <c r="H2218" i="1"/>
  <c r="H3278" i="1"/>
  <c r="H2219" i="1"/>
  <c r="H2709" i="1"/>
  <c r="H1587" i="1"/>
  <c r="H1275" i="1"/>
  <c r="H3591" i="1"/>
  <c r="H1617" i="1"/>
  <c r="H2946" i="1"/>
  <c r="H74" i="1"/>
  <c r="H1312" i="1"/>
  <c r="H2220" i="1"/>
  <c r="H3819" i="1"/>
  <c r="H2221" i="1"/>
  <c r="H3279" i="1"/>
  <c r="H1845" i="1"/>
  <c r="H2033" i="1"/>
  <c r="H3228" i="1"/>
  <c r="H2222" i="1"/>
  <c r="H1794" i="1"/>
  <c r="H1358" i="1"/>
  <c r="H3050" i="1"/>
  <c r="H1273" i="1"/>
  <c r="H2137" i="1"/>
  <c r="H1618" i="1"/>
  <c r="H3051" i="1"/>
  <c r="H1515" i="1"/>
  <c r="H1754" i="1"/>
  <c r="H2056" i="1"/>
  <c r="H1313" i="1"/>
  <c r="H1249" i="1"/>
  <c r="H1516" i="1"/>
  <c r="H2959" i="1"/>
  <c r="H2223" i="1"/>
  <c r="H1250" i="1"/>
  <c r="H1517" i="1"/>
  <c r="H2057" i="1"/>
  <c r="H3339" i="1"/>
  <c r="H1846" i="1"/>
  <c r="H75" i="1"/>
  <c r="H1518" i="1"/>
  <c r="H3280" i="1"/>
  <c r="H1359" i="1"/>
  <c r="H3052" i="1"/>
  <c r="H1519" i="1"/>
  <c r="H3053" i="1"/>
  <c r="H2224" i="1"/>
  <c r="H2225" i="1"/>
  <c r="H2226" i="1"/>
  <c r="H2227" i="1"/>
  <c r="H1251" i="1"/>
  <c r="H2710" i="1"/>
  <c r="H2228" i="1"/>
  <c r="H1755" i="1"/>
  <c r="H76" i="1"/>
  <c r="H2229" i="1"/>
  <c r="H2230" i="1"/>
  <c r="H3521" i="1"/>
  <c r="H3704" i="1"/>
  <c r="H1252" i="1"/>
  <c r="H1253" i="1"/>
  <c r="H1847" i="1"/>
  <c r="H3763" i="1"/>
  <c r="H1619" i="1"/>
  <c r="H2711" i="1"/>
  <c r="H1848" i="1"/>
  <c r="H3054" i="1"/>
  <c r="H3055" i="1"/>
  <c r="H3056" i="1"/>
  <c r="H2018" i="1"/>
  <c r="H3057" i="1"/>
  <c r="H1994" i="1"/>
  <c r="H3229" i="1"/>
  <c r="H2231" i="1"/>
  <c r="H2960" i="1"/>
  <c r="H2712" i="1"/>
  <c r="H3058" i="1"/>
  <c r="H3464" i="1"/>
  <c r="H2232" i="1"/>
  <c r="H1420" i="1"/>
  <c r="H1756" i="1"/>
  <c r="H1757" i="1"/>
  <c r="H1620" i="1"/>
  <c r="H77" i="1"/>
  <c r="H1849" i="1"/>
  <c r="H2233" i="1"/>
  <c r="H3642" i="1"/>
  <c r="H3059" i="1"/>
  <c r="H3060" i="1"/>
  <c r="H1850" i="1"/>
  <c r="H1621" i="1"/>
  <c r="H3340" i="1"/>
  <c r="H1851" i="1"/>
  <c r="H1421" i="1"/>
  <c r="H2058" i="1"/>
  <c r="H2234" i="1"/>
  <c r="H1771" i="1"/>
  <c r="H3592" i="1"/>
  <c r="H3061" i="1"/>
  <c r="H1314" i="1"/>
  <c r="H2059" i="1"/>
  <c r="H78" i="1"/>
  <c r="H1360" i="1"/>
  <c r="H2235" i="1"/>
  <c r="H3062" i="1"/>
  <c r="H3281" i="1"/>
  <c r="H2236" i="1"/>
  <c r="H1520" i="1"/>
  <c r="H3361" i="1"/>
  <c r="H3802" i="1"/>
  <c r="H2237" i="1"/>
  <c r="H3612" i="1"/>
  <c r="H2238" i="1"/>
  <c r="H3063" i="1"/>
  <c r="H2893" i="1"/>
  <c r="H2897" i="1"/>
  <c r="H1254" i="1"/>
  <c r="H1315" i="1"/>
  <c r="H2121" i="1"/>
  <c r="H79" i="1"/>
  <c r="H2239" i="1"/>
  <c r="H3064" i="1"/>
  <c r="H2713" i="1"/>
  <c r="H3683" i="1"/>
  <c r="H1852" i="1"/>
  <c r="H1361" i="1"/>
  <c r="H3297" i="1"/>
  <c r="H2984" i="1"/>
  <c r="H2240" i="1"/>
  <c r="H2060" i="1"/>
  <c r="H2241" i="1"/>
  <c r="H2242" i="1"/>
  <c r="H80" i="1"/>
  <c r="H1622" i="1"/>
  <c r="H1795" i="1"/>
  <c r="H2019" i="1"/>
  <c r="H1422" i="1"/>
  <c r="H81" i="1"/>
  <c r="H2061" i="1"/>
  <c r="H3065" i="1"/>
  <c r="H2243" i="1"/>
  <c r="H3553" i="1"/>
  <c r="H82" i="1"/>
  <c r="H2062" i="1"/>
  <c r="H2012" i="1"/>
  <c r="H2244" i="1"/>
  <c r="H2245" i="1"/>
  <c r="H3066" i="1"/>
  <c r="H2246" i="1"/>
  <c r="H1853" i="1"/>
  <c r="H1423" i="1"/>
  <c r="H2063" i="1"/>
  <c r="H3067" i="1"/>
  <c r="H2247" i="1"/>
  <c r="H2836" i="1"/>
  <c r="H2248" i="1"/>
  <c r="H1730" i="1"/>
  <c r="H3068" i="1"/>
  <c r="H3069" i="1"/>
  <c r="H83" i="1"/>
  <c r="H3282" i="1"/>
  <c r="H2249" i="1"/>
  <c r="H2714" i="1"/>
  <c r="H1473" i="1"/>
  <c r="H2250" i="1"/>
  <c r="H2251" i="1"/>
  <c r="H2117" i="1"/>
  <c r="H2715" i="1"/>
  <c r="H84" i="1"/>
  <c r="H2716" i="1"/>
  <c r="H3230" i="1"/>
  <c r="H2252" i="1"/>
  <c r="H1758" i="1"/>
  <c r="H3070" i="1"/>
  <c r="H2253" i="1"/>
  <c r="H2254" i="1"/>
  <c r="H2255" i="1"/>
  <c r="H1854" i="1"/>
  <c r="H2717" i="1"/>
  <c r="H2064" i="1"/>
  <c r="H1424" i="1"/>
  <c r="H1855" i="1"/>
  <c r="H2718" i="1"/>
  <c r="H3071" i="1"/>
  <c r="H3072" i="1"/>
  <c r="H2256" i="1"/>
  <c r="H85" i="1"/>
  <c r="H2719" i="1"/>
  <c r="H2908" i="1"/>
  <c r="H2961" i="1"/>
  <c r="H3073" i="1"/>
  <c r="H2889" i="1"/>
  <c r="H3074" i="1"/>
  <c r="H3075" i="1"/>
  <c r="H2257" i="1"/>
  <c r="H2258" i="1"/>
  <c r="H3748" i="1"/>
  <c r="H2890" i="1"/>
  <c r="H2720" i="1"/>
  <c r="H2259" i="1"/>
  <c r="H3395" i="1"/>
  <c r="H2721" i="1"/>
  <c r="H1856" i="1"/>
  <c r="H2722" i="1"/>
  <c r="H2260" i="1"/>
  <c r="H2261" i="1"/>
  <c r="H2262" i="1"/>
  <c r="H1362" i="1"/>
  <c r="H2263" i="1"/>
  <c r="H2264" i="1"/>
  <c r="H86" i="1"/>
  <c r="H1623" i="1"/>
  <c r="H3076" i="1"/>
  <c r="H2265" i="1"/>
  <c r="H1624" i="1"/>
  <c r="H2266" i="1"/>
  <c r="H2723" i="1"/>
  <c r="H2909" i="1"/>
  <c r="H2267" i="1"/>
  <c r="H3077" i="1"/>
  <c r="H2268" i="1"/>
  <c r="H87" i="1"/>
  <c r="H1857" i="1"/>
  <c r="H2837" i="1"/>
  <c r="H88" i="1"/>
  <c r="H3078" i="1"/>
  <c r="H2065" i="1"/>
  <c r="H1316" i="1"/>
  <c r="H2269" i="1"/>
  <c r="H3458" i="1"/>
  <c r="H3542" i="1"/>
  <c r="H1425" i="1"/>
  <c r="H3079" i="1"/>
  <c r="H1858" i="1"/>
  <c r="H2066" i="1"/>
  <c r="H3080" i="1"/>
  <c r="H2270" i="1"/>
  <c r="H3362" i="1"/>
  <c r="H1521" i="1"/>
  <c r="H89" i="1"/>
  <c r="H2067" i="1"/>
  <c r="H3081" i="1"/>
  <c r="H2126" i="1"/>
  <c r="H3341" i="1"/>
  <c r="H1317" i="1"/>
  <c r="H3231" i="1"/>
  <c r="H2724" i="1"/>
  <c r="H1276" i="1"/>
  <c r="H3082" i="1"/>
  <c r="H90" i="1"/>
  <c r="H2271" i="1"/>
  <c r="H2272" i="1"/>
  <c r="H91" i="1"/>
  <c r="H3232" i="1"/>
  <c r="H92" i="1"/>
  <c r="H1859" i="1"/>
  <c r="H1860" i="1"/>
  <c r="H1522" i="1"/>
  <c r="H1625" i="1"/>
  <c r="H3423" i="1"/>
  <c r="H2725" i="1"/>
  <c r="H2273" i="1"/>
  <c r="H1772" i="1"/>
  <c r="H1728" i="1"/>
  <c r="H93" i="1"/>
  <c r="H94" i="1"/>
  <c r="H2274" i="1"/>
  <c r="H2275" i="1"/>
  <c r="H3789" i="1"/>
  <c r="H3233" i="1"/>
  <c r="H2068" i="1"/>
  <c r="H3083" i="1"/>
  <c r="H1861" i="1"/>
  <c r="H1626" i="1"/>
  <c r="H2838" i="1"/>
  <c r="H3584" i="1"/>
  <c r="H2726" i="1"/>
  <c r="H2069" i="1"/>
  <c r="H1426" i="1"/>
  <c r="H3084" i="1"/>
  <c r="H1459" i="1"/>
  <c r="H1862" i="1"/>
  <c r="H3342" i="1"/>
  <c r="H1363" i="1"/>
  <c r="H95" i="1"/>
  <c r="H3085" i="1"/>
  <c r="H3086" i="1"/>
  <c r="H2276" i="1"/>
  <c r="H2070" i="1"/>
  <c r="H1277" i="1"/>
  <c r="H2898" i="1"/>
  <c r="H3424" i="1"/>
  <c r="H2277" i="1"/>
  <c r="H1863" i="1"/>
  <c r="H1427" i="1"/>
  <c r="H3419" i="1"/>
  <c r="H2278" i="1"/>
  <c r="H1627" i="1"/>
  <c r="H1628" i="1"/>
  <c r="H2279" i="1"/>
  <c r="H96" i="1"/>
  <c r="H1759" i="1"/>
  <c r="H3087" i="1"/>
  <c r="H2071" i="1"/>
  <c r="H97" i="1"/>
  <c r="H2280" i="1"/>
  <c r="H2281" i="1"/>
  <c r="H2910" i="1"/>
  <c r="H3670" i="1"/>
  <c r="H2282" i="1"/>
  <c r="H98" i="1"/>
  <c r="H99" i="1"/>
  <c r="H3343" i="1"/>
  <c r="H100" i="1"/>
  <c r="H1864" i="1"/>
  <c r="H101" i="1"/>
  <c r="H2677" i="1"/>
  <c r="H2911" i="1"/>
  <c r="H1731" i="1"/>
  <c r="H1796" i="1"/>
  <c r="H2283" i="1"/>
  <c r="H2962" i="1"/>
  <c r="H1865" i="1"/>
  <c r="H1318" i="1"/>
  <c r="H2912" i="1"/>
  <c r="H3234" i="1"/>
  <c r="H1629" i="1"/>
  <c r="H1866" i="1"/>
  <c r="H1867" i="1"/>
  <c r="H2284" i="1"/>
  <c r="H3344" i="1"/>
  <c r="H2727" i="1"/>
  <c r="H102" i="1"/>
  <c r="H2285" i="1"/>
  <c r="H1868" i="1"/>
  <c r="H3235" i="1"/>
  <c r="H3088" i="1"/>
  <c r="H3396" i="1"/>
  <c r="H1319" i="1"/>
  <c r="H1577" i="1"/>
  <c r="H1364" i="1"/>
  <c r="H103" i="1"/>
  <c r="H1255" i="1"/>
  <c r="H1869" i="1"/>
  <c r="H2127" i="1"/>
  <c r="H1870" i="1"/>
  <c r="H3089" i="1"/>
  <c r="H1871" i="1"/>
  <c r="H1630" i="1"/>
  <c r="H1631" i="1"/>
  <c r="H2286" i="1"/>
  <c r="H3298" i="1"/>
  <c r="H3657" i="1"/>
  <c r="H2287" i="1"/>
  <c r="H2963" i="1"/>
  <c r="H104" i="1"/>
  <c r="H1320" i="1"/>
  <c r="H3363" i="1"/>
  <c r="H1632" i="1"/>
  <c r="H2288" i="1"/>
  <c r="H3790" i="1"/>
  <c r="H1231" i="1"/>
  <c r="H2020" i="1"/>
  <c r="H2289" i="1"/>
  <c r="H105" i="1"/>
  <c r="H2728" i="1"/>
  <c r="H3090" i="1"/>
  <c r="H2290" i="1"/>
  <c r="H2729" i="1"/>
  <c r="H3091" i="1"/>
  <c r="H3749" i="1"/>
  <c r="H2291" i="1"/>
  <c r="H1365" i="1"/>
  <c r="H2730" i="1"/>
  <c r="H1872" i="1"/>
  <c r="H3364" i="1"/>
  <c r="H3671" i="1"/>
  <c r="H3092" i="1"/>
  <c r="H1321" i="1"/>
  <c r="H2292" i="1"/>
  <c r="H1633" i="1"/>
  <c r="H2964" i="1"/>
  <c r="H2009" i="1"/>
  <c r="H2118" i="1"/>
  <c r="H3461" i="1"/>
  <c r="H2293" i="1"/>
  <c r="H3209" i="1"/>
  <c r="H2072" i="1"/>
  <c r="H1232" i="1"/>
  <c r="H3093" i="1"/>
  <c r="H2731" i="1"/>
  <c r="H2839" i="1"/>
  <c r="H1873" i="1"/>
  <c r="H3554" i="1"/>
  <c r="H106" i="1"/>
  <c r="H1874" i="1"/>
  <c r="H1760" i="1"/>
  <c r="H1571" i="1"/>
  <c r="H2732" i="1"/>
  <c r="H3299" i="1"/>
  <c r="H3236" i="1"/>
  <c r="H3094" i="1"/>
  <c r="H2294" i="1"/>
  <c r="H3237" i="1"/>
  <c r="H2295" i="1"/>
  <c r="H3567" i="1"/>
  <c r="H3365" i="1"/>
  <c r="H3366" i="1"/>
  <c r="H1875" i="1"/>
  <c r="H107" i="1"/>
  <c r="H3522" i="1"/>
  <c r="H3274" i="1"/>
  <c r="H2733" i="1"/>
  <c r="H1876" i="1"/>
  <c r="H2734" i="1"/>
  <c r="H2296" i="1"/>
  <c r="H1877" i="1"/>
  <c r="H2073" i="1"/>
  <c r="H2297" i="1"/>
  <c r="H3345" i="1"/>
  <c r="H3300" i="1"/>
  <c r="H108" i="1"/>
  <c r="H3095" i="1"/>
  <c r="H2298" i="1"/>
  <c r="H1474" i="1"/>
  <c r="H3096" i="1"/>
  <c r="H2678" i="1"/>
  <c r="H1761" i="1"/>
  <c r="H2299" i="1"/>
  <c r="H2735" i="1"/>
  <c r="H109" i="1"/>
  <c r="H2021" i="1"/>
  <c r="H1523" i="1"/>
  <c r="H110" i="1"/>
  <c r="H2300" i="1"/>
  <c r="H2913" i="1"/>
  <c r="H3543" i="1"/>
  <c r="H2840" i="1"/>
  <c r="H1995" i="1"/>
  <c r="H1634" i="1"/>
  <c r="H2301" i="1"/>
  <c r="H3238" i="1"/>
  <c r="H2736" i="1"/>
  <c r="H2302" i="1"/>
  <c r="H2303" i="1"/>
  <c r="H1878" i="1"/>
  <c r="H2841" i="1"/>
  <c r="H111" i="1"/>
  <c r="H1428" i="1"/>
  <c r="H2947" i="1"/>
  <c r="H3381" i="1"/>
  <c r="H3367" i="1"/>
  <c r="H1635" i="1"/>
  <c r="H112" i="1"/>
  <c r="H1578" i="1"/>
  <c r="H3097" i="1"/>
  <c r="H2304" i="1"/>
  <c r="H1636" i="1"/>
  <c r="H2305" i="1"/>
  <c r="H113" i="1"/>
  <c r="H3098" i="1"/>
  <c r="H2306" i="1"/>
  <c r="H3764" i="1"/>
  <c r="H3099" i="1"/>
  <c r="H2737" i="1"/>
  <c r="H2307" i="1"/>
  <c r="H2308" i="1"/>
  <c r="H114" i="1"/>
  <c r="H115" i="1"/>
  <c r="H2309" i="1"/>
  <c r="H116" i="1"/>
  <c r="H117" i="1"/>
  <c r="H118" i="1"/>
  <c r="H119" i="1"/>
  <c r="H2842" i="1"/>
  <c r="H1460" i="1"/>
  <c r="H1579" i="1"/>
  <c r="H2310" i="1"/>
  <c r="H3100" i="1"/>
  <c r="H120" i="1"/>
  <c r="H121" i="1"/>
  <c r="H2311" i="1"/>
  <c r="H2312" i="1"/>
  <c r="H122" i="1"/>
  <c r="H123" i="1"/>
  <c r="H1524" i="1"/>
  <c r="H2313" i="1"/>
  <c r="H2314" i="1"/>
  <c r="H2738" i="1"/>
  <c r="H124" i="1"/>
  <c r="H2739" i="1"/>
  <c r="H125" i="1"/>
  <c r="H2315" i="1"/>
  <c r="H2914" i="1"/>
  <c r="H2740" i="1"/>
  <c r="H2316" i="1"/>
  <c r="H3301" i="1"/>
  <c r="H2317" i="1"/>
  <c r="H2318" i="1"/>
  <c r="H2319" i="1"/>
  <c r="H1879" i="1"/>
  <c r="H2965" i="1"/>
  <c r="H3101" i="1"/>
  <c r="H2320" i="1"/>
  <c r="H2741" i="1"/>
  <c r="H1525" i="1"/>
  <c r="H2321" i="1"/>
  <c r="H2742" i="1"/>
  <c r="H3102" i="1"/>
  <c r="H3455" i="1"/>
  <c r="H2666" i="1"/>
  <c r="H3397" i="1"/>
  <c r="H2322" i="1"/>
  <c r="H2323" i="1"/>
  <c r="H1637" i="1"/>
  <c r="H3103" i="1"/>
  <c r="H126" i="1"/>
  <c r="H2324" i="1"/>
  <c r="H2074" i="1"/>
  <c r="H2325" i="1"/>
  <c r="H127" i="1"/>
  <c r="H128" i="1"/>
  <c r="H2915" i="1"/>
  <c r="H1366" i="1"/>
  <c r="H2916" i="1"/>
  <c r="H2326" i="1"/>
  <c r="H129" i="1"/>
  <c r="H3302" i="1"/>
  <c r="H130" i="1"/>
  <c r="H2327" i="1"/>
  <c r="H1494" i="1"/>
  <c r="H2743" i="1"/>
  <c r="H3104" i="1"/>
  <c r="H2843" i="1"/>
  <c r="H2328" i="1"/>
  <c r="H3346" i="1"/>
  <c r="H3105" i="1"/>
  <c r="H2329" i="1"/>
  <c r="H131" i="1"/>
  <c r="H132" i="1"/>
  <c r="H133" i="1"/>
  <c r="H3750" i="1"/>
  <c r="H1580" i="1"/>
  <c r="H134" i="1"/>
  <c r="H3726" i="1"/>
  <c r="H2330" i="1"/>
  <c r="H2331" i="1"/>
  <c r="H135" i="1"/>
  <c r="H3765" i="1"/>
  <c r="H2844" i="1"/>
  <c r="H1475" i="1"/>
  <c r="H3106" i="1"/>
  <c r="H2332" i="1"/>
  <c r="H3478" i="1"/>
  <c r="H1461" i="1"/>
  <c r="H3107" i="1"/>
  <c r="H3108" i="1"/>
  <c r="H136" i="1"/>
  <c r="H1322" i="1"/>
  <c r="H1638" i="1"/>
  <c r="H137" i="1"/>
  <c r="H1526" i="1"/>
  <c r="H1880" i="1"/>
  <c r="H1527" i="1"/>
  <c r="H2333" i="1"/>
  <c r="H1476" i="1"/>
  <c r="H1639" i="1"/>
  <c r="H138" i="1"/>
  <c r="H1881" i="1"/>
  <c r="H139" i="1"/>
  <c r="H1882" i="1"/>
  <c r="H2334" i="1"/>
  <c r="H2744" i="1"/>
  <c r="H140" i="1"/>
  <c r="H141" i="1"/>
  <c r="H142" i="1"/>
  <c r="H2335" i="1"/>
  <c r="H143" i="1"/>
  <c r="H144" i="1"/>
  <c r="H145" i="1"/>
  <c r="H146" i="1"/>
  <c r="H147" i="1"/>
  <c r="H148" i="1"/>
  <c r="H1640" i="1"/>
  <c r="H1732" i="1"/>
  <c r="H1641" i="1"/>
  <c r="H149" i="1"/>
  <c r="H150" i="1"/>
  <c r="H151" i="1"/>
  <c r="H1429" i="1"/>
  <c r="H152" i="1"/>
  <c r="H153" i="1"/>
  <c r="H1430" i="1"/>
  <c r="H3239" i="1"/>
  <c r="H2336" i="1"/>
  <c r="H1431" i="1"/>
  <c r="H1323" i="1"/>
  <c r="H3568" i="1"/>
  <c r="H154" i="1"/>
  <c r="H155" i="1"/>
  <c r="H3681" i="1"/>
  <c r="H156" i="1"/>
  <c r="H2966" i="1"/>
  <c r="H2337" i="1"/>
  <c r="H3109" i="1"/>
  <c r="H157" i="1"/>
  <c r="H1477" i="1"/>
  <c r="H158" i="1"/>
  <c r="H159" i="1"/>
  <c r="H3110" i="1"/>
  <c r="H1337" i="1"/>
  <c r="H2338" i="1"/>
  <c r="H2075" i="1"/>
  <c r="H160" i="1"/>
  <c r="H2845" i="1"/>
  <c r="H161" i="1"/>
  <c r="H2846" i="1"/>
  <c r="H162" i="1"/>
  <c r="H163" i="1"/>
  <c r="H1642" i="1"/>
  <c r="H164" i="1"/>
  <c r="H3425" i="1"/>
  <c r="H1528" i="1"/>
  <c r="H165" i="1"/>
  <c r="H3426" i="1"/>
  <c r="H166" i="1"/>
  <c r="H3283" i="1"/>
  <c r="H1432" i="1"/>
  <c r="H3111" i="1"/>
  <c r="H167" i="1"/>
  <c r="H168" i="1"/>
  <c r="H169" i="1"/>
  <c r="H1462" i="1"/>
  <c r="H170" i="1"/>
  <c r="H171" i="1"/>
  <c r="H172" i="1"/>
  <c r="H2339" i="1"/>
  <c r="H173" i="1"/>
  <c r="H1367" i="1"/>
  <c r="H2967" i="1"/>
  <c r="H174" i="1"/>
  <c r="H175" i="1"/>
  <c r="H176" i="1"/>
  <c r="H1433" i="1"/>
  <c r="H177" i="1"/>
  <c r="H2968" i="1"/>
  <c r="H3284" i="1"/>
  <c r="H1368" i="1"/>
  <c r="H178" i="1"/>
  <c r="H179" i="1"/>
  <c r="H1883" i="1"/>
  <c r="H2340" i="1"/>
  <c r="H180" i="1"/>
  <c r="H2341" i="1"/>
  <c r="H3303" i="1"/>
  <c r="H2342" i="1"/>
  <c r="H181" i="1"/>
  <c r="H3240" i="1"/>
  <c r="H1643" i="1"/>
  <c r="H182" i="1"/>
  <c r="H183" i="1"/>
  <c r="H184" i="1"/>
  <c r="H1762" i="1"/>
  <c r="H185" i="1"/>
  <c r="H186" i="1"/>
  <c r="H2667" i="1"/>
  <c r="H187" i="1"/>
  <c r="H2343" i="1"/>
  <c r="H1434" i="1"/>
  <c r="H2344" i="1"/>
  <c r="H1529" i="1"/>
  <c r="H2345" i="1"/>
  <c r="H188" i="1"/>
  <c r="H1369" i="1"/>
  <c r="H1884" i="1"/>
  <c r="H189" i="1"/>
  <c r="H2346" i="1"/>
  <c r="H2847" i="1"/>
  <c r="H190" i="1"/>
  <c r="H191" i="1"/>
  <c r="H2745" i="1"/>
  <c r="H192" i="1"/>
  <c r="H193" i="1"/>
  <c r="H2848" i="1"/>
  <c r="H2347" i="1"/>
  <c r="H2891" i="1"/>
  <c r="H194" i="1"/>
  <c r="H2746" i="1"/>
  <c r="H195" i="1"/>
  <c r="H196" i="1"/>
  <c r="H1996" i="1"/>
  <c r="H197" i="1"/>
  <c r="H1256" i="1"/>
  <c r="H2348" i="1"/>
  <c r="H198" i="1"/>
  <c r="H3347" i="1"/>
  <c r="H199" i="1"/>
  <c r="H200" i="1"/>
  <c r="H201" i="1"/>
  <c r="H1885" i="1"/>
  <c r="H202" i="1"/>
  <c r="H203" i="1"/>
  <c r="H204" i="1"/>
  <c r="H1257" i="1"/>
  <c r="H2076" i="1"/>
  <c r="H3705" i="1"/>
  <c r="H205" i="1"/>
  <c r="H1997" i="1"/>
  <c r="H206" i="1"/>
  <c r="H207" i="1"/>
  <c r="H3398" i="1"/>
  <c r="H2747" i="1"/>
  <c r="H1733" i="1"/>
  <c r="H208" i="1"/>
  <c r="H3368" i="1"/>
  <c r="H3593" i="1"/>
  <c r="H209" i="1"/>
  <c r="H3112" i="1"/>
  <c r="H2969" i="1"/>
  <c r="H210" i="1"/>
  <c r="H3113" i="1"/>
  <c r="H211" i="1"/>
  <c r="H1370" i="1"/>
  <c r="H2970" i="1"/>
  <c r="H3241" i="1"/>
  <c r="H212" i="1"/>
  <c r="H213" i="1"/>
  <c r="H214" i="1"/>
  <c r="H3304" i="1"/>
  <c r="H2748" i="1"/>
  <c r="H215" i="1"/>
  <c r="H1435" i="1"/>
  <c r="H1371" i="1"/>
  <c r="H216" i="1"/>
  <c r="H1258" i="1"/>
  <c r="H217" i="1"/>
  <c r="H2349" i="1"/>
  <c r="H218" i="1"/>
  <c r="H219" i="1"/>
  <c r="H3348" i="1"/>
  <c r="H2077" i="1"/>
  <c r="H3369" i="1"/>
  <c r="H1644" i="1"/>
  <c r="H1324" i="1"/>
  <c r="H220" i="1"/>
  <c r="H3114" i="1"/>
  <c r="H221" i="1"/>
  <c r="H2350" i="1"/>
  <c r="H222" i="1"/>
  <c r="H223" i="1"/>
  <c r="H1259" i="1"/>
  <c r="H3751" i="1"/>
  <c r="H1325" i="1"/>
  <c r="H3427" i="1"/>
  <c r="H224" i="1"/>
  <c r="H225" i="1"/>
  <c r="H3285" i="1"/>
  <c r="H226" i="1"/>
  <c r="H2917" i="1"/>
  <c r="H2351" i="1"/>
  <c r="H227" i="1"/>
  <c r="H228" i="1"/>
  <c r="H229" i="1"/>
  <c r="H230" i="1"/>
  <c r="H231" i="1"/>
  <c r="H232" i="1"/>
  <c r="H3766" i="1"/>
  <c r="H2352" i="1"/>
  <c r="H2749" i="1"/>
  <c r="H233" i="1"/>
  <c r="H1886" i="1"/>
  <c r="H2353" i="1"/>
  <c r="H2354" i="1"/>
  <c r="H2355" i="1"/>
  <c r="H234" i="1"/>
  <c r="H2356" i="1"/>
  <c r="H235" i="1"/>
  <c r="H3686" i="1"/>
  <c r="H236" i="1"/>
  <c r="H237" i="1"/>
  <c r="H2357" i="1"/>
  <c r="H238" i="1"/>
  <c r="H239" i="1"/>
  <c r="H1278" i="1"/>
  <c r="H1998" i="1"/>
  <c r="H240" i="1"/>
  <c r="H241" i="1"/>
  <c r="H242" i="1"/>
  <c r="H243" i="1"/>
  <c r="H244" i="1"/>
  <c r="H245" i="1"/>
  <c r="H246" i="1"/>
  <c r="H247" i="1"/>
  <c r="H248" i="1"/>
  <c r="H249" i="1"/>
  <c r="H2750" i="1"/>
  <c r="H2358" i="1"/>
  <c r="H250" i="1"/>
  <c r="H251" i="1"/>
  <c r="H252" i="1"/>
  <c r="H3115" i="1"/>
  <c r="H2918" i="1"/>
  <c r="H2668" i="1"/>
  <c r="H2751" i="1"/>
  <c r="H3116" i="1"/>
  <c r="H1372" i="1"/>
  <c r="H3117" i="1"/>
  <c r="H253" i="1"/>
  <c r="H2359" i="1"/>
  <c r="H2360" i="1"/>
  <c r="H2752" i="1"/>
  <c r="H1773" i="1"/>
  <c r="H254" i="1"/>
  <c r="H255" i="1"/>
  <c r="H256" i="1"/>
  <c r="H1291" i="1"/>
  <c r="H3118" i="1"/>
  <c r="H1797" i="1"/>
  <c r="H257" i="1"/>
  <c r="H2849" i="1"/>
  <c r="H258" i="1"/>
  <c r="H259" i="1"/>
  <c r="H260" i="1"/>
  <c r="H1581" i="1"/>
  <c r="H2010" i="1"/>
  <c r="H1887" i="1"/>
  <c r="H1645" i="1"/>
  <c r="H261" i="1"/>
  <c r="H2361" i="1"/>
  <c r="H262" i="1"/>
  <c r="H3523" i="1"/>
  <c r="H263" i="1"/>
  <c r="H264" i="1"/>
  <c r="H265" i="1"/>
  <c r="H2894" i="1"/>
  <c r="H3119" i="1"/>
  <c r="H266" i="1"/>
  <c r="H2078" i="1"/>
  <c r="H1646" i="1"/>
  <c r="H267" i="1"/>
  <c r="H3120" i="1"/>
  <c r="H268" i="1"/>
  <c r="H2362" i="1"/>
  <c r="H269" i="1"/>
  <c r="H270" i="1"/>
  <c r="H271" i="1"/>
  <c r="H3121" i="1"/>
  <c r="H3122" i="1"/>
  <c r="H3305" i="1"/>
  <c r="H272" i="1"/>
  <c r="H2363" i="1"/>
  <c r="H2364" i="1"/>
  <c r="H1888" i="1"/>
  <c r="H273" i="1"/>
  <c r="H3306" i="1"/>
  <c r="H274" i="1"/>
  <c r="H275" i="1"/>
  <c r="H276" i="1"/>
  <c r="H277" i="1"/>
  <c r="H278" i="1"/>
  <c r="H3123" i="1"/>
  <c r="H2365" i="1"/>
  <c r="H1889" i="1"/>
  <c r="H279" i="1"/>
  <c r="H2850" i="1"/>
  <c r="H3124" i="1"/>
  <c r="H2366" i="1"/>
  <c r="H280" i="1"/>
  <c r="H1279" i="1"/>
  <c r="H2367" i="1"/>
  <c r="H281" i="1"/>
  <c r="H1890" i="1"/>
  <c r="H2753" i="1"/>
  <c r="H2368" i="1"/>
  <c r="H282" i="1"/>
  <c r="H3242" i="1"/>
  <c r="H3428" i="1"/>
  <c r="H2369" i="1"/>
  <c r="H2851" i="1"/>
  <c r="H2852" i="1"/>
  <c r="H283" i="1"/>
  <c r="H284" i="1"/>
  <c r="H285" i="1"/>
  <c r="H286" i="1"/>
  <c r="H287" i="1"/>
  <c r="H1647" i="1"/>
  <c r="H288" i="1"/>
  <c r="H289" i="1"/>
  <c r="H290" i="1"/>
  <c r="H291" i="1"/>
  <c r="H2370" i="1"/>
  <c r="H2371" i="1"/>
  <c r="H292" i="1"/>
  <c r="H293" i="1"/>
  <c r="H3329" i="1"/>
  <c r="H294" i="1"/>
  <c r="H2372" i="1"/>
  <c r="H295" i="1"/>
  <c r="H3370" i="1"/>
  <c r="H296" i="1"/>
  <c r="H2754" i="1"/>
  <c r="H297" i="1"/>
  <c r="H1260" i="1"/>
  <c r="H3125" i="1"/>
  <c r="H298" i="1"/>
  <c r="H299" i="1"/>
  <c r="H3243" i="1"/>
  <c r="H300" i="1"/>
  <c r="H2373" i="1"/>
  <c r="H2374" i="1"/>
  <c r="H2375" i="1"/>
  <c r="H301" i="1"/>
  <c r="H3126" i="1"/>
  <c r="H2376" i="1"/>
  <c r="H3429" i="1"/>
  <c r="H302" i="1"/>
  <c r="H1648" i="1"/>
  <c r="H1649" i="1"/>
  <c r="H3127" i="1"/>
  <c r="H2919" i="1"/>
  <c r="H3307" i="1"/>
  <c r="H1763" i="1"/>
  <c r="H1891" i="1"/>
  <c r="H303" i="1"/>
  <c r="H2920" i="1"/>
  <c r="H3286" i="1"/>
  <c r="H304" i="1"/>
  <c r="H305" i="1"/>
  <c r="H306" i="1"/>
  <c r="H1582" i="1"/>
  <c r="H307" i="1"/>
  <c r="H2377" i="1"/>
  <c r="H308" i="1"/>
  <c r="H2755" i="1"/>
  <c r="H3672" i="1"/>
  <c r="H309" i="1"/>
  <c r="H310" i="1"/>
  <c r="H3244" i="1"/>
  <c r="H2079" i="1"/>
  <c r="H311" i="1"/>
  <c r="H3308" i="1"/>
  <c r="H312" i="1"/>
  <c r="H1530" i="1"/>
  <c r="H1798" i="1"/>
  <c r="H3128" i="1"/>
  <c r="H313" i="1"/>
  <c r="H314" i="1"/>
  <c r="H315" i="1"/>
  <c r="H316" i="1"/>
  <c r="H2756" i="1"/>
  <c r="H1531" i="1"/>
  <c r="H3207" i="1"/>
  <c r="H2757" i="1"/>
  <c r="H317" i="1"/>
  <c r="H318" i="1"/>
  <c r="H319" i="1"/>
  <c r="H3820" i="1"/>
  <c r="H320" i="1"/>
  <c r="H321" i="1"/>
  <c r="H1436" i="1"/>
  <c r="H322" i="1"/>
  <c r="H323" i="1"/>
  <c r="H1373" i="1"/>
  <c r="H2853" i="1"/>
  <c r="H324" i="1"/>
  <c r="H2378" i="1"/>
  <c r="H325" i="1"/>
  <c r="H326" i="1"/>
  <c r="H3287" i="1"/>
  <c r="H1532" i="1"/>
  <c r="H327" i="1"/>
  <c r="H3767" i="1"/>
  <c r="H3245" i="1"/>
  <c r="H3399" i="1"/>
  <c r="H1650" i="1"/>
  <c r="H328" i="1"/>
  <c r="H1495" i="1"/>
  <c r="H329" i="1"/>
  <c r="H3129" i="1"/>
  <c r="H2758" i="1"/>
  <c r="H1326" i="1"/>
  <c r="H330" i="1"/>
  <c r="H1892" i="1"/>
  <c r="H3791" i="1"/>
  <c r="H2080" i="1"/>
  <c r="H331" i="1"/>
  <c r="H2987" i="1"/>
  <c r="H332" i="1"/>
  <c r="H333" i="1"/>
  <c r="H334" i="1"/>
  <c r="H335" i="1"/>
  <c r="H336" i="1"/>
  <c r="H337" i="1"/>
  <c r="H338" i="1"/>
  <c r="H339" i="1"/>
  <c r="H340" i="1"/>
  <c r="H1437" i="1"/>
  <c r="H3246" i="1"/>
  <c r="H341" i="1"/>
  <c r="H342" i="1"/>
  <c r="H3130" i="1"/>
  <c r="H1438" i="1"/>
  <c r="H343" i="1"/>
  <c r="H344" i="1"/>
  <c r="H1533" i="1"/>
  <c r="H345" i="1"/>
  <c r="H346" i="1"/>
  <c r="H347" i="1"/>
  <c r="H348" i="1"/>
  <c r="H3792" i="1"/>
  <c r="H2379" i="1"/>
  <c r="H349" i="1"/>
  <c r="H350" i="1"/>
  <c r="H351" i="1"/>
  <c r="H2854" i="1"/>
  <c r="H352" i="1"/>
  <c r="H3752" i="1"/>
  <c r="H3247" i="1"/>
  <c r="H1280" i="1"/>
  <c r="H2380" i="1"/>
  <c r="H353" i="1"/>
  <c r="H354" i="1"/>
  <c r="H355" i="1"/>
  <c r="H356" i="1"/>
  <c r="H2381" i="1"/>
  <c r="H357" i="1"/>
  <c r="H3673" i="1"/>
  <c r="H358" i="1"/>
  <c r="H359" i="1"/>
  <c r="H1651" i="1"/>
  <c r="H360" i="1"/>
  <c r="H361" i="1"/>
  <c r="H2382" i="1"/>
  <c r="H362" i="1"/>
  <c r="H1652" i="1"/>
  <c r="H1374" i="1"/>
  <c r="H3248" i="1"/>
  <c r="H363" i="1"/>
  <c r="H364" i="1"/>
  <c r="H365" i="1"/>
  <c r="H3727" i="1"/>
  <c r="H366" i="1"/>
  <c r="H3131" i="1"/>
  <c r="H367" i="1"/>
  <c r="H1893" i="1"/>
  <c r="H1402" i="1"/>
  <c r="H2081" i="1"/>
  <c r="H368" i="1"/>
  <c r="H369" i="1"/>
  <c r="H1463" i="1"/>
  <c r="H2383" i="1"/>
  <c r="H370" i="1"/>
  <c r="H371" i="1"/>
  <c r="H372" i="1"/>
  <c r="H373" i="1"/>
  <c r="H3132" i="1"/>
  <c r="H374" i="1"/>
  <c r="H375" i="1"/>
  <c r="H3706" i="1"/>
  <c r="H1894" i="1"/>
  <c r="H376" i="1"/>
  <c r="H1774" i="1"/>
  <c r="H3133" i="1"/>
  <c r="H1895" i="1"/>
  <c r="H3524" i="1"/>
  <c r="H2384" i="1"/>
  <c r="H3803" i="1"/>
  <c r="H377" i="1"/>
  <c r="H378" i="1"/>
  <c r="H3768" i="1"/>
  <c r="H1478" i="1"/>
  <c r="H3544" i="1"/>
  <c r="H3728" i="1"/>
  <c r="H379" i="1"/>
  <c r="H380" i="1"/>
  <c r="H1896" i="1"/>
  <c r="H2759" i="1"/>
  <c r="H2921" i="1"/>
  <c r="H381" i="1"/>
  <c r="H3134" i="1"/>
  <c r="H2082" i="1"/>
  <c r="H382" i="1"/>
  <c r="H3687" i="1"/>
  <c r="H383" i="1"/>
  <c r="H384" i="1"/>
  <c r="H385" i="1"/>
  <c r="H2022" i="1"/>
  <c r="H2385" i="1"/>
  <c r="H2386" i="1"/>
  <c r="H3635" i="1"/>
  <c r="H3793" i="1"/>
  <c r="H2855" i="1"/>
  <c r="H386" i="1"/>
  <c r="H387" i="1"/>
  <c r="H1233" i="1"/>
  <c r="H388" i="1"/>
  <c r="H389" i="1"/>
  <c r="H1764" i="1"/>
  <c r="H3430" i="1"/>
  <c r="H390" i="1"/>
  <c r="H391" i="1"/>
  <c r="H2922" i="1"/>
  <c r="H3697" i="1"/>
  <c r="H392" i="1"/>
  <c r="H393" i="1"/>
  <c r="H394" i="1"/>
  <c r="H395" i="1"/>
  <c r="H396" i="1"/>
  <c r="H3135" i="1"/>
  <c r="H2083" i="1"/>
  <c r="H397" i="1"/>
  <c r="H3136" i="1"/>
  <c r="H1897" i="1"/>
  <c r="H2387" i="1"/>
  <c r="H2388" i="1"/>
  <c r="H2389" i="1"/>
  <c r="H1653" i="1"/>
  <c r="H2390" i="1"/>
  <c r="H398" i="1"/>
  <c r="H399" i="1"/>
  <c r="H3807" i="1"/>
  <c r="H3729" i="1"/>
  <c r="H2391" i="1"/>
  <c r="H400" i="1"/>
  <c r="H2392" i="1"/>
  <c r="H401" i="1"/>
  <c r="H1898" i="1"/>
  <c r="H2760" i="1"/>
  <c r="H402" i="1"/>
  <c r="H403" i="1"/>
  <c r="H404" i="1"/>
  <c r="H405" i="1"/>
  <c r="H406" i="1"/>
  <c r="H407" i="1"/>
  <c r="H1464" i="1"/>
  <c r="H1899" i="1"/>
  <c r="H408" i="1"/>
  <c r="H1439" i="1"/>
  <c r="H1765" i="1"/>
  <c r="H409" i="1"/>
  <c r="H410" i="1"/>
  <c r="H411" i="1"/>
  <c r="H1440" i="1"/>
  <c r="H3137" i="1"/>
  <c r="H2393" i="1"/>
  <c r="H1375" i="1"/>
  <c r="H3349" i="1"/>
  <c r="H412" i="1"/>
  <c r="H413" i="1"/>
  <c r="H1281" i="1"/>
  <c r="H1654" i="1"/>
  <c r="H414" i="1"/>
  <c r="H415" i="1"/>
  <c r="H416" i="1"/>
  <c r="H3138" i="1"/>
  <c r="H3371" i="1"/>
  <c r="H3769" i="1"/>
  <c r="H417" i="1"/>
  <c r="H1465" i="1"/>
  <c r="H3674" i="1"/>
  <c r="H1655" i="1"/>
  <c r="H2971" i="1"/>
  <c r="H418" i="1"/>
  <c r="H2923" i="1"/>
  <c r="H419" i="1"/>
  <c r="H1900" i="1"/>
  <c r="H1901" i="1"/>
  <c r="H420" i="1"/>
  <c r="H1902" i="1"/>
  <c r="H3139" i="1"/>
  <c r="H1903" i="1"/>
  <c r="H2394" i="1"/>
  <c r="H3707" i="1"/>
  <c r="H3759" i="1"/>
  <c r="H2395" i="1"/>
  <c r="H1904" i="1"/>
  <c r="H2084" i="1"/>
  <c r="H3648" i="1"/>
  <c r="H2396" i="1"/>
  <c r="H421" i="1"/>
  <c r="H422" i="1"/>
  <c r="H423" i="1"/>
  <c r="H1327" i="1"/>
  <c r="H424" i="1"/>
  <c r="H425" i="1"/>
  <c r="H3688" i="1"/>
  <c r="H426" i="1"/>
  <c r="H3140" i="1"/>
  <c r="H427" i="1"/>
  <c r="H428" i="1"/>
  <c r="H429" i="1"/>
  <c r="H3249" i="1"/>
  <c r="H430" i="1"/>
  <c r="H1376" i="1"/>
  <c r="H431" i="1"/>
  <c r="H2397" i="1"/>
  <c r="H432" i="1"/>
  <c r="H1441" i="1"/>
  <c r="H3794" i="1"/>
  <c r="H433" i="1"/>
  <c r="H434" i="1"/>
  <c r="H435" i="1"/>
  <c r="H3141" i="1"/>
  <c r="H2085" i="1"/>
  <c r="H1905" i="1"/>
  <c r="H436" i="1"/>
  <c r="H3753" i="1"/>
  <c r="H437" i="1"/>
  <c r="H438" i="1"/>
  <c r="H439" i="1"/>
  <c r="H2398" i="1"/>
  <c r="H1906" i="1"/>
  <c r="H440" i="1"/>
  <c r="H2138" i="1"/>
  <c r="H1907" i="1"/>
  <c r="H3784" i="1"/>
  <c r="H3431" i="1"/>
  <c r="H2399" i="1"/>
  <c r="H441" i="1"/>
  <c r="H2400" i="1"/>
  <c r="H1583" i="1"/>
  <c r="H3142" i="1"/>
  <c r="H2086" i="1"/>
  <c r="H1656" i="1"/>
  <c r="H3837" i="1"/>
  <c r="H442" i="1"/>
  <c r="H443" i="1"/>
  <c r="H444" i="1"/>
  <c r="H3489" i="1"/>
  <c r="H445" i="1"/>
  <c r="H1999" i="1"/>
  <c r="H1657" i="1"/>
  <c r="H3250" i="1"/>
  <c r="H3432" i="1"/>
  <c r="H3350" i="1"/>
  <c r="H446" i="1"/>
  <c r="H1534" i="1"/>
  <c r="H3643" i="1"/>
  <c r="H447" i="1"/>
  <c r="H448" i="1"/>
  <c r="H449" i="1"/>
  <c r="H450" i="1"/>
  <c r="H2122" i="1"/>
  <c r="H451" i="1"/>
  <c r="H1377" i="1"/>
  <c r="H452" i="1"/>
  <c r="H453" i="1"/>
  <c r="H454" i="1"/>
  <c r="H1658" i="1"/>
  <c r="H455" i="1"/>
  <c r="H1908" i="1"/>
  <c r="H2856" i="1"/>
  <c r="H2401" i="1"/>
  <c r="H3143" i="1"/>
  <c r="H3582" i="1"/>
  <c r="H456" i="1"/>
  <c r="H3144" i="1"/>
  <c r="H457" i="1"/>
  <c r="H458" i="1"/>
  <c r="H459" i="1"/>
  <c r="H2402" i="1"/>
  <c r="H460" i="1"/>
  <c r="H2403" i="1"/>
  <c r="H2404" i="1"/>
  <c r="H1659" i="1"/>
  <c r="H461" i="1"/>
  <c r="H3708" i="1"/>
  <c r="H462" i="1"/>
  <c r="H2023" i="1"/>
  <c r="H2405" i="1"/>
  <c r="H463" i="1"/>
  <c r="H464" i="1"/>
  <c r="H465" i="1"/>
  <c r="H1909" i="1"/>
  <c r="H466" i="1"/>
  <c r="H467" i="1"/>
  <c r="H2087" i="1"/>
  <c r="H1727" i="1"/>
  <c r="H2406" i="1"/>
  <c r="H2407" i="1"/>
  <c r="H468" i="1"/>
  <c r="H469" i="1"/>
  <c r="H3433" i="1"/>
  <c r="H3145" i="1"/>
  <c r="H1910" i="1"/>
  <c r="H470" i="1"/>
  <c r="H471" i="1"/>
  <c r="H472" i="1"/>
  <c r="H1660" i="1"/>
  <c r="H473" i="1"/>
  <c r="H3146" i="1"/>
  <c r="H3675" i="1"/>
  <c r="H3479" i="1"/>
  <c r="H1378" i="1"/>
  <c r="H474" i="1"/>
  <c r="H475" i="1"/>
  <c r="H2408" i="1"/>
  <c r="H1261" i="1"/>
  <c r="H2409" i="1"/>
  <c r="H476" i="1"/>
  <c r="H2410" i="1"/>
  <c r="H477" i="1"/>
  <c r="H2139" i="1"/>
  <c r="H1328" i="1"/>
  <c r="H478" i="1"/>
  <c r="H3730" i="1"/>
  <c r="H3817" i="1"/>
  <c r="H479" i="1"/>
  <c r="H480" i="1"/>
  <c r="H1535" i="1"/>
  <c r="H3786" i="1"/>
  <c r="H2411" i="1"/>
  <c r="H3480" i="1"/>
  <c r="H481" i="1"/>
  <c r="H3147" i="1"/>
  <c r="H1479" i="1"/>
  <c r="H1572" i="1"/>
  <c r="H482" i="1"/>
  <c r="H1442" i="1"/>
  <c r="H483" i="1"/>
  <c r="H484" i="1"/>
  <c r="H485" i="1"/>
  <c r="H3400" i="1"/>
  <c r="H486" i="1"/>
  <c r="H2924" i="1"/>
  <c r="H487" i="1"/>
  <c r="H488" i="1"/>
  <c r="H1799" i="1"/>
  <c r="H2972" i="1"/>
  <c r="H3148" i="1"/>
  <c r="H489" i="1"/>
  <c r="H2412" i="1"/>
  <c r="H1911" i="1"/>
  <c r="H2413" i="1"/>
  <c r="H490" i="1"/>
  <c r="H491" i="1"/>
  <c r="H3689" i="1"/>
  <c r="H1661" i="1"/>
  <c r="H492" i="1"/>
  <c r="H1912" i="1"/>
  <c r="H493" i="1"/>
  <c r="H3149" i="1"/>
  <c r="H1536" i="1"/>
  <c r="H2414" i="1"/>
  <c r="H494" i="1"/>
  <c r="H2415" i="1"/>
  <c r="H3150" i="1"/>
  <c r="H2761" i="1"/>
  <c r="H495" i="1"/>
  <c r="H1775" i="1"/>
  <c r="H3698" i="1"/>
  <c r="H2416" i="1"/>
  <c r="H1913" i="1"/>
  <c r="H1914" i="1"/>
  <c r="H2973" i="1"/>
  <c r="H496" i="1"/>
  <c r="H497" i="1"/>
  <c r="H1262" i="1"/>
  <c r="H498" i="1"/>
  <c r="H3525" i="1"/>
  <c r="H2857" i="1"/>
  <c r="H2024" i="1"/>
  <c r="H1240" i="1"/>
  <c r="H499" i="1"/>
  <c r="H500" i="1"/>
  <c r="H3569" i="1"/>
  <c r="H2417" i="1"/>
  <c r="H2418" i="1"/>
  <c r="H3731" i="1"/>
  <c r="H501" i="1"/>
  <c r="H502" i="1"/>
  <c r="H1537" i="1"/>
  <c r="H503" i="1"/>
  <c r="H2419" i="1"/>
  <c r="H2762" i="1"/>
  <c r="H504" i="1"/>
  <c r="H505" i="1"/>
  <c r="H506" i="1"/>
  <c r="H1725" i="1"/>
  <c r="H2420" i="1"/>
  <c r="H2925" i="1"/>
  <c r="H3770" i="1"/>
  <c r="H2763" i="1"/>
  <c r="H1726" i="1"/>
  <c r="H507" i="1"/>
  <c r="H508" i="1"/>
  <c r="H3825" i="1"/>
  <c r="H509" i="1"/>
  <c r="H3754" i="1"/>
  <c r="H2926" i="1"/>
  <c r="H510" i="1"/>
  <c r="H2927" i="1"/>
  <c r="H1282" i="1"/>
  <c r="H2421" i="1"/>
  <c r="H2858" i="1"/>
  <c r="H511" i="1"/>
  <c r="H512" i="1"/>
  <c r="H513" i="1"/>
  <c r="H3151" i="1"/>
  <c r="H3152" i="1"/>
  <c r="H514" i="1"/>
  <c r="H1915" i="1"/>
  <c r="H3690" i="1"/>
  <c r="H515" i="1"/>
  <c r="H516" i="1"/>
  <c r="H517" i="1"/>
  <c r="H518" i="1"/>
  <c r="H2422" i="1"/>
  <c r="H3808" i="1"/>
  <c r="H3153" i="1"/>
  <c r="H519" i="1"/>
  <c r="H2859" i="1"/>
  <c r="H520" i="1"/>
  <c r="H2423" i="1"/>
  <c r="H2424" i="1"/>
  <c r="H521" i="1"/>
  <c r="H1776" i="1"/>
  <c r="H522" i="1"/>
  <c r="H2425" i="1"/>
  <c r="H3154" i="1"/>
  <c r="H3813" i="1"/>
  <c r="H1662" i="1"/>
  <c r="H3155" i="1"/>
  <c r="H2860" i="1"/>
  <c r="H523" i="1"/>
  <c r="H2426" i="1"/>
  <c r="H524" i="1"/>
  <c r="H2427" i="1"/>
  <c r="H2861" i="1"/>
  <c r="H525" i="1"/>
  <c r="H3771" i="1"/>
  <c r="H526" i="1"/>
  <c r="H527" i="1"/>
  <c r="H528" i="1"/>
  <c r="H2428" i="1"/>
  <c r="H529" i="1"/>
  <c r="H2679" i="1"/>
  <c r="H530" i="1"/>
  <c r="H2429" i="1"/>
  <c r="H2928" i="1"/>
  <c r="H531" i="1"/>
  <c r="H532" i="1"/>
  <c r="H2011" i="1"/>
  <c r="H533" i="1"/>
  <c r="H534" i="1"/>
  <c r="H2862" i="1"/>
  <c r="H2430" i="1"/>
  <c r="H2764" i="1"/>
  <c r="H3434" i="1"/>
  <c r="H535" i="1"/>
  <c r="H536" i="1"/>
  <c r="H537" i="1"/>
  <c r="H538" i="1"/>
  <c r="H2431" i="1"/>
  <c r="H539" i="1"/>
  <c r="H2432" i="1"/>
  <c r="H540" i="1"/>
  <c r="H541" i="1"/>
  <c r="H2765" i="1"/>
  <c r="H2123" i="1"/>
  <c r="H3309" i="1"/>
  <c r="H2766" i="1"/>
  <c r="H542" i="1"/>
  <c r="H1263" i="1"/>
  <c r="H1916" i="1"/>
  <c r="H1264" i="1"/>
  <c r="H543" i="1"/>
  <c r="H1584" i="1"/>
  <c r="H2929" i="1"/>
  <c r="H2930" i="1"/>
  <c r="H544" i="1"/>
  <c r="H3481" i="1"/>
  <c r="H3156" i="1"/>
  <c r="H3251" i="1"/>
  <c r="H2433" i="1"/>
  <c r="H545" i="1"/>
  <c r="H2434" i="1"/>
  <c r="H546" i="1"/>
  <c r="H3157" i="1"/>
  <c r="H1917" i="1"/>
  <c r="H547" i="1"/>
  <c r="H548" i="1"/>
  <c r="H549" i="1"/>
  <c r="H2435" i="1"/>
  <c r="H2767" i="1"/>
  <c r="H2768" i="1"/>
  <c r="H2436" i="1"/>
  <c r="H2437" i="1"/>
  <c r="H550" i="1"/>
  <c r="H2438" i="1"/>
  <c r="H551" i="1"/>
  <c r="H552" i="1"/>
  <c r="H3462" i="1"/>
  <c r="H553" i="1"/>
  <c r="H554" i="1"/>
  <c r="H555" i="1"/>
  <c r="H1663" i="1"/>
  <c r="H556" i="1"/>
  <c r="H1664" i="1"/>
  <c r="H557" i="1"/>
  <c r="H1918" i="1"/>
  <c r="H1379" i="1"/>
  <c r="H1443" i="1"/>
  <c r="H2439" i="1"/>
  <c r="H2863" i="1"/>
  <c r="H1265" i="1"/>
  <c r="H2440" i="1"/>
  <c r="H558" i="1"/>
  <c r="H2441" i="1"/>
  <c r="H1444" i="1"/>
  <c r="H2442" i="1"/>
  <c r="H559" i="1"/>
  <c r="H2443" i="1"/>
  <c r="H2444" i="1"/>
  <c r="H2445" i="1"/>
  <c r="H2140" i="1"/>
  <c r="H3310" i="1"/>
  <c r="H1665" i="1"/>
  <c r="H1538" i="1"/>
  <c r="H2446" i="1"/>
  <c r="H1266" i="1"/>
  <c r="H2447" i="1"/>
  <c r="H2448" i="1"/>
  <c r="H560" i="1"/>
  <c r="H561" i="1"/>
  <c r="H562" i="1"/>
  <c r="H563" i="1"/>
  <c r="H3570" i="1"/>
  <c r="H564" i="1"/>
  <c r="H1666" i="1"/>
  <c r="H1667" i="1"/>
  <c r="H565" i="1"/>
  <c r="H2449" i="1"/>
  <c r="H566" i="1"/>
  <c r="H567" i="1"/>
  <c r="H2450" i="1"/>
  <c r="H2769" i="1"/>
  <c r="H1585" i="1"/>
  <c r="H2864" i="1"/>
  <c r="H2451" i="1"/>
  <c r="H1445" i="1"/>
  <c r="H568" i="1"/>
  <c r="H569" i="1"/>
  <c r="H2931" i="1"/>
  <c r="H3709" i="1"/>
  <c r="H1329" i="1"/>
  <c r="H570" i="1"/>
  <c r="H1539" i="1"/>
  <c r="H2452" i="1"/>
  <c r="H3158" i="1"/>
  <c r="H571" i="1"/>
  <c r="H2453" i="1"/>
  <c r="H572" i="1"/>
  <c r="H2088" i="1"/>
  <c r="H2089" i="1"/>
  <c r="H573" i="1"/>
  <c r="H1919" i="1"/>
  <c r="H574" i="1"/>
  <c r="H575" i="1"/>
  <c r="H576" i="1"/>
  <c r="H577" i="1"/>
  <c r="H578" i="1"/>
  <c r="H1668" i="1"/>
  <c r="H579" i="1"/>
  <c r="H2090" i="1"/>
  <c r="H580" i="1"/>
  <c r="H581" i="1"/>
  <c r="H582" i="1"/>
  <c r="H583" i="1"/>
  <c r="H2454" i="1"/>
  <c r="H584" i="1"/>
  <c r="H585" i="1"/>
  <c r="H586" i="1"/>
  <c r="H587" i="1"/>
  <c r="H588" i="1"/>
  <c r="H589" i="1"/>
  <c r="H590" i="1"/>
  <c r="H1669" i="1"/>
  <c r="H591" i="1"/>
  <c r="H2455" i="1"/>
  <c r="H592" i="1"/>
  <c r="H593" i="1"/>
  <c r="H594" i="1"/>
  <c r="H1380" i="1"/>
  <c r="H595" i="1"/>
  <c r="H2865" i="1"/>
  <c r="H3407" i="1"/>
  <c r="H2456" i="1"/>
  <c r="H596" i="1"/>
  <c r="H597" i="1"/>
  <c r="H1670" i="1"/>
  <c r="H2932" i="1"/>
  <c r="H3772" i="1"/>
  <c r="H598" i="1"/>
  <c r="H599" i="1"/>
  <c r="H600" i="1"/>
  <c r="H601" i="1"/>
  <c r="H3311" i="1"/>
  <c r="H2770" i="1"/>
  <c r="H602" i="1"/>
  <c r="H2457" i="1"/>
  <c r="H3312" i="1"/>
  <c r="H2091" i="1"/>
  <c r="H603" i="1"/>
  <c r="H604" i="1"/>
  <c r="H1920" i="1"/>
  <c r="H1540" i="1"/>
  <c r="H2458" i="1"/>
  <c r="H2459" i="1"/>
  <c r="H605" i="1"/>
  <c r="H2025" i="1"/>
  <c r="H1381" i="1"/>
  <c r="H606" i="1"/>
  <c r="H607" i="1"/>
  <c r="H3644" i="1"/>
  <c r="H2682" i="1"/>
  <c r="H1267" i="1"/>
  <c r="H608" i="1"/>
  <c r="H1382" i="1"/>
  <c r="H1401" i="1"/>
  <c r="H3313" i="1"/>
  <c r="H609" i="1"/>
  <c r="H2771" i="1"/>
  <c r="H610" i="1"/>
  <c r="H2866" i="1"/>
  <c r="H2460" i="1"/>
  <c r="H611" i="1"/>
  <c r="H2461" i="1"/>
  <c r="H612" i="1"/>
  <c r="H613" i="1"/>
  <c r="H1541" i="1"/>
  <c r="H614" i="1"/>
  <c r="H2933" i="1"/>
  <c r="H615" i="1"/>
  <c r="H616" i="1"/>
  <c r="H3526" i="1"/>
  <c r="H617" i="1"/>
  <c r="H618" i="1"/>
  <c r="H2974" i="1"/>
  <c r="H619" i="1"/>
  <c r="H2462" i="1"/>
  <c r="H620" i="1"/>
  <c r="H1921" i="1"/>
  <c r="H621" i="1"/>
  <c r="H2463" i="1"/>
  <c r="H622" i="1"/>
  <c r="H1671" i="1"/>
  <c r="H2772" i="1"/>
  <c r="H623" i="1"/>
  <c r="H624" i="1"/>
  <c r="H625" i="1"/>
  <c r="H2773" i="1"/>
  <c r="H3826" i="1"/>
  <c r="H626" i="1"/>
  <c r="H3456" i="1"/>
  <c r="H1922" i="1"/>
  <c r="H627" i="1"/>
  <c r="H3159" i="1"/>
  <c r="H2464" i="1"/>
  <c r="H3691" i="1"/>
  <c r="H2465" i="1"/>
  <c r="H1734" i="1"/>
  <c r="H2000" i="1"/>
  <c r="H2466" i="1"/>
  <c r="H3676" i="1"/>
  <c r="H2934" i="1"/>
  <c r="H1672" i="1"/>
  <c r="H2774" i="1"/>
  <c r="H2467" i="1"/>
  <c r="H1923" i="1"/>
  <c r="H2775" i="1"/>
  <c r="H3482" i="1"/>
  <c r="H1924" i="1"/>
  <c r="H628" i="1"/>
  <c r="H629" i="1"/>
  <c r="H630" i="1"/>
  <c r="H1673" i="1"/>
  <c r="H1674" i="1"/>
  <c r="H631" i="1"/>
  <c r="H632" i="1"/>
  <c r="H2975" i="1"/>
  <c r="H633" i="1"/>
  <c r="H2092" i="1"/>
  <c r="H634" i="1"/>
  <c r="H635" i="1"/>
  <c r="H636" i="1"/>
  <c r="H637" i="1"/>
  <c r="H638" i="1"/>
  <c r="H2468" i="1"/>
  <c r="H2469" i="1"/>
  <c r="H639" i="1"/>
  <c r="H2935" i="1"/>
  <c r="H640" i="1"/>
  <c r="H641" i="1"/>
  <c r="H1446" i="1"/>
  <c r="H642" i="1"/>
  <c r="H1383" i="1"/>
  <c r="H643" i="1"/>
  <c r="H644" i="1"/>
  <c r="H2776" i="1"/>
  <c r="H1403" i="1"/>
  <c r="H2470" i="1"/>
  <c r="H2471" i="1"/>
  <c r="H1542" i="1"/>
  <c r="H645" i="1"/>
  <c r="H2976" i="1"/>
  <c r="H646" i="1"/>
  <c r="H647" i="1"/>
  <c r="H648" i="1"/>
  <c r="H2777" i="1"/>
  <c r="H2472" i="1"/>
  <c r="H649" i="1"/>
  <c r="H650" i="1"/>
  <c r="H651" i="1"/>
  <c r="H3314" i="1"/>
  <c r="H652" i="1"/>
  <c r="H1925" i="1"/>
  <c r="H2473" i="1"/>
  <c r="H1447" i="1"/>
  <c r="H1268" i="1"/>
  <c r="H653" i="1"/>
  <c r="H654" i="1"/>
  <c r="H655" i="1"/>
  <c r="H656" i="1"/>
  <c r="H1283" i="1"/>
  <c r="H657" i="1"/>
  <c r="H1448" i="1"/>
  <c r="H2474" i="1"/>
  <c r="H2475" i="1"/>
  <c r="H2476" i="1"/>
  <c r="H658" i="1"/>
  <c r="H659" i="1"/>
  <c r="H660" i="1"/>
  <c r="H3160" i="1"/>
  <c r="H661" i="1"/>
  <c r="H662" i="1"/>
  <c r="H663" i="1"/>
  <c r="H3435" i="1"/>
  <c r="H664" i="1"/>
  <c r="H1675" i="1"/>
  <c r="H3161" i="1"/>
  <c r="H2477" i="1"/>
  <c r="H3162" i="1"/>
  <c r="H665" i="1"/>
  <c r="H2867" i="1"/>
  <c r="H666" i="1"/>
  <c r="H667" i="1"/>
  <c r="H668" i="1"/>
  <c r="H669" i="1"/>
  <c r="H1676" i="1"/>
  <c r="H1926" i="1"/>
  <c r="H1496" i="1"/>
  <c r="H670" i="1"/>
  <c r="H3594" i="1"/>
  <c r="H671" i="1"/>
  <c r="H672" i="1"/>
  <c r="H2778" i="1"/>
  <c r="H1766" i="1"/>
  <c r="H673" i="1"/>
  <c r="H2868" i="1"/>
  <c r="H2478" i="1"/>
  <c r="H3315" i="1"/>
  <c r="H674" i="1"/>
  <c r="H2479" i="1"/>
  <c r="H675" i="1"/>
  <c r="H1497" i="1"/>
  <c r="H676" i="1"/>
  <c r="H677" i="1"/>
  <c r="H1384" i="1"/>
  <c r="H678" i="1"/>
  <c r="H679" i="1"/>
  <c r="H2779" i="1"/>
  <c r="H1284" i="1"/>
  <c r="H3755" i="1"/>
  <c r="H680" i="1"/>
  <c r="H3595" i="1"/>
  <c r="H681" i="1"/>
  <c r="H2480" i="1"/>
  <c r="H682" i="1"/>
  <c r="H1285" i="1"/>
  <c r="H2481" i="1"/>
  <c r="H683" i="1"/>
  <c r="H684" i="1"/>
  <c r="H3795" i="1"/>
  <c r="H1543" i="1"/>
  <c r="H3163" i="1"/>
  <c r="H685" i="1"/>
  <c r="H2482" i="1"/>
  <c r="H3164" i="1"/>
  <c r="H686" i="1"/>
  <c r="H2869" i="1"/>
  <c r="H687" i="1"/>
  <c r="H688" i="1"/>
  <c r="H2093" i="1"/>
  <c r="H2483" i="1"/>
  <c r="H2936" i="1"/>
  <c r="H689" i="1"/>
  <c r="H690" i="1"/>
  <c r="H1544" i="1"/>
  <c r="H691" i="1"/>
  <c r="H692" i="1"/>
  <c r="H693" i="1"/>
  <c r="H694" i="1"/>
  <c r="H695" i="1"/>
  <c r="H696" i="1"/>
  <c r="H697" i="1"/>
  <c r="H2780" i="1"/>
  <c r="H3351" i="1"/>
  <c r="H2094" i="1"/>
  <c r="H3701" i="1"/>
  <c r="H698" i="1"/>
  <c r="H699" i="1"/>
  <c r="H700" i="1"/>
  <c r="H1927" i="1"/>
  <c r="H701" i="1"/>
  <c r="H2484" i="1"/>
  <c r="H2485" i="1"/>
  <c r="H702" i="1"/>
  <c r="H1385" i="1"/>
  <c r="H703" i="1"/>
  <c r="H3809" i="1"/>
  <c r="H2486" i="1"/>
  <c r="H1928" i="1"/>
  <c r="H2487" i="1"/>
  <c r="H1677" i="1"/>
  <c r="H704" i="1"/>
  <c r="H1929" i="1"/>
  <c r="H705" i="1"/>
  <c r="H706" i="1"/>
  <c r="H2488" i="1"/>
  <c r="H707" i="1"/>
  <c r="H2489" i="1"/>
  <c r="H708" i="1"/>
  <c r="H709" i="1"/>
  <c r="H1449" i="1"/>
  <c r="H1234" i="1"/>
  <c r="H2095" i="1"/>
  <c r="H1450" i="1"/>
  <c r="H2870" i="1"/>
  <c r="H710" i="1"/>
  <c r="H2490" i="1"/>
  <c r="H2491" i="1"/>
  <c r="H3401" i="1"/>
  <c r="H2492" i="1"/>
  <c r="H3402" i="1"/>
  <c r="H711" i="1"/>
  <c r="H1678" i="1"/>
  <c r="H3710" i="1"/>
  <c r="H2493" i="1"/>
  <c r="H712" i="1"/>
  <c r="H2494" i="1"/>
  <c r="H713" i="1"/>
  <c r="H1545" i="1"/>
  <c r="H714" i="1"/>
  <c r="H1235" i="1"/>
  <c r="H3436" i="1"/>
  <c r="H1546" i="1"/>
  <c r="H715" i="1"/>
  <c r="H716" i="1"/>
  <c r="H717" i="1"/>
  <c r="H3658" i="1"/>
  <c r="H718" i="1"/>
  <c r="H719" i="1"/>
  <c r="H1547" i="1"/>
  <c r="H720" i="1"/>
  <c r="H1679" i="1"/>
  <c r="H3372" i="1"/>
  <c r="H2495" i="1"/>
  <c r="H721" i="1"/>
  <c r="H1286" i="1"/>
  <c r="H2496" i="1"/>
  <c r="H722" i="1"/>
  <c r="H723" i="1"/>
  <c r="H724" i="1"/>
  <c r="H2497" i="1"/>
  <c r="H2498" i="1"/>
  <c r="H725" i="1"/>
  <c r="H2871" i="1"/>
  <c r="H2781" i="1"/>
  <c r="H2499" i="1"/>
  <c r="H2782" i="1"/>
  <c r="H1386" i="1"/>
  <c r="H2500" i="1"/>
  <c r="H2501" i="1"/>
  <c r="H1680" i="1"/>
  <c r="H2502" i="1"/>
  <c r="H3804" i="1"/>
  <c r="H726" i="1"/>
  <c r="H727" i="1"/>
  <c r="H728" i="1"/>
  <c r="H729" i="1"/>
  <c r="H2937" i="1"/>
  <c r="H730" i="1"/>
  <c r="H731" i="1"/>
  <c r="H732" i="1"/>
  <c r="H733" i="1"/>
  <c r="H734" i="1"/>
  <c r="H735" i="1"/>
  <c r="H736" i="1"/>
  <c r="H1681" i="1"/>
  <c r="H737" i="1"/>
  <c r="H738" i="1"/>
  <c r="H3699" i="1"/>
  <c r="H739" i="1"/>
  <c r="H2503" i="1"/>
  <c r="H1548" i="1"/>
  <c r="H740" i="1"/>
  <c r="H1466" i="1"/>
  <c r="H741" i="1"/>
  <c r="H1269" i="1"/>
  <c r="H1930" i="1"/>
  <c r="H742" i="1"/>
  <c r="H743" i="1"/>
  <c r="H1931" i="1"/>
  <c r="H744" i="1"/>
  <c r="H745" i="1"/>
  <c r="H3165" i="1"/>
  <c r="H746" i="1"/>
  <c r="H3756" i="1"/>
  <c r="H1287" i="1"/>
  <c r="H1387" i="1"/>
  <c r="H1800" i="1"/>
  <c r="H3373" i="1"/>
  <c r="H2504" i="1"/>
  <c r="H3649" i="1"/>
  <c r="H747" i="1"/>
  <c r="H1480" i="1"/>
  <c r="H748" i="1"/>
  <c r="H2505" i="1"/>
  <c r="H2506" i="1"/>
  <c r="H2507" i="1"/>
  <c r="H749" i="1"/>
  <c r="H1236" i="1"/>
  <c r="H1932" i="1"/>
  <c r="H750" i="1"/>
  <c r="H3555" i="1"/>
  <c r="H1682" i="1"/>
  <c r="H1481" i="1"/>
  <c r="H751" i="1"/>
  <c r="H752" i="1"/>
  <c r="H1330" i="1"/>
  <c r="H2508" i="1"/>
  <c r="H1933" i="1"/>
  <c r="H753" i="1"/>
  <c r="H1934" i="1"/>
  <c r="H754" i="1"/>
  <c r="H755" i="1"/>
  <c r="H1388" i="1"/>
  <c r="H3437" i="1"/>
  <c r="H3677" i="1"/>
  <c r="H2509" i="1"/>
  <c r="H756" i="1"/>
  <c r="H757" i="1"/>
  <c r="H758" i="1"/>
  <c r="H3773" i="1"/>
  <c r="H2510" i="1"/>
  <c r="H2511" i="1"/>
  <c r="H3438" i="1"/>
  <c r="H759" i="1"/>
  <c r="H760" i="1"/>
  <c r="H761" i="1"/>
  <c r="H762" i="1"/>
  <c r="H3439" i="1"/>
  <c r="H1935" i="1"/>
  <c r="H2512" i="1"/>
  <c r="H763" i="1"/>
  <c r="H3166" i="1"/>
  <c r="H1683" i="1"/>
  <c r="H2977" i="1"/>
  <c r="H1684" i="1"/>
  <c r="H764" i="1"/>
  <c r="H765" i="1"/>
  <c r="H3288" i="1"/>
  <c r="H2783" i="1"/>
  <c r="H2513" i="1"/>
  <c r="H766" i="1"/>
  <c r="H2683" i="1"/>
  <c r="H767" i="1"/>
  <c r="H768" i="1"/>
  <c r="H769" i="1"/>
  <c r="H770" i="1"/>
  <c r="H1389" i="1"/>
  <c r="H771" i="1"/>
  <c r="H1685" i="1"/>
  <c r="H772" i="1"/>
  <c r="H773" i="1"/>
  <c r="H774" i="1"/>
  <c r="H775" i="1"/>
  <c r="H2096" i="1"/>
  <c r="H776" i="1"/>
  <c r="H1331" i="1"/>
  <c r="H2514" i="1"/>
  <c r="H1686" i="1"/>
  <c r="H777" i="1"/>
  <c r="H2097" i="1"/>
  <c r="H778" i="1"/>
  <c r="H779" i="1"/>
  <c r="H3352" i="1"/>
  <c r="H1482" i="1"/>
  <c r="H780" i="1"/>
  <c r="H781" i="1"/>
  <c r="H1483" i="1"/>
  <c r="H782" i="1"/>
  <c r="H1390" i="1"/>
  <c r="H1777" i="1"/>
  <c r="H2515" i="1"/>
  <c r="H783" i="1"/>
  <c r="H784" i="1"/>
  <c r="H785" i="1"/>
  <c r="H786" i="1"/>
  <c r="H3732" i="1"/>
  <c r="H3498" i="1"/>
  <c r="H2098" i="1"/>
  <c r="H3440" i="1"/>
  <c r="H787" i="1"/>
  <c r="H788" i="1"/>
  <c r="H1687" i="1"/>
  <c r="H1936" i="1"/>
  <c r="H789" i="1"/>
  <c r="H3774" i="1"/>
  <c r="H1688" i="1"/>
  <c r="H790" i="1"/>
  <c r="H791" i="1"/>
  <c r="H2978" i="1"/>
  <c r="H792" i="1"/>
  <c r="H793" i="1"/>
  <c r="H794" i="1"/>
  <c r="H795" i="1"/>
  <c r="H796" i="1"/>
  <c r="H2516" i="1"/>
  <c r="H797" i="1"/>
  <c r="H1689" i="1"/>
  <c r="H798" i="1"/>
  <c r="H2099" i="1"/>
  <c r="H799" i="1"/>
  <c r="H800" i="1"/>
  <c r="H2517" i="1"/>
  <c r="H801" i="1"/>
  <c r="H802" i="1"/>
  <c r="H2518" i="1"/>
  <c r="H803" i="1"/>
  <c r="H804" i="1"/>
  <c r="H805" i="1"/>
  <c r="H1937" i="1"/>
  <c r="H806" i="1"/>
  <c r="H2519" i="1"/>
  <c r="H1690" i="1"/>
  <c r="H1338" i="1"/>
  <c r="H807" i="1"/>
  <c r="H2520" i="1"/>
  <c r="H1332" i="1"/>
  <c r="H808" i="1"/>
  <c r="H809" i="1"/>
  <c r="H810" i="1"/>
  <c r="H3700" i="1"/>
  <c r="H2521" i="1"/>
  <c r="H2522" i="1"/>
  <c r="H1270" i="1"/>
  <c r="H2523" i="1"/>
  <c r="H2524" i="1"/>
  <c r="H1801" i="1"/>
  <c r="H811" i="1"/>
  <c r="H812" i="1"/>
  <c r="H813" i="1"/>
  <c r="H3252" i="1"/>
  <c r="H814" i="1"/>
  <c r="H815" i="1"/>
  <c r="H816" i="1"/>
  <c r="H817" i="1"/>
  <c r="H818" i="1"/>
  <c r="H1691" i="1"/>
  <c r="H1549" i="1"/>
  <c r="H2525" i="1"/>
  <c r="H2526" i="1"/>
  <c r="H819" i="1"/>
  <c r="H2100" i="1"/>
  <c r="H820" i="1"/>
  <c r="H821" i="1"/>
  <c r="H2001" i="1"/>
  <c r="H1550" i="1"/>
  <c r="H2872" i="1"/>
  <c r="H822" i="1"/>
  <c r="H823" i="1"/>
  <c r="H824" i="1"/>
  <c r="H2527" i="1"/>
  <c r="H825" i="1"/>
  <c r="H826" i="1"/>
  <c r="H827" i="1"/>
  <c r="H3775" i="1"/>
  <c r="H828" i="1"/>
  <c r="H829" i="1"/>
  <c r="H1391" i="1"/>
  <c r="H2528" i="1"/>
  <c r="H1938" i="1"/>
  <c r="H830" i="1"/>
  <c r="H1484" i="1"/>
  <c r="H2529" i="1"/>
  <c r="H831" i="1"/>
  <c r="H1692" i="1"/>
  <c r="H2026" i="1"/>
  <c r="H1939" i="1"/>
  <c r="H2530" i="1"/>
  <c r="H832" i="1"/>
  <c r="H1940" i="1"/>
  <c r="H3253" i="1"/>
  <c r="H1288" i="1"/>
  <c r="H2681" i="1"/>
  <c r="H1941" i="1"/>
  <c r="H833" i="1"/>
  <c r="H1942" i="1"/>
  <c r="H1943" i="1"/>
  <c r="H3441" i="1"/>
  <c r="H2531" i="1"/>
  <c r="H834" i="1"/>
  <c r="H3254" i="1"/>
  <c r="H835" i="1"/>
  <c r="H836" i="1"/>
  <c r="H837" i="1"/>
  <c r="H3255" i="1"/>
  <c r="H1392" i="1"/>
  <c r="H2532" i="1"/>
  <c r="H838" i="1"/>
  <c r="H2873" i="1"/>
  <c r="H839" i="1"/>
  <c r="H840" i="1"/>
  <c r="H841" i="1"/>
  <c r="H1485" i="1"/>
  <c r="H1333" i="1"/>
  <c r="H1551" i="1"/>
  <c r="H3596" i="1"/>
  <c r="H842" i="1"/>
  <c r="H843" i="1"/>
  <c r="H2533" i="1"/>
  <c r="H2874" i="1"/>
  <c r="H844" i="1"/>
  <c r="H845" i="1"/>
  <c r="H846" i="1"/>
  <c r="H847" i="1"/>
  <c r="H1944" i="1"/>
  <c r="H1693" i="1"/>
  <c r="H848" i="1"/>
  <c r="H2027" i="1"/>
  <c r="H1552" i="1"/>
  <c r="H849" i="1"/>
  <c r="H1289" i="1"/>
  <c r="H3316" i="1"/>
  <c r="H1451" i="1"/>
  <c r="H3733" i="1"/>
  <c r="H850" i="1"/>
  <c r="H1393" i="1"/>
  <c r="H851" i="1"/>
  <c r="H852" i="1"/>
  <c r="H853" i="1"/>
  <c r="H1945" i="1"/>
  <c r="H2030" i="1"/>
  <c r="H2101" i="1"/>
  <c r="H1946" i="1"/>
  <c r="H854" i="1"/>
  <c r="H2534" i="1"/>
  <c r="H1947" i="1"/>
  <c r="H2979" i="1"/>
  <c r="H1694" i="1"/>
  <c r="H3256" i="1"/>
  <c r="H855" i="1"/>
  <c r="H856" i="1"/>
  <c r="H2784" i="1"/>
  <c r="H857" i="1"/>
  <c r="H1452" i="1"/>
  <c r="H1695" i="1"/>
  <c r="H858" i="1"/>
  <c r="H3167" i="1"/>
  <c r="H859" i="1"/>
  <c r="H860" i="1"/>
  <c r="H861" i="1"/>
  <c r="H862" i="1"/>
  <c r="H2785" i="1"/>
  <c r="H863" i="1"/>
  <c r="H2535" i="1"/>
  <c r="H3636" i="1"/>
  <c r="H864" i="1"/>
  <c r="H865" i="1"/>
  <c r="H866" i="1"/>
  <c r="H867" i="1"/>
  <c r="H868" i="1"/>
  <c r="H869" i="1"/>
  <c r="H870" i="1"/>
  <c r="H2786" i="1"/>
  <c r="H871" i="1"/>
  <c r="H872" i="1"/>
  <c r="H1769" i="1"/>
  <c r="H2536" i="1"/>
  <c r="H1696" i="1"/>
  <c r="H873" i="1"/>
  <c r="H3442" i="1"/>
  <c r="H874" i="1"/>
  <c r="H875" i="1"/>
  <c r="H2537" i="1"/>
  <c r="H876" i="1"/>
  <c r="H877" i="1"/>
  <c r="H1697" i="1"/>
  <c r="H878" i="1"/>
  <c r="H2787" i="1"/>
  <c r="H879" i="1"/>
  <c r="H2538" i="1"/>
  <c r="H880" i="1"/>
  <c r="H881" i="1"/>
  <c r="H3257" i="1"/>
  <c r="H1948" i="1"/>
  <c r="H1698" i="1"/>
  <c r="H882" i="1"/>
  <c r="H883" i="1"/>
  <c r="H2539" i="1"/>
  <c r="H2540" i="1"/>
  <c r="H884" i="1"/>
  <c r="H3527" i="1"/>
  <c r="H1334" i="1"/>
  <c r="H885" i="1"/>
  <c r="H886" i="1"/>
  <c r="H2788" i="1"/>
  <c r="H3535" i="1"/>
  <c r="H3168" i="1"/>
  <c r="H2789" i="1"/>
  <c r="H3734" i="1"/>
  <c r="H887" i="1"/>
  <c r="H2541" i="1"/>
  <c r="H2542" i="1"/>
  <c r="H888" i="1"/>
  <c r="H3403" i="1"/>
  <c r="H2543" i="1"/>
  <c r="H2790" i="1"/>
  <c r="H889" i="1"/>
  <c r="H890" i="1"/>
  <c r="H3556" i="1"/>
  <c r="H2031" i="1"/>
  <c r="H1699" i="1"/>
  <c r="H2544" i="1"/>
  <c r="H891" i="1"/>
  <c r="H3776" i="1"/>
  <c r="H3757" i="1"/>
  <c r="H892" i="1"/>
  <c r="H1700" i="1"/>
  <c r="H893" i="1"/>
  <c r="H894" i="1"/>
  <c r="H895" i="1"/>
  <c r="H1701" i="1"/>
  <c r="H896" i="1"/>
  <c r="H2545" i="1"/>
  <c r="H897" i="1"/>
  <c r="H898" i="1"/>
  <c r="H899" i="1"/>
  <c r="H1949" i="1"/>
  <c r="H2102" i="1"/>
  <c r="H900" i="1"/>
  <c r="H3777" i="1"/>
  <c r="H2546" i="1"/>
  <c r="H901" i="1"/>
  <c r="H902" i="1"/>
  <c r="H1950" i="1"/>
  <c r="H3169" i="1"/>
  <c r="H3735" i="1"/>
  <c r="H2547" i="1"/>
  <c r="H1553" i="1"/>
  <c r="H903" i="1"/>
  <c r="H2791" i="1"/>
  <c r="H904" i="1"/>
  <c r="H1951" i="1"/>
  <c r="H905" i="1"/>
  <c r="H906" i="1"/>
  <c r="H907" i="1"/>
  <c r="H908" i="1"/>
  <c r="H2103" i="1"/>
  <c r="H2548" i="1"/>
  <c r="H909" i="1"/>
  <c r="H910" i="1"/>
  <c r="H2792" i="1"/>
  <c r="H911" i="1"/>
  <c r="H2549" i="1"/>
  <c r="H1735" i="1"/>
  <c r="H1290" i="1"/>
  <c r="H2550" i="1"/>
  <c r="H912" i="1"/>
  <c r="H2551" i="1"/>
  <c r="H2552" i="1"/>
  <c r="H3545" i="1"/>
  <c r="H2875" i="1"/>
  <c r="H913" i="1"/>
  <c r="H1702" i="1"/>
  <c r="H3827" i="1"/>
  <c r="H914" i="1"/>
  <c r="H1952" i="1"/>
  <c r="H915" i="1"/>
  <c r="H916" i="1"/>
  <c r="H917" i="1"/>
  <c r="H1703" i="1"/>
  <c r="H918" i="1"/>
  <c r="H1586" i="1"/>
  <c r="H3778" i="1"/>
  <c r="H1554" i="1"/>
  <c r="H919" i="1"/>
  <c r="H920" i="1"/>
  <c r="H921" i="1"/>
  <c r="H1335" i="1"/>
  <c r="H2876" i="1"/>
  <c r="H922" i="1"/>
  <c r="H3258" i="1"/>
  <c r="H923" i="1"/>
  <c r="H1736" i="1"/>
  <c r="H1953" i="1"/>
  <c r="H1486" i="1"/>
  <c r="H2553" i="1"/>
  <c r="H2554" i="1"/>
  <c r="H3736" i="1"/>
  <c r="H1954" i="1"/>
  <c r="H2555" i="1"/>
  <c r="H924" i="1"/>
  <c r="H2556" i="1"/>
  <c r="H925" i="1"/>
  <c r="H2793" i="1"/>
  <c r="H2557" i="1"/>
  <c r="H1955" i="1"/>
  <c r="H926" i="1"/>
  <c r="H2558" i="1"/>
  <c r="H927" i="1"/>
  <c r="H928" i="1"/>
  <c r="H2877" i="1"/>
  <c r="H2559" i="1"/>
  <c r="H2794" i="1"/>
  <c r="H929" i="1"/>
  <c r="H2560" i="1"/>
  <c r="H3443" i="1"/>
  <c r="H2561" i="1"/>
  <c r="H2562" i="1"/>
  <c r="H2563" i="1"/>
  <c r="H2564" i="1"/>
  <c r="H2565" i="1"/>
  <c r="H2566" i="1"/>
  <c r="H3170" i="1"/>
  <c r="H930" i="1"/>
  <c r="H931" i="1"/>
  <c r="H2567" i="1"/>
  <c r="H932" i="1"/>
  <c r="H933" i="1"/>
  <c r="H934" i="1"/>
  <c r="H935" i="1"/>
  <c r="H3259" i="1"/>
  <c r="H2568" i="1"/>
  <c r="H2104" i="1"/>
  <c r="H936" i="1"/>
  <c r="H2105" i="1"/>
  <c r="H3317" i="1"/>
  <c r="H1704" i="1"/>
  <c r="H937" i="1"/>
  <c r="H2569" i="1"/>
  <c r="H938" i="1"/>
  <c r="H3502" i="1"/>
  <c r="H3814" i="1"/>
  <c r="H2570" i="1"/>
  <c r="H939" i="1"/>
  <c r="H1956" i="1"/>
  <c r="H2571" i="1"/>
  <c r="H1778" i="1"/>
  <c r="H3613" i="1"/>
  <c r="H940" i="1"/>
  <c r="H1957" i="1"/>
  <c r="H2106" i="1"/>
  <c r="H1705" i="1"/>
  <c r="H3457" i="1"/>
  <c r="H1958" i="1"/>
  <c r="H2572" i="1"/>
  <c r="H1779" i="1"/>
  <c r="H941" i="1"/>
  <c r="H3318" i="1"/>
  <c r="H1959" i="1"/>
  <c r="H1960" i="1"/>
  <c r="H1271" i="1"/>
  <c r="H942" i="1"/>
  <c r="H1555" i="1"/>
  <c r="H943" i="1"/>
  <c r="H2573" i="1"/>
  <c r="H944" i="1"/>
  <c r="H3463" i="1"/>
  <c r="H945" i="1"/>
  <c r="H946" i="1"/>
  <c r="H947" i="1"/>
  <c r="H1961" i="1"/>
  <c r="H2574" i="1"/>
  <c r="H948" i="1"/>
  <c r="H2575" i="1"/>
  <c r="H2576" i="1"/>
  <c r="H2577" i="1"/>
  <c r="H2578" i="1"/>
  <c r="H2579" i="1"/>
  <c r="H2580" i="1"/>
  <c r="H1962" i="1"/>
  <c r="H3561" i="1"/>
  <c r="H1963" i="1"/>
  <c r="H2581" i="1"/>
  <c r="H949" i="1"/>
  <c r="H950" i="1"/>
  <c r="H1964" i="1"/>
  <c r="H2980" i="1"/>
  <c r="H3444" i="1"/>
  <c r="H951" i="1"/>
  <c r="H2981" i="1"/>
  <c r="H952" i="1"/>
  <c r="H953" i="1"/>
  <c r="H2582" i="1"/>
  <c r="H2583" i="1"/>
  <c r="H3374" i="1"/>
  <c r="H2028" i="1"/>
  <c r="H2938" i="1"/>
  <c r="H1556" i="1"/>
  <c r="H2584" i="1"/>
  <c r="H954" i="1"/>
  <c r="H2585" i="1"/>
  <c r="H2586" i="1"/>
  <c r="H2107" i="1"/>
  <c r="H1557" i="1"/>
  <c r="H1394" i="1"/>
  <c r="H1395" i="1"/>
  <c r="H1706" i="1"/>
  <c r="H2587" i="1"/>
  <c r="H1467" i="1"/>
  <c r="H2588" i="1"/>
  <c r="H1468" i="1"/>
  <c r="H2671" i="1"/>
  <c r="H955" i="1"/>
  <c r="H2589" i="1"/>
  <c r="H956" i="1"/>
  <c r="H2590" i="1"/>
  <c r="H2002" i="1"/>
  <c r="H2591" i="1"/>
  <c r="H1558" i="1"/>
  <c r="H957" i="1"/>
  <c r="H1707" i="1"/>
  <c r="H958" i="1"/>
  <c r="H2592" i="1"/>
  <c r="H2593" i="1"/>
  <c r="H1708" i="1"/>
  <c r="H959" i="1"/>
  <c r="H3815" i="1"/>
  <c r="H2594" i="1"/>
  <c r="H960" i="1"/>
  <c r="H961" i="1"/>
  <c r="H962" i="1"/>
  <c r="H2108" i="1"/>
  <c r="H2595" i="1"/>
  <c r="H1396" i="1"/>
  <c r="H1453" i="1"/>
  <c r="H963" i="1"/>
  <c r="H3319" i="1"/>
  <c r="H3779" i="1"/>
  <c r="H2596" i="1"/>
  <c r="H964" i="1"/>
  <c r="H2597" i="1"/>
  <c r="H1709" i="1"/>
  <c r="H965" i="1"/>
  <c r="H1965" i="1"/>
  <c r="H1966" i="1"/>
  <c r="H966" i="1"/>
  <c r="H3320" i="1"/>
  <c r="H1967" i="1"/>
  <c r="H1710" i="1"/>
  <c r="H967" i="1"/>
  <c r="H968" i="1"/>
  <c r="H2598" i="1"/>
  <c r="H969" i="1"/>
  <c r="H2599" i="1"/>
  <c r="H1292" i="1"/>
  <c r="H2600" i="1"/>
  <c r="H2601" i="1"/>
  <c r="H970" i="1"/>
  <c r="H1711" i="1"/>
  <c r="H2602" i="1"/>
  <c r="H2603" i="1"/>
  <c r="H1712" i="1"/>
  <c r="H1713" i="1"/>
  <c r="H3737" i="1"/>
  <c r="H971" i="1"/>
  <c r="H972" i="1"/>
  <c r="H2109" i="1"/>
  <c r="H2604" i="1"/>
  <c r="H2795" i="1"/>
  <c r="H973" i="1"/>
  <c r="H1454" i="1"/>
  <c r="H974" i="1"/>
  <c r="H1968" i="1"/>
  <c r="H2605" i="1"/>
  <c r="H2110" i="1"/>
  <c r="H3260" i="1"/>
  <c r="H975" i="1"/>
  <c r="H2606" i="1"/>
  <c r="H976" i="1"/>
  <c r="H1272" i="1"/>
  <c r="H977" i="1"/>
  <c r="H3171" i="1"/>
  <c r="H2607" i="1"/>
  <c r="H1559" i="1"/>
  <c r="H1560" i="1"/>
  <c r="H978" i="1"/>
  <c r="H979" i="1"/>
  <c r="H980" i="1"/>
  <c r="H3172" i="1"/>
  <c r="H2878" i="1"/>
  <c r="H1969" i="1"/>
  <c r="H981" i="1"/>
  <c r="H982" i="1"/>
  <c r="H3173" i="1"/>
  <c r="H2608" i="1"/>
  <c r="H3321" i="1"/>
  <c r="H2609" i="1"/>
  <c r="H983" i="1"/>
  <c r="H984" i="1"/>
  <c r="H2879" i="1"/>
  <c r="H985" i="1"/>
  <c r="H986" i="1"/>
  <c r="H987" i="1"/>
  <c r="H1487" i="1"/>
  <c r="H2610" i="1"/>
  <c r="H988" i="1"/>
  <c r="H1397" i="1"/>
  <c r="H989" i="1"/>
  <c r="H2611" i="1"/>
  <c r="H1561" i="1"/>
  <c r="H2796" i="1"/>
  <c r="H2880" i="1"/>
  <c r="H990" i="1"/>
  <c r="H2797" i="1"/>
  <c r="H991" i="1"/>
  <c r="H992" i="1"/>
  <c r="H993" i="1"/>
  <c r="H2612" i="1"/>
  <c r="H2613" i="1"/>
  <c r="H2111" i="1"/>
  <c r="H1398" i="1"/>
  <c r="H994" i="1"/>
  <c r="H995" i="1"/>
  <c r="H2112" i="1"/>
  <c r="H3597" i="1"/>
  <c r="H996" i="1"/>
  <c r="H997" i="1"/>
  <c r="H3445" i="1"/>
  <c r="H2798" i="1"/>
  <c r="H2799" i="1"/>
  <c r="H1562" i="1"/>
  <c r="H2614" i="1"/>
  <c r="H3822" i="1"/>
  <c r="H1714" i="1"/>
  <c r="H2800" i="1"/>
  <c r="H2615" i="1"/>
  <c r="H998" i="1"/>
  <c r="H2616" i="1"/>
  <c r="H2801" i="1"/>
  <c r="H999" i="1"/>
  <c r="H2617" i="1"/>
  <c r="H1000" i="1"/>
  <c r="H2115" i="1"/>
  <c r="H1001" i="1"/>
  <c r="H2881" i="1"/>
  <c r="H1715" i="1"/>
  <c r="H2618" i="1"/>
  <c r="H2619" i="1"/>
  <c r="H2620" i="1"/>
  <c r="H1002" i="1"/>
  <c r="H2621" i="1"/>
  <c r="H2622" i="1"/>
  <c r="H1003" i="1"/>
  <c r="H1004" i="1"/>
  <c r="H1005" i="1"/>
  <c r="H2623" i="1"/>
  <c r="H1006" i="1"/>
  <c r="H1007" i="1"/>
  <c r="H3494" i="1"/>
  <c r="H1008" i="1"/>
  <c r="H1716" i="1"/>
  <c r="H2624" i="1"/>
  <c r="H1009" i="1"/>
  <c r="H1010" i="1"/>
  <c r="H1237" i="1"/>
  <c r="H1970" i="1"/>
  <c r="H3174" i="1"/>
  <c r="H2625" i="1"/>
  <c r="H2113" i="1"/>
  <c r="H1011" i="1"/>
  <c r="H1012" i="1"/>
  <c r="H2882" i="1"/>
  <c r="H2680" i="1"/>
  <c r="H2626" i="1"/>
  <c r="H1971" i="1"/>
  <c r="H1013" i="1"/>
  <c r="H2627" i="1"/>
  <c r="H2628" i="1"/>
  <c r="H1972" i="1"/>
  <c r="H1014" i="1"/>
  <c r="H1015" i="1"/>
  <c r="H1016" i="1"/>
  <c r="H1017" i="1"/>
  <c r="H1973" i="1"/>
  <c r="H2802" i="1"/>
  <c r="H1018" i="1"/>
  <c r="H1780" i="1"/>
  <c r="H1019" i="1"/>
  <c r="H1020" i="1"/>
  <c r="H2629" i="1"/>
  <c r="H1974" i="1"/>
  <c r="H1021" i="1"/>
  <c r="H1022" i="1"/>
  <c r="H1975" i="1"/>
  <c r="H2803" i="1"/>
  <c r="H1976" i="1"/>
  <c r="H1023" i="1"/>
  <c r="H1737" i="1"/>
  <c r="H1024" i="1"/>
  <c r="H2630" i="1"/>
  <c r="H1977" i="1"/>
  <c r="H1488" i="1"/>
  <c r="H3692" i="1"/>
  <c r="H2631" i="1"/>
  <c r="H1025" i="1"/>
  <c r="H1026" i="1"/>
  <c r="H2804" i="1"/>
  <c r="H1027" i="1"/>
  <c r="H2632" i="1"/>
  <c r="H1717" i="1"/>
  <c r="H1028" i="1"/>
  <c r="H1029" i="1"/>
  <c r="H1030" i="1"/>
  <c r="H1489" i="1"/>
  <c r="H1031" i="1"/>
  <c r="H1978" i="1"/>
  <c r="H1032" i="1"/>
  <c r="H1979" i="1"/>
  <c r="H1980" i="1"/>
  <c r="H1033" i="1"/>
  <c r="H2633" i="1"/>
  <c r="H1034" i="1"/>
  <c r="H1035" i="1"/>
  <c r="H1490" i="1"/>
  <c r="H1563" i="1"/>
  <c r="H1036" i="1"/>
  <c r="H1037" i="1"/>
  <c r="H3716" i="1"/>
  <c r="H3598" i="1"/>
  <c r="H1038" i="1"/>
  <c r="H3609" i="1"/>
  <c r="H3624" i="1"/>
  <c r="H3800" i="1"/>
  <c r="H1039" i="1"/>
  <c r="H3622" i="1"/>
  <c r="H3518" i="1"/>
  <c r="H3796" i="1"/>
  <c r="H3353" i="1"/>
  <c r="H3743" i="1"/>
  <c r="H2663" i="1"/>
  <c r="H3261" i="1"/>
  <c r="H3512" i="1"/>
  <c r="H1040" i="1"/>
  <c r="H3382" i="1"/>
  <c r="H3723" i="1"/>
  <c r="H3654" i="1"/>
  <c r="H1041" i="1"/>
  <c r="H3557" i="1"/>
  <c r="H1042" i="1"/>
  <c r="H1718" i="1"/>
  <c r="H1564" i="1"/>
  <c r="H1043" i="1"/>
  <c r="H2805" i="1"/>
  <c r="H3628" i="1"/>
  <c r="H1565" i="1"/>
  <c r="H3599" i="1"/>
  <c r="H3836" i="1"/>
  <c r="H3579" i="1"/>
  <c r="H1566" i="1"/>
  <c r="H3175" i="1"/>
  <c r="H3667" i="1"/>
  <c r="H1044" i="1"/>
  <c r="H3515" i="1"/>
  <c r="H3513" i="1"/>
  <c r="H3655" i="1"/>
  <c r="H3176" i="1"/>
  <c r="H3500" i="1"/>
  <c r="H3740" i="1"/>
  <c r="H1045" i="1"/>
  <c r="H2817" i="1"/>
  <c r="H3830" i="1"/>
  <c r="H3417" i="1"/>
  <c r="H1767" i="1"/>
  <c r="H3177" i="1"/>
  <c r="H1046" i="1"/>
  <c r="H1047" i="1"/>
  <c r="H3538" i="1"/>
  <c r="H3834" i="1"/>
  <c r="H3650" i="1"/>
  <c r="H1048" i="1"/>
  <c r="H3839" i="1"/>
  <c r="H3388" i="1"/>
  <c r="H3262" i="1"/>
  <c r="H3178" i="1"/>
  <c r="H1399" i="1"/>
  <c r="H2806" i="1"/>
  <c r="H1049" i="1"/>
  <c r="H1719" i="1"/>
  <c r="H1050" i="1"/>
  <c r="H1455" i="1"/>
  <c r="H3179" i="1"/>
  <c r="H3758" i="1"/>
  <c r="H3180" i="1"/>
  <c r="H2634" i="1"/>
  <c r="H1051" i="1"/>
  <c r="H2114" i="1"/>
  <c r="H2982" i="1"/>
  <c r="H2635" i="1"/>
  <c r="H1341" i="1"/>
  <c r="H3780" i="1"/>
  <c r="H1052" i="1"/>
  <c r="H3181" i="1"/>
  <c r="H3263" i="1"/>
  <c r="H3182" i="1"/>
  <c r="H2822" i="1"/>
  <c r="H3289" i="1"/>
  <c r="H2807" i="1"/>
  <c r="H3821" i="1"/>
  <c r="H3264" i="1"/>
  <c r="H2636" i="1"/>
  <c r="H1053" i="1"/>
  <c r="H3600" i="1"/>
  <c r="H2637" i="1"/>
  <c r="H2638" i="1"/>
  <c r="H2639" i="1"/>
  <c r="H1054" i="1"/>
  <c r="H1055" i="1"/>
  <c r="H1056" i="1"/>
  <c r="H1057" i="1"/>
  <c r="H3183" i="1"/>
  <c r="H1400" i="1"/>
  <c r="H1058" i="1"/>
  <c r="H1059" i="1"/>
  <c r="H3459" i="1"/>
  <c r="H3184" i="1"/>
  <c r="H1060" i="1"/>
  <c r="H3265" i="1"/>
  <c r="H3185" i="1"/>
  <c r="H3266" i="1"/>
  <c r="H2640" i="1"/>
  <c r="H1981" i="1"/>
  <c r="H2641" i="1"/>
  <c r="H3354" i="1"/>
  <c r="H3355" i="1"/>
  <c r="H2808" i="1"/>
  <c r="H1982" i="1"/>
  <c r="H1061" i="1"/>
  <c r="H2642" i="1"/>
  <c r="H1062" i="1"/>
  <c r="H1063" i="1"/>
  <c r="H2643" i="1"/>
  <c r="H1064" i="1"/>
  <c r="H1983" i="1"/>
  <c r="H2883" i="1"/>
  <c r="H1065" i="1"/>
  <c r="H1456" i="1"/>
  <c r="H3375" i="1"/>
  <c r="H3781" i="1"/>
  <c r="H3186" i="1"/>
  <c r="H2939" i="1"/>
  <c r="H2644" i="1"/>
  <c r="H1066" i="1"/>
  <c r="H1067" i="1"/>
  <c r="H1068" i="1"/>
  <c r="H3322" i="1"/>
  <c r="H3187" i="1"/>
  <c r="H2645" i="1"/>
  <c r="H1069" i="1"/>
  <c r="H1070" i="1"/>
  <c r="H1071" i="1"/>
  <c r="H1072" i="1"/>
  <c r="H2646" i="1"/>
  <c r="H3356" i="1"/>
  <c r="H1720" i="1"/>
  <c r="H2003" i="1"/>
  <c r="H2809" i="1"/>
  <c r="H3601" i="1"/>
  <c r="H3188" i="1"/>
  <c r="H1073" i="1"/>
  <c r="H1074" i="1"/>
  <c r="H1075" i="1"/>
  <c r="H2647" i="1"/>
  <c r="H1721" i="1"/>
  <c r="H2940" i="1"/>
  <c r="H1076" i="1"/>
  <c r="H3189" i="1"/>
  <c r="H1802" i="1"/>
  <c r="H2884" i="1"/>
  <c r="H1077" i="1"/>
  <c r="H2648" i="1"/>
  <c r="H1078" i="1"/>
  <c r="H1079" i="1"/>
  <c r="H3190" i="1"/>
  <c r="H1080" i="1"/>
  <c r="H1081" i="1"/>
  <c r="H2649" i="1"/>
  <c r="H1082" i="1"/>
  <c r="H2941" i="1"/>
  <c r="H1083" i="1"/>
  <c r="H1084" i="1"/>
  <c r="H3290" i="1"/>
  <c r="H1085" i="1"/>
  <c r="H3678" i="1"/>
  <c r="H1086" i="1"/>
  <c r="H1087" i="1"/>
  <c r="H1088" i="1"/>
  <c r="H2810" i="1"/>
  <c r="H1089" i="1"/>
  <c r="H1090" i="1"/>
  <c r="H2885" i="1"/>
  <c r="H1091" i="1"/>
  <c r="H2650" i="1"/>
  <c r="H3267" i="1"/>
  <c r="H3191" i="1"/>
  <c r="H1781" i="1"/>
  <c r="H1092" i="1"/>
  <c r="H1491" i="1"/>
  <c r="H1093" i="1"/>
  <c r="H1094" i="1"/>
  <c r="H1095" i="1"/>
  <c r="H3797" i="1"/>
  <c r="H3192" i="1"/>
  <c r="H1096" i="1"/>
  <c r="H2651" i="1"/>
  <c r="H2652" i="1"/>
  <c r="H1097" i="1"/>
  <c r="H1098" i="1"/>
  <c r="H1099" i="1"/>
  <c r="H1100" i="1"/>
  <c r="H3193" i="1"/>
  <c r="H1101" i="1"/>
  <c r="H1102" i="1"/>
  <c r="H1103" i="1"/>
  <c r="H1104" i="1"/>
  <c r="H1105" i="1"/>
  <c r="H3490" i="1"/>
  <c r="H1106" i="1"/>
  <c r="H3446" i="1"/>
  <c r="H1107" i="1"/>
  <c r="H1108" i="1"/>
  <c r="H1109" i="1"/>
  <c r="H1110" i="1"/>
  <c r="H1111" i="1"/>
  <c r="H1112" i="1"/>
  <c r="H1113" i="1"/>
  <c r="H1114" i="1"/>
  <c r="H1115" i="1"/>
  <c r="H3787" i="1"/>
  <c r="H1573" i="1"/>
  <c r="H2942" i="1"/>
  <c r="H1116" i="1"/>
  <c r="H1117" i="1"/>
  <c r="H1118" i="1"/>
  <c r="H1119" i="1"/>
  <c r="H1120" i="1"/>
  <c r="H3194" i="1"/>
  <c r="H1121" i="1"/>
  <c r="H1122" i="1"/>
  <c r="H2886" i="1"/>
  <c r="H2887" i="1"/>
  <c r="H1123" i="1"/>
  <c r="H1124" i="1"/>
  <c r="H1125" i="1"/>
  <c r="H1126" i="1"/>
  <c r="H3323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3324" i="1"/>
  <c r="H1140" i="1"/>
  <c r="H1141" i="1"/>
  <c r="H1142" i="1"/>
  <c r="H1143" i="1"/>
  <c r="H1144" i="1"/>
  <c r="H1145" i="1"/>
  <c r="H1146" i="1"/>
  <c r="H1147" i="1"/>
  <c r="H1148" i="1"/>
  <c r="H1722" i="1"/>
  <c r="H1149" i="1"/>
  <c r="H1150" i="1"/>
  <c r="H1151" i="1"/>
  <c r="H1152" i="1"/>
  <c r="H2653" i="1"/>
  <c r="H1153" i="1"/>
  <c r="H1154" i="1"/>
  <c r="H1155" i="1"/>
  <c r="H1156" i="1"/>
  <c r="H1157" i="1"/>
  <c r="H1158" i="1"/>
  <c r="H1159" i="1"/>
  <c r="H2654" i="1"/>
  <c r="H1160" i="1"/>
  <c r="H1161" i="1"/>
  <c r="H3325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2811" i="1"/>
  <c r="H1723" i="1"/>
  <c r="H3805" i="1"/>
  <c r="H1175" i="1"/>
  <c r="H1176" i="1"/>
  <c r="H1177" i="1"/>
  <c r="H1178" i="1"/>
  <c r="H1179" i="1"/>
  <c r="H1180" i="1"/>
  <c r="H1181" i="1"/>
  <c r="H3782" i="1"/>
  <c r="H1182" i="1"/>
  <c r="H2983" i="1"/>
  <c r="H1183" i="1"/>
  <c r="H1184" i="1"/>
  <c r="H1185" i="1"/>
  <c r="H3447" i="1"/>
  <c r="H1186" i="1"/>
  <c r="H1187" i="1"/>
  <c r="H1188" i="1"/>
  <c r="H1189" i="1"/>
  <c r="H1190" i="1"/>
  <c r="H1191" i="1"/>
  <c r="H1192" i="1"/>
  <c r="H1193" i="1"/>
  <c r="H1194" i="1"/>
  <c r="H1195" i="1"/>
  <c r="H1196" i="1"/>
  <c r="H3448" i="1"/>
  <c r="H2655" i="1"/>
  <c r="H1197" i="1"/>
  <c r="H1198" i="1"/>
  <c r="H1199" i="1"/>
  <c r="H1200" i="1"/>
  <c r="H1201" i="1"/>
  <c r="H1202" i="1"/>
  <c r="H1203" i="1"/>
  <c r="H1204" i="1"/>
  <c r="H1724" i="1"/>
  <c r="H1984" i="1"/>
  <c r="H3528" i="1"/>
  <c r="H1205" i="1"/>
  <c r="H1206" i="1"/>
  <c r="H1207" i="1"/>
  <c r="H2812" i="1"/>
  <c r="H1208" i="1"/>
  <c r="H1209" i="1"/>
  <c r="H1210" i="1"/>
  <c r="H2656" i="1"/>
  <c r="H1211" i="1"/>
  <c r="H1212" i="1"/>
  <c r="H1213" i="1"/>
  <c r="H2657" i="1"/>
  <c r="H2658" i="1"/>
  <c r="H1214" i="1"/>
  <c r="H1215" i="1"/>
  <c r="H1216" i="1"/>
  <c r="H3326" i="1"/>
  <c r="H1217" i="1"/>
  <c r="H1218" i="1"/>
  <c r="H1219" i="1"/>
  <c r="H1220" i="1"/>
  <c r="H2659" i="1"/>
  <c r="H3195" i="1"/>
  <c r="H1221" i="1"/>
  <c r="H3823" i="1"/>
  <c r="H1222" i="1"/>
  <c r="H2660" i="1"/>
  <c r="H1223" i="1"/>
  <c r="H1224" i="1"/>
  <c r="H1225" i="1"/>
  <c r="H3738" i="1"/>
  <c r="E12" i="8"/>
  <c r="E11" i="8"/>
  <c r="E10" i="8"/>
  <c r="D11" i="8" s="1"/>
  <c r="F3573" i="1"/>
  <c r="G3573" i="1" s="1"/>
  <c r="F3669" i="1"/>
  <c r="G3669" i="1" s="1"/>
  <c r="F4" i="1"/>
  <c r="G4" i="1" s="1"/>
  <c r="F3270" i="1"/>
  <c r="G3270" i="1" s="1"/>
  <c r="F5" i="1"/>
  <c r="G5" i="1" s="1"/>
  <c r="F3530" i="1"/>
  <c r="G3530" i="1" s="1"/>
  <c r="F2988" i="1"/>
  <c r="G2988" i="1" s="1"/>
  <c r="F3715" i="1"/>
  <c r="G3715" i="1" s="1"/>
  <c r="F6" i="1"/>
  <c r="G6" i="1" s="1"/>
  <c r="F3539" i="1"/>
  <c r="G3539" i="1" s="1"/>
  <c r="F3585" i="1"/>
  <c r="G3585" i="1" s="1"/>
  <c r="F3529" i="1"/>
  <c r="G3529" i="1" s="1"/>
  <c r="F2141" i="1"/>
  <c r="G2141" i="1" s="1"/>
  <c r="F3661" i="1"/>
  <c r="G3661" i="1" s="1"/>
  <c r="F3472" i="1"/>
  <c r="G3472" i="1" s="1"/>
  <c r="F7" i="1"/>
  <c r="G7" i="1" s="1"/>
  <c r="F3465" i="1"/>
  <c r="G3465" i="1" s="1"/>
  <c r="F2684" i="1"/>
  <c r="G2684" i="1" s="1"/>
  <c r="F3761" i="1"/>
  <c r="G3761" i="1" s="1"/>
  <c r="F3610" i="1"/>
  <c r="G3610" i="1" s="1"/>
  <c r="F3271" i="1"/>
  <c r="G3271" i="1" s="1"/>
  <c r="F1740" i="1"/>
  <c r="G1740" i="1" s="1"/>
  <c r="F3606" i="1"/>
  <c r="G3606" i="1" s="1"/>
  <c r="F3623" i="1"/>
  <c r="G3623" i="1" s="1"/>
  <c r="F3811" i="1"/>
  <c r="G3811" i="1" s="1"/>
  <c r="F3414" i="1"/>
  <c r="G3414" i="1" s="1"/>
  <c r="F1589" i="1"/>
  <c r="G1589" i="1" s="1"/>
  <c r="F3799" i="1"/>
  <c r="G3799" i="1" s="1"/>
  <c r="F3201" i="1"/>
  <c r="G3201" i="1" s="1"/>
  <c r="F1783" i="1"/>
  <c r="G1783" i="1" s="1"/>
  <c r="F3637" i="1"/>
  <c r="G3637" i="1" s="1"/>
  <c r="F3212" i="1"/>
  <c r="G3212" i="1" s="1"/>
  <c r="F8" i="1"/>
  <c r="G8" i="1" s="1"/>
  <c r="F3291" i="1"/>
  <c r="G3291" i="1" s="1"/>
  <c r="F3492" i="1"/>
  <c r="G3492" i="1" s="1"/>
  <c r="F3540" i="1"/>
  <c r="G3540" i="1" s="1"/>
  <c r="F2989" i="1"/>
  <c r="G2989" i="1" s="1"/>
  <c r="F3625" i="1"/>
  <c r="G3625" i="1" s="1"/>
  <c r="F1784" i="1"/>
  <c r="G1784" i="1" s="1"/>
  <c r="F3450" i="1"/>
  <c r="G3450" i="1" s="1"/>
  <c r="F1986" i="1"/>
  <c r="G1986" i="1" s="1"/>
  <c r="F3744" i="1"/>
  <c r="G3744" i="1" s="1"/>
  <c r="F2142" i="1"/>
  <c r="G2142" i="1" s="1"/>
  <c r="F2034" i="1"/>
  <c r="G2034" i="1" s="1"/>
  <c r="F3383" i="1"/>
  <c r="G3383" i="1" s="1"/>
  <c r="F3330" i="1"/>
  <c r="G3330" i="1" s="1"/>
  <c r="F1803" i="1"/>
  <c r="G1803" i="1" s="1"/>
  <c r="F9" i="1"/>
  <c r="G9" i="1" s="1"/>
  <c r="F3574" i="1"/>
  <c r="G3574" i="1" s="1"/>
  <c r="F3277" i="1"/>
  <c r="G3277" i="1" s="1"/>
  <c r="F3202" i="1"/>
  <c r="G3202" i="1" s="1"/>
  <c r="F10" i="1"/>
  <c r="G10" i="1" s="1"/>
  <c r="F3484" i="1"/>
  <c r="G3484" i="1" s="1"/>
  <c r="F3679" i="1"/>
  <c r="G3679" i="1" s="1"/>
  <c r="F11" i="1"/>
  <c r="G11" i="1" s="1"/>
  <c r="F3685" i="1"/>
  <c r="G3685" i="1" s="1"/>
  <c r="F2143" i="1"/>
  <c r="G2143" i="1" s="1"/>
  <c r="F3620" i="1"/>
  <c r="G3620" i="1" s="1"/>
  <c r="F3629" i="1"/>
  <c r="G3629" i="1" s="1"/>
  <c r="F12" i="1"/>
  <c r="G12" i="1" s="1"/>
  <c r="F2990" i="1"/>
  <c r="G2990" i="1" s="1"/>
  <c r="F3506" i="1"/>
  <c r="G3506" i="1" s="1"/>
  <c r="F3639" i="1"/>
  <c r="G3639" i="1" s="1"/>
  <c r="F3614" i="1"/>
  <c r="G3614" i="1" s="1"/>
  <c r="F1498" i="1"/>
  <c r="G1498" i="1" s="1"/>
  <c r="F3546" i="1"/>
  <c r="G3546" i="1" s="1"/>
  <c r="F13" i="1"/>
  <c r="G13" i="1" s="1"/>
  <c r="F3268" i="1"/>
  <c r="G3268" i="1" s="1"/>
  <c r="F3517" i="1"/>
  <c r="G3517" i="1" s="1"/>
  <c r="F3541" i="1"/>
  <c r="G3541" i="1" s="1"/>
  <c r="F3505" i="1"/>
  <c r="G3505" i="1" s="1"/>
  <c r="F1804" i="1"/>
  <c r="G1804" i="1" s="1"/>
  <c r="F3559" i="1"/>
  <c r="G3559" i="1" s="1"/>
  <c r="F1294" i="1"/>
  <c r="G1294" i="1" s="1"/>
  <c r="F14" i="1"/>
  <c r="G14" i="1" s="1"/>
  <c r="F3200" i="1"/>
  <c r="G3200" i="1" s="1"/>
  <c r="F2129" i="1"/>
  <c r="G2129" i="1" s="1"/>
  <c r="F3203" i="1"/>
  <c r="G3203" i="1" s="1"/>
  <c r="F3331" i="1"/>
  <c r="G3331" i="1" s="1"/>
  <c r="F1499" i="1"/>
  <c r="G1499" i="1" s="1"/>
  <c r="F3470" i="1"/>
  <c r="G3470" i="1" s="1"/>
  <c r="F1469" i="1"/>
  <c r="G1469" i="1" s="1"/>
  <c r="F2013" i="1"/>
  <c r="G2013" i="1" s="1"/>
  <c r="F2661" i="1"/>
  <c r="G2661" i="1" s="1"/>
  <c r="F1785" i="1"/>
  <c r="G1785" i="1" s="1"/>
  <c r="F2685" i="1"/>
  <c r="G2685" i="1" s="1"/>
  <c r="F3605" i="1"/>
  <c r="G3605" i="1" s="1"/>
  <c r="F3485" i="1"/>
  <c r="G3485" i="1" s="1"/>
  <c r="F3788" i="1"/>
  <c r="G3788" i="1" s="1"/>
  <c r="F15" i="1"/>
  <c r="G15" i="1" s="1"/>
  <c r="F3783" i="1"/>
  <c r="G3783" i="1" s="1"/>
  <c r="F16" i="1"/>
  <c r="G16" i="1" s="1"/>
  <c r="F3536" i="1"/>
  <c r="G3536" i="1" s="1"/>
  <c r="F2826" i="1"/>
  <c r="G2826" i="1" s="1"/>
  <c r="F3418" i="1"/>
  <c r="G3418" i="1" s="1"/>
  <c r="F3332" i="1"/>
  <c r="G3332" i="1" s="1"/>
  <c r="F1295" i="1"/>
  <c r="G1295" i="1" s="1"/>
  <c r="F3420" i="1"/>
  <c r="G3420" i="1" s="1"/>
  <c r="F3333" i="1"/>
  <c r="G3333" i="1" s="1"/>
  <c r="F3204" i="1"/>
  <c r="G3204" i="1" s="1"/>
  <c r="F3389" i="1"/>
  <c r="G3389" i="1" s="1"/>
  <c r="F3198" i="1"/>
  <c r="G3198" i="1" s="1"/>
  <c r="F1404" i="1"/>
  <c r="G1404" i="1" s="1"/>
  <c r="F3742" i="1"/>
  <c r="G3742" i="1" s="1"/>
  <c r="F17" i="1"/>
  <c r="G17" i="1" s="1"/>
  <c r="F2991" i="1"/>
  <c r="G2991" i="1" s="1"/>
  <c r="F3327" i="1"/>
  <c r="G3327" i="1" s="1"/>
  <c r="F2014" i="1"/>
  <c r="G2014" i="1" s="1"/>
  <c r="F1987" i="1"/>
  <c r="G1987" i="1" s="1"/>
  <c r="F18" i="1"/>
  <c r="G18" i="1" s="1"/>
  <c r="F1988" i="1"/>
  <c r="G1988" i="1" s="1"/>
  <c r="F2662" i="1"/>
  <c r="G2662" i="1" s="1"/>
  <c r="F3328" i="1"/>
  <c r="G3328" i="1" s="1"/>
  <c r="F3810" i="1"/>
  <c r="G3810" i="1" s="1"/>
  <c r="F3460" i="1"/>
  <c r="G3460" i="1" s="1"/>
  <c r="F19" i="1"/>
  <c r="G19" i="1" s="1"/>
  <c r="F1588" i="1"/>
  <c r="G1588" i="1" s="1"/>
  <c r="F3696" i="1"/>
  <c r="G3696" i="1" s="1"/>
  <c r="F2686" i="1"/>
  <c r="G2686" i="1" s="1"/>
  <c r="F3630" i="1"/>
  <c r="G3630" i="1" s="1"/>
  <c r="F2130" i="1"/>
  <c r="G2130" i="1" s="1"/>
  <c r="F3486" i="1"/>
  <c r="G3486" i="1" s="1"/>
  <c r="F3507" i="1"/>
  <c r="G3507" i="1" s="1"/>
  <c r="F1805" i="1"/>
  <c r="G1805" i="1" s="1"/>
  <c r="F1786" i="1"/>
  <c r="G1786" i="1" s="1"/>
  <c r="F3213" i="1"/>
  <c r="G3213" i="1" s="1"/>
  <c r="F3508" i="1"/>
  <c r="G3508" i="1" s="1"/>
  <c r="F3580" i="1"/>
  <c r="G3580" i="1" s="1"/>
  <c r="F1405" i="1"/>
  <c r="G1405" i="1" s="1"/>
  <c r="F1741" i="1"/>
  <c r="G1741" i="1" s="1"/>
  <c r="F1342" i="1"/>
  <c r="G1342" i="1" s="1"/>
  <c r="F3725" i="1"/>
  <c r="G3725" i="1" s="1"/>
  <c r="F1742" i="1"/>
  <c r="G1742" i="1" s="1"/>
  <c r="F3451" i="1"/>
  <c r="G3451" i="1" s="1"/>
  <c r="F20" i="1"/>
  <c r="G20" i="1" s="1"/>
  <c r="F21" i="1"/>
  <c r="G21" i="1" s="1"/>
  <c r="F22" i="1"/>
  <c r="G22" i="1" s="1"/>
  <c r="F2899" i="1"/>
  <c r="G2899" i="1" s="1"/>
  <c r="F2687" i="1"/>
  <c r="G2687" i="1" s="1"/>
  <c r="F3390" i="1"/>
  <c r="G3390" i="1" s="1"/>
  <c r="F3378" i="1"/>
  <c r="G3378" i="1" s="1"/>
  <c r="F1343" i="1"/>
  <c r="G1343" i="1" s="1"/>
  <c r="F3214" i="1"/>
  <c r="G3214" i="1" s="1"/>
  <c r="F3818" i="1"/>
  <c r="G3818" i="1" s="1"/>
  <c r="F3531" i="1"/>
  <c r="G3531" i="1" s="1"/>
  <c r="F2144" i="1"/>
  <c r="G2144" i="1" s="1"/>
  <c r="F3421" i="1"/>
  <c r="G3421" i="1" s="1"/>
  <c r="F1406" i="1"/>
  <c r="G1406" i="1" s="1"/>
  <c r="F1470" i="1"/>
  <c r="G1470" i="1" s="1"/>
  <c r="F3409" i="1"/>
  <c r="G3409" i="1" s="1"/>
  <c r="F2888" i="1"/>
  <c r="G2888" i="1" s="1"/>
  <c r="F3334" i="1"/>
  <c r="G3334" i="1" s="1"/>
  <c r="F3215" i="1"/>
  <c r="G3215" i="1" s="1"/>
  <c r="F1806" i="1"/>
  <c r="G1806" i="1" s="1"/>
  <c r="F2145" i="1"/>
  <c r="G2145" i="1" s="1"/>
  <c r="F3560" i="1"/>
  <c r="G3560" i="1" s="1"/>
  <c r="F1500" i="1"/>
  <c r="G1500" i="1" s="1"/>
  <c r="F1296" i="1"/>
  <c r="G1296" i="1" s="1"/>
  <c r="F3562" i="1"/>
  <c r="G3562" i="1" s="1"/>
  <c r="F2944" i="1"/>
  <c r="G2944" i="1" s="1"/>
  <c r="F3720" i="1"/>
  <c r="G3720" i="1" s="1"/>
  <c r="F3741" i="1"/>
  <c r="G3741" i="1" s="1"/>
  <c r="F2035" i="1"/>
  <c r="G2035" i="1" s="1"/>
  <c r="F3651" i="1"/>
  <c r="G3651" i="1" s="1"/>
  <c r="F23" i="1"/>
  <c r="G23" i="1" s="1"/>
  <c r="F3572" i="1"/>
  <c r="G3572" i="1" s="1"/>
  <c r="F3831" i="1"/>
  <c r="G3831" i="1" s="1"/>
  <c r="F1787" i="1"/>
  <c r="G1787" i="1" s="1"/>
  <c r="F2032" i="1"/>
  <c r="G2032" i="1" s="1"/>
  <c r="F3467" i="1"/>
  <c r="G3467" i="1" s="1"/>
  <c r="F3586" i="1"/>
  <c r="G3586" i="1" s="1"/>
  <c r="F1807" i="1"/>
  <c r="G1807" i="1" s="1"/>
  <c r="F2036" i="1"/>
  <c r="G2036" i="1" s="1"/>
  <c r="F2146" i="1"/>
  <c r="G2146" i="1" s="1"/>
  <c r="F3581" i="1"/>
  <c r="G3581" i="1" s="1"/>
  <c r="F2688" i="1"/>
  <c r="G2688" i="1" s="1"/>
  <c r="F2147" i="1"/>
  <c r="G2147" i="1" s="1"/>
  <c r="F2037" i="1"/>
  <c r="G2037" i="1" s="1"/>
  <c r="F2992" i="1"/>
  <c r="G2992" i="1" s="1"/>
  <c r="F3410" i="1"/>
  <c r="G3410" i="1" s="1"/>
  <c r="F3452" i="1"/>
  <c r="G3452" i="1" s="1"/>
  <c r="F1344" i="1"/>
  <c r="G1344" i="1" s="1"/>
  <c r="F2948" i="1"/>
  <c r="G2948" i="1" s="1"/>
  <c r="F1989" i="1"/>
  <c r="G1989" i="1" s="1"/>
  <c r="F3798" i="1"/>
  <c r="G3798" i="1" s="1"/>
  <c r="F3617" i="1"/>
  <c r="G3617" i="1" s="1"/>
  <c r="F3551" i="1"/>
  <c r="G3551" i="1" s="1"/>
  <c r="F3618" i="1"/>
  <c r="G3618" i="1" s="1"/>
  <c r="F3640" i="1"/>
  <c r="G3640" i="1" s="1"/>
  <c r="F1345" i="1"/>
  <c r="G1345" i="1" s="1"/>
  <c r="F1808" i="1"/>
  <c r="G1808" i="1" s="1"/>
  <c r="F24" i="1"/>
  <c r="G24" i="1" s="1"/>
  <c r="F25" i="1"/>
  <c r="G25" i="1" s="1"/>
  <c r="F1809" i="1"/>
  <c r="G1809" i="1" s="1"/>
  <c r="F3509" i="1"/>
  <c r="G3509" i="1" s="1"/>
  <c r="F2148" i="1"/>
  <c r="G2148" i="1" s="1"/>
  <c r="F2149" i="1"/>
  <c r="G2149" i="1" s="1"/>
  <c r="F3391" i="1"/>
  <c r="G3391" i="1" s="1"/>
  <c r="F3602" i="1"/>
  <c r="G3602" i="1" s="1"/>
  <c r="F2150" i="1"/>
  <c r="G2150" i="1" s="1"/>
  <c r="F2949" i="1"/>
  <c r="G2949" i="1" s="1"/>
  <c r="F2151" i="1"/>
  <c r="G2151" i="1" s="1"/>
  <c r="F26" i="1"/>
  <c r="G26" i="1" s="1"/>
  <c r="F1297" i="1"/>
  <c r="G1297" i="1" s="1"/>
  <c r="F3377" i="1"/>
  <c r="G3377" i="1" s="1"/>
  <c r="F1241" i="1"/>
  <c r="G1241" i="1" s="1"/>
  <c r="F1298" i="1"/>
  <c r="G1298" i="1" s="1"/>
  <c r="F3682" i="1"/>
  <c r="G3682" i="1" s="1"/>
  <c r="F1299" i="1"/>
  <c r="G1299" i="1" s="1"/>
  <c r="F27" i="1"/>
  <c r="G27" i="1" s="1"/>
  <c r="F28" i="1"/>
  <c r="G28" i="1" s="1"/>
  <c r="F3693" i="1"/>
  <c r="G3693" i="1" s="1"/>
  <c r="F3216" i="1"/>
  <c r="G3216" i="1" s="1"/>
  <c r="F1590" i="1"/>
  <c r="G1590" i="1" s="1"/>
  <c r="F1574" i="1"/>
  <c r="G1574" i="1" s="1"/>
  <c r="F2128" i="1"/>
  <c r="G2128" i="1" s="1"/>
  <c r="F1471" i="1"/>
  <c r="G1471" i="1" s="1"/>
  <c r="F2152" i="1"/>
  <c r="G2152" i="1" s="1"/>
  <c r="F3745" i="1"/>
  <c r="G3745" i="1" s="1"/>
  <c r="F1346" i="1"/>
  <c r="G1346" i="1" s="1"/>
  <c r="F2664" i="1"/>
  <c r="G2664" i="1" s="1"/>
  <c r="F3466" i="1"/>
  <c r="G3466" i="1" s="1"/>
  <c r="F3293" i="1"/>
  <c r="G3293" i="1" s="1"/>
  <c r="F1591" i="1"/>
  <c r="G1591" i="1" s="1"/>
  <c r="F2900" i="1"/>
  <c r="G2900" i="1" s="1"/>
  <c r="F2153" i="1"/>
  <c r="G2153" i="1" s="1"/>
  <c r="F3392" i="1"/>
  <c r="G3392" i="1" s="1"/>
  <c r="F3405" i="1"/>
  <c r="G3405" i="1" s="1"/>
  <c r="F1300" i="1"/>
  <c r="G1300" i="1" s="1"/>
  <c r="F3208" i="1"/>
  <c r="G3208" i="1" s="1"/>
  <c r="F1501" i="1"/>
  <c r="G1501" i="1" s="1"/>
  <c r="F3575" i="1"/>
  <c r="G3575" i="1" s="1"/>
  <c r="F3615" i="1"/>
  <c r="G3615" i="1" s="1"/>
  <c r="F1502" i="1"/>
  <c r="G1502" i="1" s="1"/>
  <c r="F3607" i="1"/>
  <c r="G3607" i="1" s="1"/>
  <c r="F1301" i="1"/>
  <c r="G1301" i="1" s="1"/>
  <c r="F3576" i="1"/>
  <c r="G3576" i="1" s="1"/>
  <c r="F3662" i="1"/>
  <c r="G3662" i="1" s="1"/>
  <c r="F1407" i="1"/>
  <c r="G1407" i="1" s="1"/>
  <c r="F3210" i="1"/>
  <c r="G3210" i="1" s="1"/>
  <c r="F3217" i="1"/>
  <c r="G3217" i="1" s="1"/>
  <c r="F1503" i="1"/>
  <c r="G1503" i="1" s="1"/>
  <c r="F1743" i="1"/>
  <c r="G1743" i="1" s="1"/>
  <c r="F1810" i="1"/>
  <c r="G1810" i="1" s="1"/>
  <c r="F29" i="1"/>
  <c r="G29" i="1" s="1"/>
  <c r="F1592" i="1"/>
  <c r="G1592" i="1" s="1"/>
  <c r="F2689" i="1"/>
  <c r="G2689" i="1" s="1"/>
  <c r="F2690" i="1"/>
  <c r="G2690" i="1" s="1"/>
  <c r="F3627" i="1"/>
  <c r="G3627" i="1" s="1"/>
  <c r="F1504" i="1"/>
  <c r="G1504" i="1" s="1"/>
  <c r="F3510" i="1"/>
  <c r="G3510" i="1" s="1"/>
  <c r="F2006" i="1"/>
  <c r="G2006" i="1" s="1"/>
  <c r="F3587" i="1"/>
  <c r="G3587" i="1" s="1"/>
  <c r="F1226" i="1"/>
  <c r="G1226" i="1" s="1"/>
  <c r="F30" i="1"/>
  <c r="G30" i="1" s="1"/>
  <c r="F3663" i="1"/>
  <c r="G3663" i="1" s="1"/>
  <c r="F31" i="1"/>
  <c r="G31" i="1" s="1"/>
  <c r="F1990" i="1"/>
  <c r="G1990" i="1" s="1"/>
  <c r="F2818" i="1"/>
  <c r="G2818" i="1" s="1"/>
  <c r="F2038" i="1"/>
  <c r="G2038" i="1" s="1"/>
  <c r="F2993" i="1"/>
  <c r="G2993" i="1" s="1"/>
  <c r="F2672" i="1"/>
  <c r="G2672" i="1" s="1"/>
  <c r="F2994" i="1"/>
  <c r="G2994" i="1" s="1"/>
  <c r="F3603" i="1"/>
  <c r="G3603" i="1" s="1"/>
  <c r="F3495" i="1"/>
  <c r="G3495" i="1" s="1"/>
  <c r="F1593" i="1"/>
  <c r="G1593" i="1" s="1"/>
  <c r="F3835" i="1"/>
  <c r="G3835" i="1" s="1"/>
  <c r="F2669" i="1"/>
  <c r="G2669" i="1" s="1"/>
  <c r="F2950" i="1"/>
  <c r="G2950" i="1" s="1"/>
  <c r="F3453" i="1"/>
  <c r="G3453" i="1" s="1"/>
  <c r="F3631" i="1"/>
  <c r="G3631" i="1" s="1"/>
  <c r="F2004" i="1"/>
  <c r="G2004" i="1" s="1"/>
  <c r="F3616" i="1"/>
  <c r="G3616" i="1" s="1"/>
  <c r="F1744" i="1"/>
  <c r="G1744" i="1" s="1"/>
  <c r="F2827" i="1"/>
  <c r="G2827" i="1" s="1"/>
  <c r="F3384" i="1"/>
  <c r="G3384" i="1" s="1"/>
  <c r="F3645" i="1"/>
  <c r="G3645" i="1" s="1"/>
  <c r="F3563" i="1"/>
  <c r="G3563" i="1" s="1"/>
  <c r="F3577" i="1"/>
  <c r="G3577" i="1" s="1"/>
  <c r="F2154" i="1"/>
  <c r="G2154" i="1" s="1"/>
  <c r="F1505" i="1"/>
  <c r="G1505" i="1" s="1"/>
  <c r="F32" i="1"/>
  <c r="G32" i="1" s="1"/>
  <c r="F3668" i="1"/>
  <c r="G3668" i="1" s="1"/>
  <c r="F2995" i="1"/>
  <c r="G2995" i="1" s="1"/>
  <c r="F1492" i="1"/>
  <c r="G1492" i="1" s="1"/>
  <c r="F2691" i="1"/>
  <c r="G2691" i="1" s="1"/>
  <c r="F2039" i="1"/>
  <c r="G2039" i="1" s="1"/>
  <c r="F2673" i="1"/>
  <c r="G2673" i="1" s="1"/>
  <c r="F3532" i="1"/>
  <c r="G3532" i="1" s="1"/>
  <c r="F2996" i="1"/>
  <c r="G2996" i="1" s="1"/>
  <c r="F2692" i="1"/>
  <c r="G2692" i="1" s="1"/>
  <c r="F1347" i="1"/>
  <c r="G1347" i="1" s="1"/>
  <c r="F1745" i="1"/>
  <c r="G1745" i="1" s="1"/>
  <c r="F2040" i="1"/>
  <c r="G2040" i="1" s="1"/>
  <c r="F3376" i="1"/>
  <c r="G3376" i="1" s="1"/>
  <c r="F1811" i="1"/>
  <c r="G1811" i="1" s="1"/>
  <c r="F2131" i="1"/>
  <c r="G2131" i="1" s="1"/>
  <c r="F2005" i="1"/>
  <c r="G2005" i="1" s="1"/>
  <c r="F1812" i="1"/>
  <c r="G1812" i="1" s="1"/>
  <c r="F2155" i="1"/>
  <c r="G2155" i="1" s="1"/>
  <c r="F3571" i="1"/>
  <c r="G3571" i="1" s="1"/>
  <c r="F3558" i="1"/>
  <c r="G3558" i="1" s="1"/>
  <c r="F33" i="1"/>
  <c r="G33" i="1" s="1"/>
  <c r="F34" i="1"/>
  <c r="G34" i="1" s="1"/>
  <c r="F2156" i="1"/>
  <c r="G2156" i="1" s="1"/>
  <c r="F1985" i="1"/>
  <c r="G1985" i="1" s="1"/>
  <c r="F2997" i="1"/>
  <c r="G2997" i="1" s="1"/>
  <c r="F35" i="1"/>
  <c r="G35" i="1" s="1"/>
  <c r="F3564" i="1"/>
  <c r="G3564" i="1" s="1"/>
  <c r="F1506" i="1"/>
  <c r="G1506" i="1" s="1"/>
  <c r="F3565" i="1"/>
  <c r="G3565" i="1" s="1"/>
  <c r="F3646" i="1"/>
  <c r="G3646" i="1" s="1"/>
  <c r="F3473" i="1"/>
  <c r="G3473" i="1" s="1"/>
  <c r="F1782" i="1"/>
  <c r="G1782" i="1" s="1"/>
  <c r="F3656" i="1"/>
  <c r="G3656" i="1" s="1"/>
  <c r="F3205" i="1"/>
  <c r="G3205" i="1" s="1"/>
  <c r="F2998" i="1"/>
  <c r="G2998" i="1" s="1"/>
  <c r="F3702" i="1"/>
  <c r="G3702" i="1" s="1"/>
  <c r="F3218" i="1"/>
  <c r="G3218" i="1" s="1"/>
  <c r="F2157" i="1"/>
  <c r="G2157" i="1" s="1"/>
  <c r="F3611" i="1"/>
  <c r="G3611" i="1" s="1"/>
  <c r="F3641" i="1"/>
  <c r="G3641" i="1" s="1"/>
  <c r="F3721" i="1"/>
  <c r="G3721" i="1" s="1"/>
  <c r="F3664" i="1"/>
  <c r="G3664" i="1" s="1"/>
  <c r="F3408" i="1"/>
  <c r="G3408" i="1" s="1"/>
  <c r="F2901" i="1"/>
  <c r="G2901" i="1" s="1"/>
  <c r="F1242" i="1"/>
  <c r="G1242" i="1" s="1"/>
  <c r="F36" i="1"/>
  <c r="G36" i="1" s="1"/>
  <c r="F1813" i="1"/>
  <c r="G1813" i="1" s="1"/>
  <c r="F2158" i="1"/>
  <c r="G2158" i="1" s="1"/>
  <c r="F3666" i="1"/>
  <c r="G3666" i="1" s="1"/>
  <c r="F3406" i="1"/>
  <c r="G3406" i="1" s="1"/>
  <c r="F1788" i="1"/>
  <c r="G1788" i="1" s="1"/>
  <c r="F3578" i="1"/>
  <c r="G3578" i="1" s="1"/>
  <c r="F2159" i="1"/>
  <c r="G2159" i="1" s="1"/>
  <c r="F3411" i="1"/>
  <c r="G3411" i="1" s="1"/>
  <c r="F1507" i="1"/>
  <c r="G1507" i="1" s="1"/>
  <c r="F3219" i="1"/>
  <c r="G3219" i="1" s="1"/>
  <c r="F2693" i="1"/>
  <c r="G2693" i="1" s="1"/>
  <c r="F2670" i="1"/>
  <c r="G2670" i="1" s="1"/>
  <c r="F37" i="1"/>
  <c r="G37" i="1" s="1"/>
  <c r="F2999" i="1"/>
  <c r="G2999" i="1" s="1"/>
  <c r="F3474" i="1"/>
  <c r="G3474" i="1" s="1"/>
  <c r="F3491" i="1"/>
  <c r="G3491" i="1" s="1"/>
  <c r="F3269" i="1"/>
  <c r="G3269" i="1" s="1"/>
  <c r="F2951" i="1"/>
  <c r="G2951" i="1" s="1"/>
  <c r="F3000" i="1"/>
  <c r="G3000" i="1" s="1"/>
  <c r="F1302" i="1"/>
  <c r="G1302" i="1" s="1"/>
  <c r="F2132" i="1"/>
  <c r="G2132" i="1" s="1"/>
  <c r="F2160" i="1"/>
  <c r="G2160" i="1" s="1"/>
  <c r="F2041" i="1"/>
  <c r="G2041" i="1" s="1"/>
  <c r="F3712" i="1"/>
  <c r="G3712" i="1" s="1"/>
  <c r="F3379" i="1"/>
  <c r="G3379" i="1" s="1"/>
  <c r="F3503" i="1"/>
  <c r="G3503" i="1" s="1"/>
  <c r="F38" i="1"/>
  <c r="G38" i="1" s="1"/>
  <c r="F3552" i="1"/>
  <c r="G3552" i="1" s="1"/>
  <c r="F39" i="1"/>
  <c r="G39" i="1" s="1"/>
  <c r="F1594" i="1"/>
  <c r="G1594" i="1" s="1"/>
  <c r="F3832" i="1"/>
  <c r="G3832" i="1" s="1"/>
  <c r="F1789" i="1"/>
  <c r="G1789" i="1" s="1"/>
  <c r="F3566" i="1"/>
  <c r="G3566" i="1" s="1"/>
  <c r="F3711" i="1"/>
  <c r="G3711" i="1" s="1"/>
  <c r="F3633" i="1"/>
  <c r="G3633" i="1" s="1"/>
  <c r="F40" i="1"/>
  <c r="G40" i="1" s="1"/>
  <c r="F3001" i="1"/>
  <c r="G3001" i="1" s="1"/>
  <c r="F1814" i="1"/>
  <c r="G1814" i="1" s="1"/>
  <c r="F1575" i="1"/>
  <c r="G1575" i="1" s="1"/>
  <c r="F2902" i="1"/>
  <c r="G2902" i="1" s="1"/>
  <c r="F3514" i="1"/>
  <c r="G3514" i="1" s="1"/>
  <c r="F3511" i="1"/>
  <c r="G3511" i="1" s="1"/>
  <c r="F1508" i="1"/>
  <c r="G1508" i="1" s="1"/>
  <c r="F1408" i="1"/>
  <c r="G1408" i="1" s="1"/>
  <c r="F3652" i="1"/>
  <c r="G3652" i="1" s="1"/>
  <c r="F41" i="1"/>
  <c r="G41" i="1" s="1"/>
  <c r="F2015" i="1"/>
  <c r="G2015" i="1" s="1"/>
  <c r="F3828" i="1"/>
  <c r="G3828" i="1" s="1"/>
  <c r="F1227" i="1"/>
  <c r="G1227" i="1" s="1"/>
  <c r="F1509" i="1"/>
  <c r="G1509" i="1" s="1"/>
  <c r="F3713" i="1"/>
  <c r="G3713" i="1" s="1"/>
  <c r="F1991" i="1"/>
  <c r="G1991" i="1" s="1"/>
  <c r="F2952" i="1"/>
  <c r="G2952" i="1" s="1"/>
  <c r="F3002" i="1"/>
  <c r="G3002" i="1" s="1"/>
  <c r="F1595" i="1"/>
  <c r="G1595" i="1" s="1"/>
  <c r="F1596" i="1"/>
  <c r="G1596" i="1" s="1"/>
  <c r="F3724" i="1"/>
  <c r="G3724" i="1" s="1"/>
  <c r="F3717" i="1"/>
  <c r="G3717" i="1" s="1"/>
  <c r="F3449" i="1"/>
  <c r="G3449" i="1" s="1"/>
  <c r="F42" i="1"/>
  <c r="G42" i="1" s="1"/>
  <c r="F1510" i="1"/>
  <c r="G1510" i="1" s="1"/>
  <c r="F1493" i="1"/>
  <c r="G1493" i="1" s="1"/>
  <c r="F1348" i="1"/>
  <c r="G1348" i="1" s="1"/>
  <c r="F3294" i="1"/>
  <c r="G3294" i="1" s="1"/>
  <c r="F1349" i="1"/>
  <c r="G1349" i="1" s="1"/>
  <c r="F3499" i="1"/>
  <c r="G3499" i="1" s="1"/>
  <c r="F2042" i="1"/>
  <c r="G2042" i="1" s="1"/>
  <c r="F2043" i="1"/>
  <c r="G2043" i="1" s="1"/>
  <c r="F3516" i="1"/>
  <c r="G3516" i="1" s="1"/>
  <c r="F2161" i="1"/>
  <c r="G2161" i="1" s="1"/>
  <c r="F3665" i="1"/>
  <c r="G3665" i="1" s="1"/>
  <c r="F3608" i="1"/>
  <c r="G3608" i="1" s="1"/>
  <c r="F3548" i="1"/>
  <c r="G3548" i="1" s="1"/>
  <c r="F3549" i="1"/>
  <c r="G3549" i="1" s="1"/>
  <c r="F2162" i="1"/>
  <c r="G2162" i="1" s="1"/>
  <c r="F43" i="1"/>
  <c r="G43" i="1" s="1"/>
  <c r="F1815" i="1"/>
  <c r="G1815" i="1" s="1"/>
  <c r="F2163" i="1"/>
  <c r="G2163" i="1" s="1"/>
  <c r="F3380" i="1"/>
  <c r="G3380" i="1" s="1"/>
  <c r="F3588" i="1"/>
  <c r="G3588" i="1" s="1"/>
  <c r="F1816" i="1"/>
  <c r="G1816" i="1" s="1"/>
  <c r="F1350" i="1"/>
  <c r="G1350" i="1" s="1"/>
  <c r="F2164" i="1"/>
  <c r="G2164" i="1" s="1"/>
  <c r="F2119" i="1"/>
  <c r="G2119" i="1" s="1"/>
  <c r="F44" i="1"/>
  <c r="G44" i="1" s="1"/>
  <c r="F2165" i="1"/>
  <c r="G2165" i="1" s="1"/>
  <c r="F2694" i="1"/>
  <c r="G2694" i="1" s="1"/>
  <c r="F3619" i="1"/>
  <c r="G3619" i="1" s="1"/>
  <c r="F2166" i="1"/>
  <c r="G2166" i="1" s="1"/>
  <c r="F3680" i="1"/>
  <c r="G3680" i="1" s="1"/>
  <c r="F1746" i="1"/>
  <c r="G1746" i="1" s="1"/>
  <c r="F2943" i="1"/>
  <c r="G2943" i="1" s="1"/>
  <c r="F3703" i="1"/>
  <c r="G3703" i="1" s="1"/>
  <c r="F1729" i="1"/>
  <c r="G1729" i="1" s="1"/>
  <c r="F45" i="1"/>
  <c r="G45" i="1" s="1"/>
  <c r="F3621" i="1"/>
  <c r="G3621" i="1" s="1"/>
  <c r="F1817" i="1"/>
  <c r="G1817" i="1" s="1"/>
  <c r="F3660" i="1"/>
  <c r="G3660" i="1" s="1"/>
  <c r="F3739" i="1"/>
  <c r="G3739" i="1" s="1"/>
  <c r="F2903" i="1"/>
  <c r="G2903" i="1" s="1"/>
  <c r="F3357" i="1"/>
  <c r="G3357" i="1" s="1"/>
  <c r="F1409" i="1"/>
  <c r="G1409" i="1" s="1"/>
  <c r="F46" i="1"/>
  <c r="G46" i="1" s="1"/>
  <c r="F3272" i="1"/>
  <c r="G3272" i="1" s="1"/>
  <c r="F1511" i="1"/>
  <c r="G1511" i="1" s="1"/>
  <c r="F3196" i="1"/>
  <c r="G3196" i="1" s="1"/>
  <c r="F2044" i="1"/>
  <c r="G2044" i="1" s="1"/>
  <c r="F3634" i="1"/>
  <c r="G3634" i="1" s="1"/>
  <c r="F3746" i="1"/>
  <c r="G3746" i="1" s="1"/>
  <c r="F3653" i="1"/>
  <c r="G3653" i="1" s="1"/>
  <c r="F47" i="1"/>
  <c r="G47" i="1" s="1"/>
  <c r="F1818" i="1"/>
  <c r="G1818" i="1" s="1"/>
  <c r="F3412" i="1"/>
  <c r="G3412" i="1" s="1"/>
  <c r="F1293" i="1"/>
  <c r="G1293" i="1" s="1"/>
  <c r="F2124" i="1"/>
  <c r="G2124" i="1" s="1"/>
  <c r="F1597" i="1"/>
  <c r="G1597" i="1" s="1"/>
  <c r="F3003" i="1"/>
  <c r="G3003" i="1" s="1"/>
  <c r="F2904" i="1"/>
  <c r="G2904" i="1" s="1"/>
  <c r="F1238" i="1"/>
  <c r="G1238" i="1" s="1"/>
  <c r="F2167" i="1"/>
  <c r="G2167" i="1" s="1"/>
  <c r="F3454" i="1"/>
  <c r="G3454" i="1" s="1"/>
  <c r="F3487" i="1"/>
  <c r="G3487" i="1" s="1"/>
  <c r="F3496" i="1"/>
  <c r="G3496" i="1" s="1"/>
  <c r="F1598" i="1"/>
  <c r="G1598" i="1" s="1"/>
  <c r="F3295" i="1"/>
  <c r="G3295" i="1" s="1"/>
  <c r="F2819" i="1"/>
  <c r="G2819" i="1" s="1"/>
  <c r="F2007" i="1"/>
  <c r="G2007" i="1" s="1"/>
  <c r="F2695" i="1"/>
  <c r="G2695" i="1" s="1"/>
  <c r="F48" i="1"/>
  <c r="G48" i="1" s="1"/>
  <c r="F1303" i="1"/>
  <c r="G1303" i="1" s="1"/>
  <c r="F2815" i="1"/>
  <c r="G2815" i="1" s="1"/>
  <c r="F2045" i="1"/>
  <c r="G2045" i="1" s="1"/>
  <c r="F3335" i="1"/>
  <c r="G3335" i="1" s="1"/>
  <c r="F3475" i="1"/>
  <c r="G3475" i="1" s="1"/>
  <c r="F3695" i="1"/>
  <c r="G3695" i="1" s="1"/>
  <c r="F3714" i="1"/>
  <c r="G3714" i="1" s="1"/>
  <c r="F3816" i="1"/>
  <c r="G3816" i="1" s="1"/>
  <c r="F2828" i="1"/>
  <c r="G2828" i="1" s="1"/>
  <c r="F1747" i="1"/>
  <c r="G1747" i="1" s="1"/>
  <c r="F1599" i="1"/>
  <c r="G1599" i="1" s="1"/>
  <c r="F3220" i="1"/>
  <c r="G3220" i="1" s="1"/>
  <c r="F3824" i="1"/>
  <c r="G3824" i="1" s="1"/>
  <c r="F3199" i="1"/>
  <c r="G3199" i="1" s="1"/>
  <c r="F3519" i="1"/>
  <c r="G3519" i="1" s="1"/>
  <c r="F3829" i="1"/>
  <c r="G3829" i="1" s="1"/>
  <c r="F3004" i="1"/>
  <c r="G3004" i="1" s="1"/>
  <c r="F3358" i="1"/>
  <c r="G3358" i="1" s="1"/>
  <c r="F3416" i="1"/>
  <c r="G3416" i="1" s="1"/>
  <c r="F2168" i="1"/>
  <c r="G2168" i="1" s="1"/>
  <c r="F49" i="1"/>
  <c r="G49" i="1" s="1"/>
  <c r="F3604" i="1"/>
  <c r="G3604" i="1" s="1"/>
  <c r="F3221" i="1"/>
  <c r="G3221" i="1" s="1"/>
  <c r="F3520" i="1"/>
  <c r="G3520" i="1" s="1"/>
  <c r="F3589" i="1"/>
  <c r="G3589" i="1" s="1"/>
  <c r="F3197" i="1"/>
  <c r="G3197" i="1" s="1"/>
  <c r="F3493" i="1"/>
  <c r="G3493" i="1" s="1"/>
  <c r="F3404" i="1"/>
  <c r="G3404" i="1" s="1"/>
  <c r="F3336" i="1"/>
  <c r="G3336" i="1" s="1"/>
  <c r="F50" i="1"/>
  <c r="G50" i="1" s="1"/>
  <c r="F2696" i="1"/>
  <c r="G2696" i="1" s="1"/>
  <c r="F3694" i="1"/>
  <c r="G3694" i="1" s="1"/>
  <c r="F1768" i="1"/>
  <c r="G1768" i="1" s="1"/>
  <c r="F2016" i="1"/>
  <c r="G2016" i="1" s="1"/>
  <c r="F3638" i="1"/>
  <c r="G3638" i="1" s="1"/>
  <c r="F1351" i="1"/>
  <c r="G1351" i="1" s="1"/>
  <c r="F2046" i="1"/>
  <c r="G2046" i="1" s="1"/>
  <c r="F1748" i="1"/>
  <c r="G1748" i="1" s="1"/>
  <c r="F1738" i="1"/>
  <c r="G1738" i="1" s="1"/>
  <c r="F3533" i="1"/>
  <c r="G3533" i="1" s="1"/>
  <c r="F51" i="1"/>
  <c r="G51" i="1" s="1"/>
  <c r="F2829" i="1"/>
  <c r="G2829" i="1" s="1"/>
  <c r="F3273" i="1"/>
  <c r="G3273" i="1" s="1"/>
  <c r="F2665" i="1"/>
  <c r="G2665" i="1" s="1"/>
  <c r="F1352" i="1"/>
  <c r="G1352" i="1" s="1"/>
  <c r="F1819" i="1"/>
  <c r="G1819" i="1" s="1"/>
  <c r="F2169" i="1"/>
  <c r="G2169" i="1" s="1"/>
  <c r="F2986" i="1"/>
  <c r="G2986" i="1" s="1"/>
  <c r="F52" i="1"/>
  <c r="G52" i="1" s="1"/>
  <c r="F1790" i="1"/>
  <c r="G1790" i="1" s="1"/>
  <c r="F3471" i="1"/>
  <c r="G3471" i="1" s="1"/>
  <c r="F2895" i="1"/>
  <c r="G2895" i="1" s="1"/>
  <c r="F3005" i="1"/>
  <c r="G3005" i="1" s="1"/>
  <c r="F3659" i="1"/>
  <c r="G3659" i="1" s="1"/>
  <c r="F1820" i="1"/>
  <c r="G1820" i="1" s="1"/>
  <c r="F2047" i="1"/>
  <c r="G2047" i="1" s="1"/>
  <c r="F2830" i="1"/>
  <c r="G2830" i="1" s="1"/>
  <c r="F1821" i="1"/>
  <c r="G1821" i="1" s="1"/>
  <c r="F3468" i="1"/>
  <c r="G3468" i="1" s="1"/>
  <c r="F1512" i="1"/>
  <c r="G1512" i="1" s="1"/>
  <c r="F3534" i="1"/>
  <c r="G3534" i="1" s="1"/>
  <c r="F2170" i="1"/>
  <c r="G2170" i="1" s="1"/>
  <c r="F2945" i="1"/>
  <c r="G2945" i="1" s="1"/>
  <c r="F1472" i="1"/>
  <c r="G1472" i="1" s="1"/>
  <c r="F3547" i="1"/>
  <c r="G3547" i="1" s="1"/>
  <c r="F3718" i="1"/>
  <c r="G3718" i="1" s="1"/>
  <c r="F3504" i="1"/>
  <c r="G3504" i="1" s="1"/>
  <c r="F2697" i="1"/>
  <c r="G2697" i="1" s="1"/>
  <c r="F53" i="1"/>
  <c r="G53" i="1" s="1"/>
  <c r="F3483" i="1"/>
  <c r="G3483" i="1" s="1"/>
  <c r="F3469" i="1"/>
  <c r="G3469" i="1" s="1"/>
  <c r="F54" i="1"/>
  <c r="G54" i="1" s="1"/>
  <c r="F55" i="1"/>
  <c r="G55" i="1" s="1"/>
  <c r="F3626" i="1"/>
  <c r="G3626" i="1" s="1"/>
  <c r="F3801" i="1"/>
  <c r="G3801" i="1" s="1"/>
  <c r="F3590" i="1"/>
  <c r="G3590" i="1" s="1"/>
  <c r="F3275" i="1"/>
  <c r="G3275" i="1" s="1"/>
  <c r="F3211" i="1"/>
  <c r="G3211" i="1" s="1"/>
  <c r="F1600" i="1"/>
  <c r="G1600" i="1" s="1"/>
  <c r="F2674" i="1"/>
  <c r="G2674" i="1" s="1"/>
  <c r="F1304" i="1"/>
  <c r="G1304" i="1" s="1"/>
  <c r="F3537" i="1"/>
  <c r="G3537" i="1" s="1"/>
  <c r="F3833" i="1"/>
  <c r="G3833" i="1" s="1"/>
  <c r="F3393" i="1"/>
  <c r="G3393" i="1" s="1"/>
  <c r="F56" i="1"/>
  <c r="G56" i="1" s="1"/>
  <c r="F2824" i="1"/>
  <c r="G2824" i="1" s="1"/>
  <c r="F1822" i="1"/>
  <c r="G1822" i="1" s="1"/>
  <c r="F3006" i="1"/>
  <c r="G3006" i="1" s="1"/>
  <c r="F3007" i="1"/>
  <c r="G3007" i="1" s="1"/>
  <c r="F2698" i="1"/>
  <c r="G2698" i="1" s="1"/>
  <c r="F2831" i="1"/>
  <c r="G2831" i="1" s="1"/>
  <c r="F2953" i="1"/>
  <c r="G2953" i="1" s="1"/>
  <c r="F3206" i="1"/>
  <c r="G3206" i="1" s="1"/>
  <c r="F3647" i="1"/>
  <c r="G3647" i="1" s="1"/>
  <c r="F2813" i="1"/>
  <c r="G2813" i="1" s="1"/>
  <c r="F1228" i="1"/>
  <c r="G1228" i="1" s="1"/>
  <c r="F1601" i="1"/>
  <c r="G1601" i="1" s="1"/>
  <c r="F2699" i="1"/>
  <c r="G2699" i="1" s="1"/>
  <c r="F1305" i="1"/>
  <c r="G1305" i="1" s="1"/>
  <c r="F57" i="1"/>
  <c r="G57" i="1" s="1"/>
  <c r="F3501" i="1"/>
  <c r="G3501" i="1" s="1"/>
  <c r="F3415" i="1"/>
  <c r="G3415" i="1" s="1"/>
  <c r="F2825" i="1"/>
  <c r="G2825" i="1" s="1"/>
  <c r="F2133" i="1"/>
  <c r="G2133" i="1" s="1"/>
  <c r="F1823" i="1"/>
  <c r="G1823" i="1" s="1"/>
  <c r="F1992" i="1"/>
  <c r="G1992" i="1" s="1"/>
  <c r="F3632" i="1"/>
  <c r="G3632" i="1" s="1"/>
  <c r="F3719" i="1"/>
  <c r="G3719" i="1" s="1"/>
  <c r="F1602" i="1"/>
  <c r="G1602" i="1" s="1"/>
  <c r="F3497" i="1"/>
  <c r="G3497" i="1" s="1"/>
  <c r="F1229" i="1"/>
  <c r="G1229" i="1" s="1"/>
  <c r="F3838" i="1"/>
  <c r="G3838" i="1" s="1"/>
  <c r="F3760" i="1"/>
  <c r="G3760" i="1" s="1"/>
  <c r="F2896" i="1"/>
  <c r="G2896" i="1" s="1"/>
  <c r="F3386" i="1"/>
  <c r="G3386" i="1" s="1"/>
  <c r="F3008" i="1"/>
  <c r="G3008" i="1" s="1"/>
  <c r="F1353" i="1"/>
  <c r="G1353" i="1" s="1"/>
  <c r="F2171" i="1"/>
  <c r="G2171" i="1" s="1"/>
  <c r="F3476" i="1"/>
  <c r="G3476" i="1" s="1"/>
  <c r="F3009" i="1"/>
  <c r="G3009" i="1" s="1"/>
  <c r="F3684" i="1"/>
  <c r="G3684" i="1" s="1"/>
  <c r="F3785" i="1"/>
  <c r="G3785" i="1" s="1"/>
  <c r="F3583" i="1"/>
  <c r="G3583" i="1" s="1"/>
  <c r="F3806" i="1"/>
  <c r="G3806" i="1" s="1"/>
  <c r="F2134" i="1"/>
  <c r="G2134" i="1" s="1"/>
  <c r="F3422" i="1"/>
  <c r="G3422" i="1" s="1"/>
  <c r="F2172" i="1"/>
  <c r="G2172" i="1" s="1"/>
  <c r="F2675" i="1"/>
  <c r="G2675" i="1" s="1"/>
  <c r="F58" i="1"/>
  <c r="G58" i="1" s="1"/>
  <c r="F3010" i="1"/>
  <c r="G3010" i="1" s="1"/>
  <c r="F2832" i="1"/>
  <c r="G2832" i="1" s="1"/>
  <c r="F2173" i="1"/>
  <c r="G2173" i="1" s="1"/>
  <c r="F3722" i="1"/>
  <c r="G3722" i="1" s="1"/>
  <c r="F59" i="1"/>
  <c r="G59" i="1" s="1"/>
  <c r="F60" i="1"/>
  <c r="G60" i="1" s="1"/>
  <c r="F3413" i="1"/>
  <c r="G3413" i="1" s="1"/>
  <c r="F2676" i="1"/>
  <c r="G2676" i="1" s="1"/>
  <c r="F3222" i="1"/>
  <c r="G3222" i="1" s="1"/>
  <c r="F2174" i="1"/>
  <c r="G2174" i="1" s="1"/>
  <c r="F1824" i="1"/>
  <c r="G1824" i="1" s="1"/>
  <c r="F3488" i="1"/>
  <c r="G3488" i="1" s="1"/>
  <c r="F2175" i="1"/>
  <c r="G2175" i="1" s="1"/>
  <c r="F3550" i="1"/>
  <c r="G3550" i="1" s="1"/>
  <c r="F1513" i="1"/>
  <c r="G1513" i="1" s="1"/>
  <c r="F2176" i="1"/>
  <c r="G2176" i="1" s="1"/>
  <c r="F2816" i="1"/>
  <c r="G2816" i="1" s="1"/>
  <c r="F1739" i="1"/>
  <c r="G1739" i="1" s="1"/>
  <c r="F3387" i="1"/>
  <c r="G3387" i="1" s="1"/>
  <c r="F3011" i="1"/>
  <c r="G3011" i="1" s="1"/>
  <c r="F3012" i="1"/>
  <c r="G3012" i="1" s="1"/>
  <c r="F1825" i="1"/>
  <c r="G1825" i="1" s="1"/>
  <c r="F1603" i="1"/>
  <c r="G1603" i="1" s="1"/>
  <c r="F1354" i="1"/>
  <c r="G1354" i="1" s="1"/>
  <c r="F3276" i="1"/>
  <c r="G3276" i="1" s="1"/>
  <c r="F1243" i="1"/>
  <c r="G1243" i="1" s="1"/>
  <c r="F2700" i="1"/>
  <c r="G2700" i="1" s="1"/>
  <c r="F3013" i="1"/>
  <c r="G3013" i="1" s="1"/>
  <c r="F1274" i="1"/>
  <c r="G1274" i="1" s="1"/>
  <c r="F2177" i="1"/>
  <c r="G2177" i="1" s="1"/>
  <c r="F2178" i="1"/>
  <c r="G2178" i="1" s="1"/>
  <c r="F3014" i="1"/>
  <c r="G3014" i="1" s="1"/>
  <c r="F2701" i="1"/>
  <c r="G2701" i="1" s="1"/>
  <c r="F1826" i="1"/>
  <c r="G1826" i="1" s="1"/>
  <c r="F3015" i="1"/>
  <c r="G3015" i="1" s="1"/>
  <c r="F2048" i="1"/>
  <c r="G2048" i="1" s="1"/>
  <c r="F2179" i="1"/>
  <c r="G2179" i="1" s="1"/>
  <c r="F3016" i="1"/>
  <c r="G3016" i="1" s="1"/>
  <c r="F1514" i="1"/>
  <c r="G1514" i="1" s="1"/>
  <c r="F1604" i="1"/>
  <c r="G1604" i="1" s="1"/>
  <c r="F2049" i="1"/>
  <c r="G2049" i="1" s="1"/>
  <c r="F61" i="1"/>
  <c r="G61" i="1" s="1"/>
  <c r="F2954" i="1"/>
  <c r="G2954" i="1" s="1"/>
  <c r="F1605" i="1"/>
  <c r="G1605" i="1" s="1"/>
  <c r="F3223" i="1"/>
  <c r="G3223" i="1" s="1"/>
  <c r="F3017" i="1"/>
  <c r="G3017" i="1" s="1"/>
  <c r="F2955" i="1"/>
  <c r="G2955" i="1" s="1"/>
  <c r="F1606" i="1"/>
  <c r="G1606" i="1" s="1"/>
  <c r="F1355" i="1"/>
  <c r="G1355" i="1" s="1"/>
  <c r="F2180" i="1"/>
  <c r="G2180" i="1" s="1"/>
  <c r="F1827" i="1"/>
  <c r="G1827" i="1" s="1"/>
  <c r="F1410" i="1"/>
  <c r="G1410" i="1" s="1"/>
  <c r="F3018" i="1"/>
  <c r="G3018" i="1" s="1"/>
  <c r="F1770" i="1"/>
  <c r="G1770" i="1" s="1"/>
  <c r="F3019" i="1"/>
  <c r="G3019" i="1" s="1"/>
  <c r="F3385" i="1"/>
  <c r="G3385" i="1" s="1"/>
  <c r="F62" i="1"/>
  <c r="G62" i="1" s="1"/>
  <c r="F2017" i="1"/>
  <c r="G2017" i="1" s="1"/>
  <c r="F2181" i="1"/>
  <c r="G2181" i="1" s="1"/>
  <c r="F1828" i="1"/>
  <c r="G1828" i="1" s="1"/>
  <c r="F1457" i="1"/>
  <c r="G1457" i="1" s="1"/>
  <c r="F2182" i="1"/>
  <c r="G2182" i="1" s="1"/>
  <c r="F2183" i="1"/>
  <c r="G2183" i="1" s="1"/>
  <c r="F3296" i="1"/>
  <c r="G3296" i="1" s="1"/>
  <c r="F2702" i="1"/>
  <c r="G2702" i="1" s="1"/>
  <c r="F3394" i="1"/>
  <c r="G3394" i="1" s="1"/>
  <c r="F2184" i="1"/>
  <c r="G2184" i="1" s="1"/>
  <c r="F3224" i="1"/>
  <c r="G3224" i="1" s="1"/>
  <c r="F1306" i="1"/>
  <c r="G1306" i="1" s="1"/>
  <c r="F1244" i="1"/>
  <c r="G1244" i="1" s="1"/>
  <c r="F3337" i="1"/>
  <c r="G3337" i="1" s="1"/>
  <c r="F2185" i="1"/>
  <c r="G2185" i="1" s="1"/>
  <c r="F3020" i="1"/>
  <c r="G3020" i="1" s="1"/>
  <c r="F2116" i="1"/>
  <c r="G2116" i="1" s="1"/>
  <c r="F2703" i="1"/>
  <c r="G2703" i="1" s="1"/>
  <c r="F2820" i="1"/>
  <c r="G2820" i="1" s="1"/>
  <c r="F2186" i="1"/>
  <c r="G2186" i="1" s="1"/>
  <c r="F2956" i="1"/>
  <c r="G2956" i="1" s="1"/>
  <c r="F1791" i="1"/>
  <c r="G1791" i="1" s="1"/>
  <c r="F1307" i="1"/>
  <c r="G1307" i="1" s="1"/>
  <c r="F2187" i="1"/>
  <c r="G2187" i="1" s="1"/>
  <c r="F1411" i="1"/>
  <c r="G1411" i="1" s="1"/>
  <c r="F3292" i="1"/>
  <c r="G3292" i="1" s="1"/>
  <c r="F3338" i="1"/>
  <c r="G3338" i="1" s="1"/>
  <c r="F2188" i="1"/>
  <c r="G2188" i="1" s="1"/>
  <c r="F1607" i="1"/>
  <c r="G1607" i="1" s="1"/>
  <c r="F1749" i="1"/>
  <c r="G1749" i="1" s="1"/>
  <c r="F3021" i="1"/>
  <c r="G3021" i="1" s="1"/>
  <c r="F1608" i="1"/>
  <c r="G1608" i="1" s="1"/>
  <c r="F3022" i="1"/>
  <c r="G3022" i="1" s="1"/>
  <c r="F1829" i="1"/>
  <c r="G1829" i="1" s="1"/>
  <c r="F1412" i="1"/>
  <c r="G1412" i="1" s="1"/>
  <c r="F63" i="1"/>
  <c r="G63" i="1" s="1"/>
  <c r="F1830" i="1"/>
  <c r="G1830" i="1" s="1"/>
  <c r="F2135" i="1"/>
  <c r="G2135" i="1" s="1"/>
  <c r="F2050" i="1"/>
  <c r="G2050" i="1" s="1"/>
  <c r="F3747" i="1"/>
  <c r="G3747" i="1" s="1"/>
  <c r="F3023" i="1"/>
  <c r="G3023" i="1" s="1"/>
  <c r="F3024" i="1"/>
  <c r="G3024" i="1" s="1"/>
  <c r="F1609" i="1"/>
  <c r="G1609" i="1" s="1"/>
  <c r="F1831" i="1"/>
  <c r="G1831" i="1" s="1"/>
  <c r="F3025" i="1"/>
  <c r="G3025" i="1" s="1"/>
  <c r="F3026" i="1"/>
  <c r="G3026" i="1" s="1"/>
  <c r="F3225" i="1"/>
  <c r="G3225" i="1" s="1"/>
  <c r="F2189" i="1"/>
  <c r="G2189" i="1" s="1"/>
  <c r="F2190" i="1"/>
  <c r="G2190" i="1" s="1"/>
  <c r="F1356" i="1"/>
  <c r="G1356" i="1" s="1"/>
  <c r="F2191" i="1"/>
  <c r="G2191" i="1" s="1"/>
  <c r="F2905" i="1"/>
  <c r="G2905" i="1" s="1"/>
  <c r="F64" i="1"/>
  <c r="G64" i="1" s="1"/>
  <c r="F1832" i="1"/>
  <c r="G1832" i="1" s="1"/>
  <c r="F3027" i="1"/>
  <c r="G3027" i="1" s="1"/>
  <c r="F2192" i="1"/>
  <c r="G2192" i="1" s="1"/>
  <c r="F1833" i="1"/>
  <c r="G1833" i="1" s="1"/>
  <c r="F2985" i="1"/>
  <c r="G2985" i="1" s="1"/>
  <c r="F1834" i="1"/>
  <c r="G1834" i="1" s="1"/>
  <c r="F2193" i="1"/>
  <c r="G2193" i="1" s="1"/>
  <c r="F2833" i="1"/>
  <c r="G2833" i="1" s="1"/>
  <c r="F2823" i="1"/>
  <c r="G2823" i="1" s="1"/>
  <c r="F1750" i="1"/>
  <c r="G1750" i="1" s="1"/>
  <c r="F3359" i="1"/>
  <c r="G3359" i="1" s="1"/>
  <c r="F1458" i="1"/>
  <c r="G1458" i="1" s="1"/>
  <c r="F2008" i="1"/>
  <c r="G2008" i="1" s="1"/>
  <c r="F2136" i="1"/>
  <c r="G2136" i="1" s="1"/>
  <c r="F2194" i="1"/>
  <c r="G2194" i="1" s="1"/>
  <c r="F3028" i="1"/>
  <c r="G3028" i="1" s="1"/>
  <c r="F1751" i="1"/>
  <c r="G1751" i="1" s="1"/>
  <c r="F1993" i="1"/>
  <c r="G1993" i="1" s="1"/>
  <c r="F1610" i="1"/>
  <c r="G1610" i="1" s="1"/>
  <c r="F2195" i="1"/>
  <c r="G2195" i="1" s="1"/>
  <c r="F2051" i="1"/>
  <c r="G2051" i="1" s="1"/>
  <c r="F1835" i="1"/>
  <c r="G1835" i="1" s="1"/>
  <c r="F1752" i="1"/>
  <c r="G1752" i="1" s="1"/>
  <c r="F2196" i="1"/>
  <c r="G2196" i="1" s="1"/>
  <c r="F3029" i="1"/>
  <c r="G3029" i="1" s="1"/>
  <c r="F65" i="1"/>
  <c r="G65" i="1" s="1"/>
  <c r="F2052" i="1"/>
  <c r="G2052" i="1" s="1"/>
  <c r="F3030" i="1"/>
  <c r="G3030" i="1" s="1"/>
  <c r="F2197" i="1"/>
  <c r="G2197" i="1" s="1"/>
  <c r="F3031" i="1"/>
  <c r="G3031" i="1" s="1"/>
  <c r="F2834" i="1"/>
  <c r="G2834" i="1" s="1"/>
  <c r="F2704" i="1"/>
  <c r="G2704" i="1" s="1"/>
  <c r="F3032" i="1"/>
  <c r="G3032" i="1" s="1"/>
  <c r="F1753" i="1"/>
  <c r="G1753" i="1" s="1"/>
  <c r="F3033" i="1"/>
  <c r="G3033" i="1" s="1"/>
  <c r="F1245" i="1"/>
  <c r="G1245" i="1" s="1"/>
  <c r="F2957" i="1"/>
  <c r="G2957" i="1" s="1"/>
  <c r="F2198" i="1"/>
  <c r="G2198" i="1" s="1"/>
  <c r="F2053" i="1"/>
  <c r="G2053" i="1" s="1"/>
  <c r="F1836" i="1"/>
  <c r="G1836" i="1" s="1"/>
  <c r="F1611" i="1"/>
  <c r="G1611" i="1" s="1"/>
  <c r="F2120" i="1"/>
  <c r="G2120" i="1" s="1"/>
  <c r="F1837" i="1"/>
  <c r="G1837" i="1" s="1"/>
  <c r="F2199" i="1"/>
  <c r="G2199" i="1" s="1"/>
  <c r="F1308" i="1"/>
  <c r="G1308" i="1" s="1"/>
  <c r="F1568" i="1"/>
  <c r="G1568" i="1" s="1"/>
  <c r="F3034" i="1"/>
  <c r="G3034" i="1" s="1"/>
  <c r="F1838" i="1"/>
  <c r="G1838" i="1" s="1"/>
  <c r="F66" i="1"/>
  <c r="G66" i="1" s="1"/>
  <c r="F1336" i="1"/>
  <c r="G1336" i="1" s="1"/>
  <c r="F2906" i="1"/>
  <c r="G2906" i="1" s="1"/>
  <c r="F1339" i="1"/>
  <c r="G1339" i="1" s="1"/>
  <c r="F2200" i="1"/>
  <c r="G2200" i="1" s="1"/>
  <c r="F3035" i="1"/>
  <c r="G3035" i="1" s="1"/>
  <c r="F2705" i="1"/>
  <c r="G2705" i="1" s="1"/>
  <c r="F67" i="1"/>
  <c r="G67" i="1" s="1"/>
  <c r="F1792" i="1"/>
  <c r="G1792" i="1" s="1"/>
  <c r="F2125" i="1"/>
  <c r="G2125" i="1" s="1"/>
  <c r="F1413" i="1"/>
  <c r="G1413" i="1" s="1"/>
  <c r="F3036" i="1"/>
  <c r="G3036" i="1" s="1"/>
  <c r="F2201" i="1"/>
  <c r="G2201" i="1" s="1"/>
  <c r="F1839" i="1"/>
  <c r="G1839" i="1" s="1"/>
  <c r="F2814" i="1"/>
  <c r="G2814" i="1" s="1"/>
  <c r="F1612" i="1"/>
  <c r="G1612" i="1" s="1"/>
  <c r="F2958" i="1"/>
  <c r="G2958" i="1" s="1"/>
  <c r="F1309" i="1"/>
  <c r="G1309" i="1" s="1"/>
  <c r="F1613" i="1"/>
  <c r="G1613" i="1" s="1"/>
  <c r="F2202" i="1"/>
  <c r="G2202" i="1" s="1"/>
  <c r="F2054" i="1"/>
  <c r="G2054" i="1" s="1"/>
  <c r="F1414" i="1"/>
  <c r="G1414" i="1" s="1"/>
  <c r="F3037" i="1"/>
  <c r="G3037" i="1" s="1"/>
  <c r="F1310" i="1"/>
  <c r="G1310" i="1" s="1"/>
  <c r="F1415" i="1"/>
  <c r="G1415" i="1" s="1"/>
  <c r="F1614" i="1"/>
  <c r="G1614" i="1" s="1"/>
  <c r="F3038" i="1"/>
  <c r="G3038" i="1" s="1"/>
  <c r="F3762" i="1"/>
  <c r="G3762" i="1" s="1"/>
  <c r="F1246" i="1"/>
  <c r="G1246" i="1" s="1"/>
  <c r="F3039" i="1"/>
  <c r="G3039" i="1" s="1"/>
  <c r="F2203" i="1"/>
  <c r="G2203" i="1" s="1"/>
  <c r="F1576" i="1"/>
  <c r="G1576" i="1" s="1"/>
  <c r="F3040" i="1"/>
  <c r="G3040" i="1" s="1"/>
  <c r="F68" i="1"/>
  <c r="G68" i="1" s="1"/>
  <c r="F1840" i="1"/>
  <c r="G1840" i="1" s="1"/>
  <c r="F1311" i="1"/>
  <c r="G1311" i="1" s="1"/>
  <c r="F2055" i="1"/>
  <c r="G2055" i="1" s="1"/>
  <c r="F3041" i="1"/>
  <c r="G3041" i="1" s="1"/>
  <c r="F1793" i="1"/>
  <c r="G1793" i="1" s="1"/>
  <c r="F3360" i="1"/>
  <c r="G3360" i="1" s="1"/>
  <c r="F3042" i="1"/>
  <c r="G3042" i="1" s="1"/>
  <c r="F3043" i="1"/>
  <c r="G3043" i="1" s="1"/>
  <c r="F2204" i="1"/>
  <c r="G2204" i="1" s="1"/>
  <c r="F2205" i="1"/>
  <c r="G2205" i="1" s="1"/>
  <c r="F69" i="1"/>
  <c r="G69" i="1" s="1"/>
  <c r="F1416" i="1"/>
  <c r="G1416" i="1" s="1"/>
  <c r="F1841" i="1"/>
  <c r="G1841" i="1" s="1"/>
  <c r="F3477" i="1"/>
  <c r="G3477" i="1" s="1"/>
  <c r="F70" i="1"/>
  <c r="G70" i="1" s="1"/>
  <c r="F2206" i="1"/>
  <c r="G2206" i="1" s="1"/>
  <c r="F2706" i="1"/>
  <c r="G2706" i="1" s="1"/>
  <c r="F1567" i="1"/>
  <c r="G1567" i="1" s="1"/>
  <c r="F1247" i="1"/>
  <c r="G1247" i="1" s="1"/>
  <c r="F3226" i="1"/>
  <c r="G3226" i="1" s="1"/>
  <c r="F2707" i="1"/>
  <c r="G2707" i="1" s="1"/>
  <c r="F1230" i="1"/>
  <c r="G1230" i="1" s="1"/>
  <c r="F1842" i="1"/>
  <c r="G1842" i="1" s="1"/>
  <c r="F2207" i="1"/>
  <c r="G2207" i="1" s="1"/>
  <c r="F3044" i="1"/>
  <c r="G3044" i="1" s="1"/>
  <c r="F3045" i="1"/>
  <c r="G3045" i="1" s="1"/>
  <c r="F2208" i="1"/>
  <c r="G2208" i="1" s="1"/>
  <c r="F71" i="1"/>
  <c r="G71" i="1" s="1"/>
  <c r="F2892" i="1"/>
  <c r="G2892" i="1" s="1"/>
  <c r="F1248" i="1"/>
  <c r="G1248" i="1" s="1"/>
  <c r="F1417" i="1"/>
  <c r="G1417" i="1" s="1"/>
  <c r="F2708" i="1"/>
  <c r="G2708" i="1" s="1"/>
  <c r="F3227" i="1"/>
  <c r="G3227" i="1" s="1"/>
  <c r="F1615" i="1"/>
  <c r="G1615" i="1" s="1"/>
  <c r="F1616" i="1"/>
  <c r="G1616" i="1" s="1"/>
  <c r="F72" i="1"/>
  <c r="G72" i="1" s="1"/>
  <c r="F3046" i="1"/>
  <c r="G3046" i="1" s="1"/>
  <c r="F1843" i="1"/>
  <c r="G1843" i="1" s="1"/>
  <c r="F1570" i="1"/>
  <c r="G1570" i="1" s="1"/>
  <c r="F2209" i="1"/>
  <c r="G2209" i="1" s="1"/>
  <c r="F1844" i="1"/>
  <c r="G1844" i="1" s="1"/>
  <c r="F1357" i="1"/>
  <c r="G1357" i="1" s="1"/>
  <c r="F3047" i="1"/>
  <c r="G3047" i="1" s="1"/>
  <c r="F2210" i="1"/>
  <c r="G2210" i="1" s="1"/>
  <c r="F2907" i="1"/>
  <c r="G2907" i="1" s="1"/>
  <c r="F1418" i="1"/>
  <c r="G1418" i="1" s="1"/>
  <c r="F2029" i="1"/>
  <c r="G2029" i="1" s="1"/>
  <c r="F2211" i="1"/>
  <c r="G2211" i="1" s="1"/>
  <c r="F3812" i="1"/>
  <c r="G3812" i="1" s="1"/>
  <c r="F2212" i="1"/>
  <c r="G2212" i="1" s="1"/>
  <c r="F2213" i="1"/>
  <c r="G2213" i="1" s="1"/>
  <c r="F1340" i="1"/>
  <c r="G1340" i="1" s="1"/>
  <c r="F73" i="1"/>
  <c r="G73" i="1" s="1"/>
  <c r="F3048" i="1"/>
  <c r="G3048" i="1" s="1"/>
  <c r="F2214" i="1"/>
  <c r="G2214" i="1" s="1"/>
  <c r="F3049" i="1"/>
  <c r="G3049" i="1" s="1"/>
  <c r="F1239" i="1"/>
  <c r="G1239" i="1" s="1"/>
  <c r="F1569" i="1"/>
  <c r="G1569" i="1" s="1"/>
  <c r="F2215" i="1"/>
  <c r="G2215" i="1" s="1"/>
  <c r="F2821" i="1"/>
  <c r="G2821" i="1" s="1"/>
  <c r="F2216" i="1"/>
  <c r="G2216" i="1" s="1"/>
  <c r="F1419" i="1"/>
  <c r="G1419" i="1" s="1"/>
  <c r="F2835" i="1"/>
  <c r="G2835" i="1" s="1"/>
  <c r="F2217" i="1"/>
  <c r="G2217" i="1" s="1"/>
  <c r="F2218" i="1"/>
  <c r="G2218" i="1" s="1"/>
  <c r="F3278" i="1"/>
  <c r="G3278" i="1" s="1"/>
  <c r="F2219" i="1"/>
  <c r="G2219" i="1" s="1"/>
  <c r="F2709" i="1"/>
  <c r="G2709" i="1" s="1"/>
  <c r="F1587" i="1"/>
  <c r="G1587" i="1" s="1"/>
  <c r="F1275" i="1"/>
  <c r="G1275" i="1" s="1"/>
  <c r="F3591" i="1"/>
  <c r="G3591" i="1" s="1"/>
  <c r="F1617" i="1"/>
  <c r="G1617" i="1" s="1"/>
  <c r="F2946" i="1"/>
  <c r="G2946" i="1" s="1"/>
  <c r="F74" i="1"/>
  <c r="G74" i="1" s="1"/>
  <c r="F1312" i="1"/>
  <c r="G1312" i="1" s="1"/>
  <c r="F2220" i="1"/>
  <c r="G2220" i="1" s="1"/>
  <c r="F3819" i="1"/>
  <c r="G3819" i="1" s="1"/>
  <c r="F2221" i="1"/>
  <c r="G2221" i="1" s="1"/>
  <c r="F3279" i="1"/>
  <c r="G3279" i="1" s="1"/>
  <c r="F1845" i="1"/>
  <c r="G1845" i="1" s="1"/>
  <c r="F2033" i="1"/>
  <c r="G2033" i="1" s="1"/>
  <c r="F3228" i="1"/>
  <c r="G3228" i="1" s="1"/>
  <c r="F2222" i="1"/>
  <c r="G2222" i="1" s="1"/>
  <c r="F1794" i="1"/>
  <c r="G1794" i="1" s="1"/>
  <c r="F1358" i="1"/>
  <c r="G1358" i="1" s="1"/>
  <c r="F3050" i="1"/>
  <c r="G3050" i="1" s="1"/>
  <c r="F1273" i="1"/>
  <c r="G1273" i="1" s="1"/>
  <c r="F2137" i="1"/>
  <c r="G2137" i="1" s="1"/>
  <c r="F1618" i="1"/>
  <c r="G1618" i="1" s="1"/>
  <c r="F3051" i="1"/>
  <c r="G3051" i="1" s="1"/>
  <c r="F1515" i="1"/>
  <c r="G1515" i="1" s="1"/>
  <c r="F1754" i="1"/>
  <c r="G1754" i="1" s="1"/>
  <c r="F2056" i="1"/>
  <c r="G2056" i="1" s="1"/>
  <c r="F1313" i="1"/>
  <c r="G1313" i="1" s="1"/>
  <c r="F1249" i="1"/>
  <c r="G1249" i="1" s="1"/>
  <c r="F1516" i="1"/>
  <c r="G1516" i="1" s="1"/>
  <c r="F2959" i="1"/>
  <c r="G2959" i="1" s="1"/>
  <c r="F2223" i="1"/>
  <c r="G2223" i="1" s="1"/>
  <c r="F1250" i="1"/>
  <c r="G1250" i="1" s="1"/>
  <c r="F1517" i="1"/>
  <c r="G1517" i="1" s="1"/>
  <c r="F2057" i="1"/>
  <c r="G2057" i="1" s="1"/>
  <c r="F3339" i="1"/>
  <c r="G3339" i="1" s="1"/>
  <c r="F1846" i="1"/>
  <c r="G1846" i="1" s="1"/>
  <c r="F75" i="1"/>
  <c r="G75" i="1" s="1"/>
  <c r="F1518" i="1"/>
  <c r="G1518" i="1" s="1"/>
  <c r="F3280" i="1"/>
  <c r="G3280" i="1" s="1"/>
  <c r="F1359" i="1"/>
  <c r="G1359" i="1" s="1"/>
  <c r="F3052" i="1"/>
  <c r="G3052" i="1" s="1"/>
  <c r="F1519" i="1"/>
  <c r="G1519" i="1" s="1"/>
  <c r="F3053" i="1"/>
  <c r="G3053" i="1" s="1"/>
  <c r="F2224" i="1"/>
  <c r="G2224" i="1" s="1"/>
  <c r="F2225" i="1"/>
  <c r="G2225" i="1" s="1"/>
  <c r="F2226" i="1"/>
  <c r="G2226" i="1" s="1"/>
  <c r="F2227" i="1"/>
  <c r="G2227" i="1" s="1"/>
  <c r="F1251" i="1"/>
  <c r="G1251" i="1" s="1"/>
  <c r="F2710" i="1"/>
  <c r="G2710" i="1" s="1"/>
  <c r="F2228" i="1"/>
  <c r="G2228" i="1" s="1"/>
  <c r="F1755" i="1"/>
  <c r="G1755" i="1" s="1"/>
  <c r="F76" i="1"/>
  <c r="G76" i="1" s="1"/>
  <c r="F2229" i="1"/>
  <c r="G2229" i="1" s="1"/>
  <c r="F2230" i="1"/>
  <c r="G2230" i="1" s="1"/>
  <c r="F3521" i="1"/>
  <c r="G3521" i="1" s="1"/>
  <c r="F3704" i="1"/>
  <c r="G3704" i="1" s="1"/>
  <c r="F1252" i="1"/>
  <c r="G1252" i="1" s="1"/>
  <c r="F1253" i="1"/>
  <c r="G1253" i="1" s="1"/>
  <c r="F1847" i="1"/>
  <c r="G1847" i="1" s="1"/>
  <c r="F3763" i="1"/>
  <c r="G3763" i="1" s="1"/>
  <c r="F1619" i="1"/>
  <c r="G1619" i="1" s="1"/>
  <c r="F2711" i="1"/>
  <c r="G2711" i="1" s="1"/>
  <c r="F1848" i="1"/>
  <c r="G1848" i="1" s="1"/>
  <c r="F3054" i="1"/>
  <c r="G3054" i="1" s="1"/>
  <c r="F3055" i="1"/>
  <c r="G3055" i="1" s="1"/>
  <c r="F3056" i="1"/>
  <c r="G3056" i="1" s="1"/>
  <c r="F2018" i="1"/>
  <c r="G2018" i="1" s="1"/>
  <c r="F3057" i="1"/>
  <c r="G3057" i="1" s="1"/>
  <c r="F1994" i="1"/>
  <c r="G1994" i="1" s="1"/>
  <c r="F3229" i="1"/>
  <c r="G3229" i="1" s="1"/>
  <c r="F2231" i="1"/>
  <c r="G2231" i="1" s="1"/>
  <c r="F2960" i="1"/>
  <c r="G2960" i="1" s="1"/>
  <c r="F2712" i="1"/>
  <c r="G2712" i="1" s="1"/>
  <c r="F3058" i="1"/>
  <c r="G3058" i="1" s="1"/>
  <c r="F3464" i="1"/>
  <c r="G3464" i="1" s="1"/>
  <c r="F2232" i="1"/>
  <c r="G2232" i="1" s="1"/>
  <c r="F1420" i="1"/>
  <c r="G1420" i="1" s="1"/>
  <c r="F1756" i="1"/>
  <c r="G1756" i="1" s="1"/>
  <c r="F1757" i="1"/>
  <c r="G1757" i="1" s="1"/>
  <c r="F1620" i="1"/>
  <c r="G1620" i="1" s="1"/>
  <c r="F77" i="1"/>
  <c r="G77" i="1" s="1"/>
  <c r="F1849" i="1"/>
  <c r="G1849" i="1" s="1"/>
  <c r="F2233" i="1"/>
  <c r="G2233" i="1" s="1"/>
  <c r="F3642" i="1"/>
  <c r="G3642" i="1" s="1"/>
  <c r="F3059" i="1"/>
  <c r="G3059" i="1" s="1"/>
  <c r="F3060" i="1"/>
  <c r="G3060" i="1" s="1"/>
  <c r="F1850" i="1"/>
  <c r="G1850" i="1" s="1"/>
  <c r="F1621" i="1"/>
  <c r="G1621" i="1" s="1"/>
  <c r="F3340" i="1"/>
  <c r="G3340" i="1" s="1"/>
  <c r="F1851" i="1"/>
  <c r="G1851" i="1" s="1"/>
  <c r="F1421" i="1"/>
  <c r="G1421" i="1" s="1"/>
  <c r="F2058" i="1"/>
  <c r="G2058" i="1" s="1"/>
  <c r="F2234" i="1"/>
  <c r="G2234" i="1" s="1"/>
  <c r="F1771" i="1"/>
  <c r="G1771" i="1" s="1"/>
  <c r="F3592" i="1"/>
  <c r="G3592" i="1" s="1"/>
  <c r="F3061" i="1"/>
  <c r="G3061" i="1" s="1"/>
  <c r="F1314" i="1"/>
  <c r="G1314" i="1" s="1"/>
  <c r="F2059" i="1"/>
  <c r="G2059" i="1" s="1"/>
  <c r="F78" i="1"/>
  <c r="G78" i="1" s="1"/>
  <c r="F1360" i="1"/>
  <c r="G1360" i="1" s="1"/>
  <c r="F2235" i="1"/>
  <c r="G2235" i="1" s="1"/>
  <c r="F3062" i="1"/>
  <c r="G3062" i="1" s="1"/>
  <c r="F3281" i="1"/>
  <c r="G3281" i="1" s="1"/>
  <c r="F2236" i="1"/>
  <c r="G2236" i="1" s="1"/>
  <c r="F1520" i="1"/>
  <c r="G1520" i="1" s="1"/>
  <c r="F3361" i="1"/>
  <c r="G3361" i="1" s="1"/>
  <c r="F3802" i="1"/>
  <c r="G3802" i="1" s="1"/>
  <c r="F2237" i="1"/>
  <c r="G2237" i="1" s="1"/>
  <c r="F3612" i="1"/>
  <c r="G3612" i="1" s="1"/>
  <c r="F2238" i="1"/>
  <c r="G2238" i="1" s="1"/>
  <c r="F3063" i="1"/>
  <c r="G3063" i="1" s="1"/>
  <c r="F2893" i="1"/>
  <c r="G2893" i="1" s="1"/>
  <c r="F2897" i="1"/>
  <c r="G2897" i="1" s="1"/>
  <c r="F1254" i="1"/>
  <c r="G1254" i="1" s="1"/>
  <c r="F1315" i="1"/>
  <c r="G1315" i="1" s="1"/>
  <c r="F2121" i="1"/>
  <c r="G2121" i="1" s="1"/>
  <c r="F79" i="1"/>
  <c r="G79" i="1" s="1"/>
  <c r="F2239" i="1"/>
  <c r="G2239" i="1" s="1"/>
  <c r="F3064" i="1"/>
  <c r="G3064" i="1" s="1"/>
  <c r="F2713" i="1"/>
  <c r="G2713" i="1" s="1"/>
  <c r="F3683" i="1"/>
  <c r="G3683" i="1" s="1"/>
  <c r="F1852" i="1"/>
  <c r="G1852" i="1" s="1"/>
  <c r="F1361" i="1"/>
  <c r="G1361" i="1" s="1"/>
  <c r="F3297" i="1"/>
  <c r="G3297" i="1" s="1"/>
  <c r="F2984" i="1"/>
  <c r="G2984" i="1" s="1"/>
  <c r="F2240" i="1"/>
  <c r="G2240" i="1" s="1"/>
  <c r="F2060" i="1"/>
  <c r="G2060" i="1" s="1"/>
  <c r="F2241" i="1"/>
  <c r="G2241" i="1" s="1"/>
  <c r="F2242" i="1"/>
  <c r="G2242" i="1" s="1"/>
  <c r="F80" i="1"/>
  <c r="G80" i="1" s="1"/>
  <c r="F1622" i="1"/>
  <c r="G1622" i="1" s="1"/>
  <c r="F1795" i="1"/>
  <c r="G1795" i="1" s="1"/>
  <c r="F2019" i="1"/>
  <c r="G2019" i="1" s="1"/>
  <c r="F1422" i="1"/>
  <c r="G1422" i="1" s="1"/>
  <c r="F81" i="1"/>
  <c r="G81" i="1" s="1"/>
  <c r="F2061" i="1"/>
  <c r="G2061" i="1" s="1"/>
  <c r="F3065" i="1"/>
  <c r="G3065" i="1" s="1"/>
  <c r="F2243" i="1"/>
  <c r="G2243" i="1" s="1"/>
  <c r="F3553" i="1"/>
  <c r="G3553" i="1" s="1"/>
  <c r="F82" i="1"/>
  <c r="G82" i="1" s="1"/>
  <c r="F2062" i="1"/>
  <c r="G2062" i="1" s="1"/>
  <c r="F2012" i="1"/>
  <c r="G2012" i="1" s="1"/>
  <c r="F2244" i="1"/>
  <c r="G2244" i="1" s="1"/>
  <c r="F2245" i="1"/>
  <c r="G2245" i="1" s="1"/>
  <c r="F3066" i="1"/>
  <c r="G3066" i="1" s="1"/>
  <c r="F2246" i="1"/>
  <c r="G2246" i="1" s="1"/>
  <c r="F1853" i="1"/>
  <c r="G1853" i="1" s="1"/>
  <c r="F1423" i="1"/>
  <c r="G1423" i="1" s="1"/>
  <c r="F2063" i="1"/>
  <c r="G2063" i="1" s="1"/>
  <c r="F3067" i="1"/>
  <c r="G3067" i="1" s="1"/>
  <c r="F2247" i="1"/>
  <c r="G2247" i="1" s="1"/>
  <c r="F2836" i="1"/>
  <c r="G2836" i="1" s="1"/>
  <c r="F2248" i="1"/>
  <c r="G2248" i="1" s="1"/>
  <c r="F1730" i="1"/>
  <c r="G1730" i="1" s="1"/>
  <c r="F3068" i="1"/>
  <c r="G3068" i="1" s="1"/>
  <c r="F3069" i="1"/>
  <c r="G3069" i="1" s="1"/>
  <c r="F83" i="1"/>
  <c r="G83" i="1" s="1"/>
  <c r="F3282" i="1"/>
  <c r="G3282" i="1" s="1"/>
  <c r="F2249" i="1"/>
  <c r="G2249" i="1" s="1"/>
  <c r="F2714" i="1"/>
  <c r="G2714" i="1" s="1"/>
  <c r="F1473" i="1"/>
  <c r="G1473" i="1" s="1"/>
  <c r="F2250" i="1"/>
  <c r="G2250" i="1" s="1"/>
  <c r="F2251" i="1"/>
  <c r="G2251" i="1" s="1"/>
  <c r="F2117" i="1"/>
  <c r="G2117" i="1" s="1"/>
  <c r="F2715" i="1"/>
  <c r="G2715" i="1" s="1"/>
  <c r="F84" i="1"/>
  <c r="G84" i="1" s="1"/>
  <c r="F2716" i="1"/>
  <c r="G2716" i="1" s="1"/>
  <c r="F3230" i="1"/>
  <c r="G3230" i="1" s="1"/>
  <c r="F2252" i="1"/>
  <c r="G2252" i="1" s="1"/>
  <c r="F1758" i="1"/>
  <c r="G1758" i="1" s="1"/>
  <c r="F3070" i="1"/>
  <c r="G3070" i="1" s="1"/>
  <c r="F2253" i="1"/>
  <c r="G2253" i="1" s="1"/>
  <c r="F2254" i="1"/>
  <c r="G2254" i="1" s="1"/>
  <c r="F2255" i="1"/>
  <c r="G2255" i="1" s="1"/>
  <c r="F1854" i="1"/>
  <c r="G1854" i="1" s="1"/>
  <c r="F2717" i="1"/>
  <c r="G2717" i="1" s="1"/>
  <c r="F2064" i="1"/>
  <c r="G2064" i="1" s="1"/>
  <c r="F1424" i="1"/>
  <c r="G1424" i="1" s="1"/>
  <c r="F1855" i="1"/>
  <c r="G1855" i="1" s="1"/>
  <c r="F2718" i="1"/>
  <c r="G2718" i="1" s="1"/>
  <c r="F3071" i="1"/>
  <c r="G3071" i="1" s="1"/>
  <c r="F3072" i="1"/>
  <c r="G3072" i="1" s="1"/>
  <c r="F2256" i="1"/>
  <c r="G2256" i="1" s="1"/>
  <c r="F85" i="1"/>
  <c r="G85" i="1" s="1"/>
  <c r="F2719" i="1"/>
  <c r="G2719" i="1" s="1"/>
  <c r="F2908" i="1"/>
  <c r="G2908" i="1" s="1"/>
  <c r="F2961" i="1"/>
  <c r="G2961" i="1" s="1"/>
  <c r="F3073" i="1"/>
  <c r="G3073" i="1" s="1"/>
  <c r="F2889" i="1"/>
  <c r="G2889" i="1" s="1"/>
  <c r="F3074" i="1"/>
  <c r="G3074" i="1" s="1"/>
  <c r="F3075" i="1"/>
  <c r="G3075" i="1" s="1"/>
  <c r="F2257" i="1"/>
  <c r="G2257" i="1" s="1"/>
  <c r="F2258" i="1"/>
  <c r="G2258" i="1" s="1"/>
  <c r="F3748" i="1"/>
  <c r="G3748" i="1" s="1"/>
  <c r="F2890" i="1"/>
  <c r="G2890" i="1" s="1"/>
  <c r="F2720" i="1"/>
  <c r="G2720" i="1" s="1"/>
  <c r="F2259" i="1"/>
  <c r="G2259" i="1" s="1"/>
  <c r="F3395" i="1"/>
  <c r="G3395" i="1" s="1"/>
  <c r="F2721" i="1"/>
  <c r="G2721" i="1" s="1"/>
  <c r="F1856" i="1"/>
  <c r="G1856" i="1" s="1"/>
  <c r="F2722" i="1"/>
  <c r="G2722" i="1" s="1"/>
  <c r="F2260" i="1"/>
  <c r="G2260" i="1" s="1"/>
  <c r="F2261" i="1"/>
  <c r="G2261" i="1" s="1"/>
  <c r="F2262" i="1"/>
  <c r="G2262" i="1" s="1"/>
  <c r="F1362" i="1"/>
  <c r="G1362" i="1" s="1"/>
  <c r="F2263" i="1"/>
  <c r="G2263" i="1" s="1"/>
  <c r="F2264" i="1"/>
  <c r="G2264" i="1" s="1"/>
  <c r="F86" i="1"/>
  <c r="G86" i="1" s="1"/>
  <c r="F1623" i="1"/>
  <c r="G1623" i="1" s="1"/>
  <c r="F3076" i="1"/>
  <c r="G3076" i="1" s="1"/>
  <c r="F2265" i="1"/>
  <c r="G2265" i="1" s="1"/>
  <c r="F1624" i="1"/>
  <c r="G1624" i="1" s="1"/>
  <c r="F2266" i="1"/>
  <c r="G2266" i="1" s="1"/>
  <c r="F2723" i="1"/>
  <c r="G2723" i="1" s="1"/>
  <c r="F2909" i="1"/>
  <c r="G2909" i="1" s="1"/>
  <c r="F2267" i="1"/>
  <c r="G2267" i="1" s="1"/>
  <c r="F3077" i="1"/>
  <c r="G3077" i="1" s="1"/>
  <c r="F2268" i="1"/>
  <c r="G2268" i="1" s="1"/>
  <c r="F87" i="1"/>
  <c r="G87" i="1" s="1"/>
  <c r="F1857" i="1"/>
  <c r="G1857" i="1" s="1"/>
  <c r="F2837" i="1"/>
  <c r="G2837" i="1" s="1"/>
  <c r="F88" i="1"/>
  <c r="G88" i="1" s="1"/>
  <c r="F3078" i="1"/>
  <c r="G3078" i="1" s="1"/>
  <c r="F2065" i="1"/>
  <c r="G2065" i="1" s="1"/>
  <c r="F1316" i="1"/>
  <c r="G1316" i="1" s="1"/>
  <c r="F2269" i="1"/>
  <c r="G2269" i="1" s="1"/>
  <c r="F3458" i="1"/>
  <c r="G3458" i="1" s="1"/>
  <c r="F3542" i="1"/>
  <c r="G3542" i="1" s="1"/>
  <c r="F1425" i="1"/>
  <c r="G1425" i="1" s="1"/>
  <c r="F3079" i="1"/>
  <c r="G3079" i="1" s="1"/>
  <c r="F1858" i="1"/>
  <c r="G1858" i="1" s="1"/>
  <c r="F2066" i="1"/>
  <c r="G2066" i="1" s="1"/>
  <c r="F3080" i="1"/>
  <c r="G3080" i="1" s="1"/>
  <c r="F2270" i="1"/>
  <c r="G2270" i="1" s="1"/>
  <c r="F3362" i="1"/>
  <c r="G3362" i="1" s="1"/>
  <c r="F1521" i="1"/>
  <c r="G1521" i="1" s="1"/>
  <c r="F89" i="1"/>
  <c r="G89" i="1" s="1"/>
  <c r="F2067" i="1"/>
  <c r="G2067" i="1" s="1"/>
  <c r="F3081" i="1"/>
  <c r="G3081" i="1" s="1"/>
  <c r="F2126" i="1"/>
  <c r="G2126" i="1" s="1"/>
  <c r="F3341" i="1"/>
  <c r="G3341" i="1" s="1"/>
  <c r="F1317" i="1"/>
  <c r="G1317" i="1" s="1"/>
  <c r="F3231" i="1"/>
  <c r="G3231" i="1" s="1"/>
  <c r="F2724" i="1"/>
  <c r="G2724" i="1" s="1"/>
  <c r="F1276" i="1"/>
  <c r="G1276" i="1" s="1"/>
  <c r="F3082" i="1"/>
  <c r="G3082" i="1" s="1"/>
  <c r="F90" i="1"/>
  <c r="G90" i="1" s="1"/>
  <c r="F2271" i="1"/>
  <c r="G2271" i="1" s="1"/>
  <c r="F2272" i="1"/>
  <c r="G2272" i="1" s="1"/>
  <c r="F91" i="1"/>
  <c r="G91" i="1" s="1"/>
  <c r="F3232" i="1"/>
  <c r="G3232" i="1" s="1"/>
  <c r="F92" i="1"/>
  <c r="G92" i="1" s="1"/>
  <c r="F1859" i="1"/>
  <c r="G1859" i="1" s="1"/>
  <c r="F1860" i="1"/>
  <c r="G1860" i="1" s="1"/>
  <c r="F1522" i="1"/>
  <c r="G1522" i="1" s="1"/>
  <c r="F1625" i="1"/>
  <c r="G1625" i="1" s="1"/>
  <c r="F3423" i="1"/>
  <c r="G3423" i="1" s="1"/>
  <c r="F2725" i="1"/>
  <c r="G2725" i="1" s="1"/>
  <c r="F2273" i="1"/>
  <c r="G2273" i="1" s="1"/>
  <c r="F1772" i="1"/>
  <c r="G1772" i="1" s="1"/>
  <c r="F1728" i="1"/>
  <c r="G1728" i="1" s="1"/>
  <c r="F93" i="1"/>
  <c r="G93" i="1" s="1"/>
  <c r="F94" i="1"/>
  <c r="G94" i="1" s="1"/>
  <c r="F2274" i="1"/>
  <c r="G2274" i="1" s="1"/>
  <c r="F2275" i="1"/>
  <c r="G2275" i="1" s="1"/>
  <c r="F3789" i="1"/>
  <c r="G3789" i="1" s="1"/>
  <c r="F3233" i="1"/>
  <c r="G3233" i="1" s="1"/>
  <c r="F2068" i="1"/>
  <c r="G2068" i="1" s="1"/>
  <c r="F3083" i="1"/>
  <c r="G3083" i="1" s="1"/>
  <c r="F1861" i="1"/>
  <c r="G1861" i="1" s="1"/>
  <c r="F1626" i="1"/>
  <c r="G1626" i="1" s="1"/>
  <c r="F2838" i="1"/>
  <c r="G2838" i="1" s="1"/>
  <c r="F3584" i="1"/>
  <c r="G3584" i="1" s="1"/>
  <c r="F2726" i="1"/>
  <c r="G2726" i="1" s="1"/>
  <c r="F2069" i="1"/>
  <c r="G2069" i="1" s="1"/>
  <c r="F1426" i="1"/>
  <c r="G1426" i="1" s="1"/>
  <c r="F3084" i="1"/>
  <c r="G3084" i="1" s="1"/>
  <c r="F1459" i="1"/>
  <c r="G1459" i="1" s="1"/>
  <c r="F1862" i="1"/>
  <c r="G1862" i="1" s="1"/>
  <c r="F3342" i="1"/>
  <c r="G3342" i="1" s="1"/>
  <c r="F1363" i="1"/>
  <c r="G1363" i="1" s="1"/>
  <c r="F95" i="1"/>
  <c r="G95" i="1" s="1"/>
  <c r="F3085" i="1"/>
  <c r="G3085" i="1" s="1"/>
  <c r="F3086" i="1"/>
  <c r="G3086" i="1" s="1"/>
  <c r="F2276" i="1"/>
  <c r="G2276" i="1" s="1"/>
  <c r="F2070" i="1"/>
  <c r="G2070" i="1" s="1"/>
  <c r="F1277" i="1"/>
  <c r="G1277" i="1" s="1"/>
  <c r="F2898" i="1"/>
  <c r="G2898" i="1" s="1"/>
  <c r="F3424" i="1"/>
  <c r="G3424" i="1" s="1"/>
  <c r="F2277" i="1"/>
  <c r="G2277" i="1" s="1"/>
  <c r="F1863" i="1"/>
  <c r="G1863" i="1" s="1"/>
  <c r="F1427" i="1"/>
  <c r="G1427" i="1" s="1"/>
  <c r="F3419" i="1"/>
  <c r="G3419" i="1" s="1"/>
  <c r="F2278" i="1"/>
  <c r="G2278" i="1" s="1"/>
  <c r="F1627" i="1"/>
  <c r="G1627" i="1" s="1"/>
  <c r="F1628" i="1"/>
  <c r="G1628" i="1" s="1"/>
  <c r="F2279" i="1"/>
  <c r="G2279" i="1" s="1"/>
  <c r="F96" i="1"/>
  <c r="G96" i="1" s="1"/>
  <c r="F1759" i="1"/>
  <c r="G1759" i="1" s="1"/>
  <c r="F3087" i="1"/>
  <c r="G3087" i="1" s="1"/>
  <c r="F2071" i="1"/>
  <c r="G2071" i="1" s="1"/>
  <c r="F97" i="1"/>
  <c r="G97" i="1" s="1"/>
  <c r="F2280" i="1"/>
  <c r="G2280" i="1" s="1"/>
  <c r="F2281" i="1"/>
  <c r="G2281" i="1" s="1"/>
  <c r="F2910" i="1"/>
  <c r="G2910" i="1" s="1"/>
  <c r="F3670" i="1"/>
  <c r="G3670" i="1" s="1"/>
  <c r="F2282" i="1"/>
  <c r="G2282" i="1" s="1"/>
  <c r="F98" i="1"/>
  <c r="G98" i="1" s="1"/>
  <c r="F99" i="1"/>
  <c r="G99" i="1" s="1"/>
  <c r="F3343" i="1"/>
  <c r="G3343" i="1" s="1"/>
  <c r="F100" i="1"/>
  <c r="G100" i="1" s="1"/>
  <c r="F1864" i="1"/>
  <c r="G1864" i="1" s="1"/>
  <c r="F101" i="1"/>
  <c r="G101" i="1" s="1"/>
  <c r="F2677" i="1"/>
  <c r="G2677" i="1" s="1"/>
  <c r="F2911" i="1"/>
  <c r="G2911" i="1" s="1"/>
  <c r="F1731" i="1"/>
  <c r="G1731" i="1" s="1"/>
  <c r="F1796" i="1"/>
  <c r="G1796" i="1" s="1"/>
  <c r="F2283" i="1"/>
  <c r="G2283" i="1" s="1"/>
  <c r="F2962" i="1"/>
  <c r="G2962" i="1" s="1"/>
  <c r="F1865" i="1"/>
  <c r="G1865" i="1" s="1"/>
  <c r="F1318" i="1"/>
  <c r="G1318" i="1" s="1"/>
  <c r="F2912" i="1"/>
  <c r="G2912" i="1" s="1"/>
  <c r="F3234" i="1"/>
  <c r="G3234" i="1" s="1"/>
  <c r="F1629" i="1"/>
  <c r="G1629" i="1" s="1"/>
  <c r="F1866" i="1"/>
  <c r="G1866" i="1" s="1"/>
  <c r="F1867" i="1"/>
  <c r="G1867" i="1" s="1"/>
  <c r="F2284" i="1"/>
  <c r="G2284" i="1" s="1"/>
  <c r="F3344" i="1"/>
  <c r="G3344" i="1" s="1"/>
  <c r="F2727" i="1"/>
  <c r="G2727" i="1" s="1"/>
  <c r="F102" i="1"/>
  <c r="G102" i="1" s="1"/>
  <c r="F2285" i="1"/>
  <c r="G2285" i="1" s="1"/>
  <c r="F1868" i="1"/>
  <c r="G1868" i="1" s="1"/>
  <c r="F3235" i="1"/>
  <c r="G3235" i="1" s="1"/>
  <c r="F3088" i="1"/>
  <c r="G3088" i="1" s="1"/>
  <c r="F3396" i="1"/>
  <c r="G3396" i="1" s="1"/>
  <c r="F1319" i="1"/>
  <c r="G1319" i="1" s="1"/>
  <c r="F1577" i="1"/>
  <c r="G1577" i="1" s="1"/>
  <c r="F1364" i="1"/>
  <c r="G1364" i="1" s="1"/>
  <c r="F103" i="1"/>
  <c r="G103" i="1" s="1"/>
  <c r="F1255" i="1"/>
  <c r="G1255" i="1" s="1"/>
  <c r="F1869" i="1"/>
  <c r="G1869" i="1" s="1"/>
  <c r="F2127" i="1"/>
  <c r="G2127" i="1" s="1"/>
  <c r="F1870" i="1"/>
  <c r="G1870" i="1" s="1"/>
  <c r="F3089" i="1"/>
  <c r="G3089" i="1" s="1"/>
  <c r="F1871" i="1"/>
  <c r="G1871" i="1" s="1"/>
  <c r="F1630" i="1"/>
  <c r="G1630" i="1" s="1"/>
  <c r="F1631" i="1"/>
  <c r="G1631" i="1" s="1"/>
  <c r="F2286" i="1"/>
  <c r="G2286" i="1" s="1"/>
  <c r="F3298" i="1"/>
  <c r="G3298" i="1" s="1"/>
  <c r="F3657" i="1"/>
  <c r="G3657" i="1" s="1"/>
  <c r="F2287" i="1"/>
  <c r="G2287" i="1" s="1"/>
  <c r="F2963" i="1"/>
  <c r="G2963" i="1" s="1"/>
  <c r="F104" i="1"/>
  <c r="G104" i="1" s="1"/>
  <c r="F1320" i="1"/>
  <c r="G1320" i="1" s="1"/>
  <c r="F3363" i="1"/>
  <c r="G3363" i="1" s="1"/>
  <c r="F1632" i="1"/>
  <c r="G1632" i="1" s="1"/>
  <c r="F2288" i="1"/>
  <c r="G2288" i="1" s="1"/>
  <c r="F3790" i="1"/>
  <c r="G3790" i="1" s="1"/>
  <c r="F1231" i="1"/>
  <c r="G1231" i="1" s="1"/>
  <c r="F2020" i="1"/>
  <c r="G2020" i="1" s="1"/>
  <c r="F2289" i="1"/>
  <c r="G2289" i="1" s="1"/>
  <c r="F105" i="1"/>
  <c r="G105" i="1" s="1"/>
  <c r="F2728" i="1"/>
  <c r="G2728" i="1" s="1"/>
  <c r="F3090" i="1"/>
  <c r="G3090" i="1" s="1"/>
  <c r="F2290" i="1"/>
  <c r="G2290" i="1" s="1"/>
  <c r="F2729" i="1"/>
  <c r="G2729" i="1" s="1"/>
  <c r="F3091" i="1"/>
  <c r="G3091" i="1" s="1"/>
  <c r="F3749" i="1"/>
  <c r="G3749" i="1" s="1"/>
  <c r="F2291" i="1"/>
  <c r="G2291" i="1" s="1"/>
  <c r="F1365" i="1"/>
  <c r="G1365" i="1" s="1"/>
  <c r="F2730" i="1"/>
  <c r="G2730" i="1" s="1"/>
  <c r="F1872" i="1"/>
  <c r="G1872" i="1" s="1"/>
  <c r="F3364" i="1"/>
  <c r="G3364" i="1" s="1"/>
  <c r="F3671" i="1"/>
  <c r="G3671" i="1" s="1"/>
  <c r="F3092" i="1"/>
  <c r="G3092" i="1" s="1"/>
  <c r="F1321" i="1"/>
  <c r="G1321" i="1" s="1"/>
  <c r="F2292" i="1"/>
  <c r="G2292" i="1" s="1"/>
  <c r="F1633" i="1"/>
  <c r="G1633" i="1" s="1"/>
  <c r="F2964" i="1"/>
  <c r="G2964" i="1" s="1"/>
  <c r="F2009" i="1"/>
  <c r="G2009" i="1" s="1"/>
  <c r="F2118" i="1"/>
  <c r="G2118" i="1" s="1"/>
  <c r="F3461" i="1"/>
  <c r="G3461" i="1" s="1"/>
  <c r="F2293" i="1"/>
  <c r="G2293" i="1" s="1"/>
  <c r="F3209" i="1"/>
  <c r="G3209" i="1" s="1"/>
  <c r="F2072" i="1"/>
  <c r="G2072" i="1" s="1"/>
  <c r="F1232" i="1"/>
  <c r="G1232" i="1" s="1"/>
  <c r="F3093" i="1"/>
  <c r="G3093" i="1" s="1"/>
  <c r="F2731" i="1"/>
  <c r="G2731" i="1" s="1"/>
  <c r="F2839" i="1"/>
  <c r="G2839" i="1" s="1"/>
  <c r="F1873" i="1"/>
  <c r="G1873" i="1" s="1"/>
  <c r="F3554" i="1"/>
  <c r="G3554" i="1" s="1"/>
  <c r="F106" i="1"/>
  <c r="G106" i="1" s="1"/>
  <c r="F1874" i="1"/>
  <c r="G1874" i="1" s="1"/>
  <c r="F1760" i="1"/>
  <c r="G1760" i="1" s="1"/>
  <c r="F1571" i="1"/>
  <c r="G1571" i="1" s="1"/>
  <c r="F2732" i="1"/>
  <c r="G2732" i="1" s="1"/>
  <c r="F3299" i="1"/>
  <c r="G3299" i="1" s="1"/>
  <c r="F3236" i="1"/>
  <c r="G3236" i="1" s="1"/>
  <c r="F3094" i="1"/>
  <c r="G3094" i="1" s="1"/>
  <c r="F2294" i="1"/>
  <c r="G2294" i="1" s="1"/>
  <c r="F3237" i="1"/>
  <c r="G3237" i="1" s="1"/>
  <c r="F2295" i="1"/>
  <c r="G2295" i="1" s="1"/>
  <c r="F3567" i="1"/>
  <c r="G3567" i="1" s="1"/>
  <c r="F3365" i="1"/>
  <c r="G3365" i="1" s="1"/>
  <c r="F3366" i="1"/>
  <c r="G3366" i="1" s="1"/>
  <c r="F1875" i="1"/>
  <c r="G1875" i="1" s="1"/>
  <c r="F107" i="1"/>
  <c r="G107" i="1" s="1"/>
  <c r="F3522" i="1"/>
  <c r="G3522" i="1" s="1"/>
  <c r="F3274" i="1"/>
  <c r="G3274" i="1" s="1"/>
  <c r="F2733" i="1"/>
  <c r="G2733" i="1" s="1"/>
  <c r="F1876" i="1"/>
  <c r="G1876" i="1" s="1"/>
  <c r="F2734" i="1"/>
  <c r="G2734" i="1" s="1"/>
  <c r="F2296" i="1"/>
  <c r="G2296" i="1" s="1"/>
  <c r="F1877" i="1"/>
  <c r="G1877" i="1" s="1"/>
  <c r="F2073" i="1"/>
  <c r="G2073" i="1" s="1"/>
  <c r="F2297" i="1"/>
  <c r="G2297" i="1" s="1"/>
  <c r="F3345" i="1"/>
  <c r="G3345" i="1" s="1"/>
  <c r="F3300" i="1"/>
  <c r="G3300" i="1" s="1"/>
  <c r="F108" i="1"/>
  <c r="G108" i="1" s="1"/>
  <c r="F3095" i="1"/>
  <c r="G3095" i="1" s="1"/>
  <c r="F2298" i="1"/>
  <c r="G2298" i="1" s="1"/>
  <c r="F1474" i="1"/>
  <c r="G1474" i="1" s="1"/>
  <c r="F3096" i="1"/>
  <c r="G3096" i="1" s="1"/>
  <c r="F2678" i="1"/>
  <c r="G2678" i="1" s="1"/>
  <c r="F1761" i="1"/>
  <c r="G1761" i="1" s="1"/>
  <c r="F2299" i="1"/>
  <c r="G2299" i="1" s="1"/>
  <c r="F2735" i="1"/>
  <c r="G2735" i="1" s="1"/>
  <c r="F109" i="1"/>
  <c r="G109" i="1" s="1"/>
  <c r="F2021" i="1"/>
  <c r="G2021" i="1" s="1"/>
  <c r="F1523" i="1"/>
  <c r="G1523" i="1" s="1"/>
  <c r="F110" i="1"/>
  <c r="G110" i="1" s="1"/>
  <c r="F2300" i="1"/>
  <c r="G2300" i="1" s="1"/>
  <c r="F2913" i="1"/>
  <c r="G2913" i="1" s="1"/>
  <c r="F3543" i="1"/>
  <c r="G3543" i="1" s="1"/>
  <c r="F2840" i="1"/>
  <c r="G2840" i="1" s="1"/>
  <c r="F1995" i="1"/>
  <c r="G1995" i="1" s="1"/>
  <c r="F1634" i="1"/>
  <c r="G1634" i="1" s="1"/>
  <c r="F2301" i="1"/>
  <c r="G2301" i="1" s="1"/>
  <c r="F3238" i="1"/>
  <c r="G3238" i="1" s="1"/>
  <c r="F2736" i="1"/>
  <c r="G2736" i="1" s="1"/>
  <c r="F2302" i="1"/>
  <c r="G2302" i="1" s="1"/>
  <c r="F2303" i="1"/>
  <c r="G2303" i="1" s="1"/>
  <c r="F1878" i="1"/>
  <c r="G1878" i="1" s="1"/>
  <c r="F2841" i="1"/>
  <c r="G2841" i="1" s="1"/>
  <c r="F111" i="1"/>
  <c r="G111" i="1" s="1"/>
  <c r="F1428" i="1"/>
  <c r="G1428" i="1" s="1"/>
  <c r="F2947" i="1"/>
  <c r="G2947" i="1" s="1"/>
  <c r="F3381" i="1"/>
  <c r="G3381" i="1" s="1"/>
  <c r="F3367" i="1"/>
  <c r="G3367" i="1" s="1"/>
  <c r="F1635" i="1"/>
  <c r="G1635" i="1" s="1"/>
  <c r="F112" i="1"/>
  <c r="G112" i="1" s="1"/>
  <c r="F1578" i="1"/>
  <c r="G1578" i="1" s="1"/>
  <c r="F3097" i="1"/>
  <c r="G3097" i="1" s="1"/>
  <c r="F2304" i="1"/>
  <c r="G2304" i="1" s="1"/>
  <c r="F1636" i="1"/>
  <c r="G1636" i="1" s="1"/>
  <c r="F2305" i="1"/>
  <c r="G2305" i="1" s="1"/>
  <c r="F113" i="1"/>
  <c r="G113" i="1" s="1"/>
  <c r="F3098" i="1"/>
  <c r="G3098" i="1" s="1"/>
  <c r="F2306" i="1"/>
  <c r="G2306" i="1" s="1"/>
  <c r="F3764" i="1"/>
  <c r="G3764" i="1" s="1"/>
  <c r="F3099" i="1"/>
  <c r="G3099" i="1" s="1"/>
  <c r="F2737" i="1"/>
  <c r="G2737" i="1" s="1"/>
  <c r="F2307" i="1"/>
  <c r="G2307" i="1" s="1"/>
  <c r="F2308" i="1"/>
  <c r="G2308" i="1" s="1"/>
  <c r="F114" i="1"/>
  <c r="G114" i="1" s="1"/>
  <c r="F115" i="1"/>
  <c r="G115" i="1" s="1"/>
  <c r="F2309" i="1"/>
  <c r="G2309" i="1" s="1"/>
  <c r="F116" i="1"/>
  <c r="G116" i="1" s="1"/>
  <c r="F117" i="1"/>
  <c r="G117" i="1" s="1"/>
  <c r="F118" i="1"/>
  <c r="G118" i="1" s="1"/>
  <c r="F119" i="1"/>
  <c r="G119" i="1" s="1"/>
  <c r="F2842" i="1"/>
  <c r="G2842" i="1" s="1"/>
  <c r="F1460" i="1"/>
  <c r="G1460" i="1" s="1"/>
  <c r="F1579" i="1"/>
  <c r="G1579" i="1" s="1"/>
  <c r="F2310" i="1"/>
  <c r="G2310" i="1" s="1"/>
  <c r="F3100" i="1"/>
  <c r="G3100" i="1" s="1"/>
  <c r="F120" i="1"/>
  <c r="G120" i="1" s="1"/>
  <c r="F121" i="1"/>
  <c r="G121" i="1" s="1"/>
  <c r="F2311" i="1"/>
  <c r="G2311" i="1" s="1"/>
  <c r="F2312" i="1"/>
  <c r="G2312" i="1" s="1"/>
  <c r="F122" i="1"/>
  <c r="G122" i="1" s="1"/>
  <c r="F123" i="1"/>
  <c r="G123" i="1" s="1"/>
  <c r="F1524" i="1"/>
  <c r="G1524" i="1" s="1"/>
  <c r="F2313" i="1"/>
  <c r="G2313" i="1" s="1"/>
  <c r="F2314" i="1"/>
  <c r="G2314" i="1" s="1"/>
  <c r="F2738" i="1"/>
  <c r="G2738" i="1" s="1"/>
  <c r="F124" i="1"/>
  <c r="G124" i="1" s="1"/>
  <c r="F2739" i="1"/>
  <c r="G2739" i="1" s="1"/>
  <c r="F125" i="1"/>
  <c r="G125" i="1" s="1"/>
  <c r="F2315" i="1"/>
  <c r="G2315" i="1" s="1"/>
  <c r="F2914" i="1"/>
  <c r="G2914" i="1" s="1"/>
  <c r="F2740" i="1"/>
  <c r="G2740" i="1" s="1"/>
  <c r="F2316" i="1"/>
  <c r="G2316" i="1" s="1"/>
  <c r="F3301" i="1"/>
  <c r="G3301" i="1" s="1"/>
  <c r="F2317" i="1"/>
  <c r="G2317" i="1" s="1"/>
  <c r="F2318" i="1"/>
  <c r="G2318" i="1" s="1"/>
  <c r="F2319" i="1"/>
  <c r="G2319" i="1" s="1"/>
  <c r="F1879" i="1"/>
  <c r="G1879" i="1" s="1"/>
  <c r="F2965" i="1"/>
  <c r="G2965" i="1" s="1"/>
  <c r="F3101" i="1"/>
  <c r="G3101" i="1" s="1"/>
  <c r="F2320" i="1"/>
  <c r="G2320" i="1" s="1"/>
  <c r="F2741" i="1"/>
  <c r="G2741" i="1" s="1"/>
  <c r="F1525" i="1"/>
  <c r="G1525" i="1" s="1"/>
  <c r="F2321" i="1"/>
  <c r="G2321" i="1" s="1"/>
  <c r="F2742" i="1"/>
  <c r="G2742" i="1" s="1"/>
  <c r="F3102" i="1"/>
  <c r="G3102" i="1" s="1"/>
  <c r="F3455" i="1"/>
  <c r="G3455" i="1" s="1"/>
  <c r="F2666" i="1"/>
  <c r="G2666" i="1" s="1"/>
  <c r="F3397" i="1"/>
  <c r="G3397" i="1" s="1"/>
  <c r="F2322" i="1"/>
  <c r="G2322" i="1" s="1"/>
  <c r="F2323" i="1"/>
  <c r="G2323" i="1" s="1"/>
  <c r="F1637" i="1"/>
  <c r="G1637" i="1" s="1"/>
  <c r="F3103" i="1"/>
  <c r="G3103" i="1" s="1"/>
  <c r="F126" i="1"/>
  <c r="G126" i="1" s="1"/>
  <c r="F2324" i="1"/>
  <c r="G2324" i="1" s="1"/>
  <c r="F2074" i="1"/>
  <c r="G2074" i="1" s="1"/>
  <c r="F2325" i="1"/>
  <c r="G2325" i="1" s="1"/>
  <c r="F127" i="1"/>
  <c r="G127" i="1" s="1"/>
  <c r="F128" i="1"/>
  <c r="G128" i="1" s="1"/>
  <c r="F2915" i="1"/>
  <c r="G2915" i="1" s="1"/>
  <c r="F1366" i="1"/>
  <c r="G1366" i="1" s="1"/>
  <c r="F2916" i="1"/>
  <c r="G2916" i="1" s="1"/>
  <c r="F2326" i="1"/>
  <c r="G2326" i="1" s="1"/>
  <c r="F129" i="1"/>
  <c r="G129" i="1" s="1"/>
  <c r="F3302" i="1"/>
  <c r="G3302" i="1" s="1"/>
  <c r="F130" i="1"/>
  <c r="G130" i="1" s="1"/>
  <c r="F2327" i="1"/>
  <c r="G2327" i="1" s="1"/>
  <c r="F1494" i="1"/>
  <c r="G1494" i="1" s="1"/>
  <c r="F2743" i="1"/>
  <c r="G2743" i="1" s="1"/>
  <c r="F3104" i="1"/>
  <c r="G3104" i="1" s="1"/>
  <c r="F2843" i="1"/>
  <c r="G2843" i="1" s="1"/>
  <c r="F2328" i="1"/>
  <c r="G2328" i="1" s="1"/>
  <c r="F3346" i="1"/>
  <c r="G3346" i="1" s="1"/>
  <c r="F3105" i="1"/>
  <c r="G3105" i="1" s="1"/>
  <c r="F2329" i="1"/>
  <c r="G2329" i="1" s="1"/>
  <c r="F131" i="1"/>
  <c r="G131" i="1" s="1"/>
  <c r="F132" i="1"/>
  <c r="G132" i="1" s="1"/>
  <c r="F133" i="1"/>
  <c r="G133" i="1" s="1"/>
  <c r="F3750" i="1"/>
  <c r="G3750" i="1" s="1"/>
  <c r="F1580" i="1"/>
  <c r="G1580" i="1" s="1"/>
  <c r="F134" i="1"/>
  <c r="G134" i="1" s="1"/>
  <c r="F3726" i="1"/>
  <c r="G3726" i="1" s="1"/>
  <c r="F2330" i="1"/>
  <c r="G2330" i="1" s="1"/>
  <c r="F2331" i="1"/>
  <c r="G2331" i="1" s="1"/>
  <c r="F135" i="1"/>
  <c r="G135" i="1" s="1"/>
  <c r="F3765" i="1"/>
  <c r="G3765" i="1" s="1"/>
  <c r="F2844" i="1"/>
  <c r="G2844" i="1" s="1"/>
  <c r="F1475" i="1"/>
  <c r="G1475" i="1" s="1"/>
  <c r="F3106" i="1"/>
  <c r="G3106" i="1" s="1"/>
  <c r="F2332" i="1"/>
  <c r="G2332" i="1" s="1"/>
  <c r="F3478" i="1"/>
  <c r="G3478" i="1" s="1"/>
  <c r="F1461" i="1"/>
  <c r="G1461" i="1" s="1"/>
  <c r="F3107" i="1"/>
  <c r="G3107" i="1" s="1"/>
  <c r="F3108" i="1"/>
  <c r="G3108" i="1" s="1"/>
  <c r="F136" i="1"/>
  <c r="G136" i="1" s="1"/>
  <c r="F1322" i="1"/>
  <c r="G1322" i="1" s="1"/>
  <c r="F1638" i="1"/>
  <c r="G1638" i="1" s="1"/>
  <c r="F137" i="1"/>
  <c r="G137" i="1" s="1"/>
  <c r="F1526" i="1"/>
  <c r="G1526" i="1" s="1"/>
  <c r="F1880" i="1"/>
  <c r="G1880" i="1" s="1"/>
  <c r="F1527" i="1"/>
  <c r="G1527" i="1" s="1"/>
  <c r="F2333" i="1"/>
  <c r="G2333" i="1" s="1"/>
  <c r="F1476" i="1"/>
  <c r="G1476" i="1" s="1"/>
  <c r="F1639" i="1"/>
  <c r="G1639" i="1" s="1"/>
  <c r="F138" i="1"/>
  <c r="G138" i="1" s="1"/>
  <c r="F1881" i="1"/>
  <c r="G1881" i="1" s="1"/>
  <c r="F139" i="1"/>
  <c r="G139" i="1" s="1"/>
  <c r="F1882" i="1"/>
  <c r="G1882" i="1" s="1"/>
  <c r="F2334" i="1"/>
  <c r="G2334" i="1" s="1"/>
  <c r="F2744" i="1"/>
  <c r="G2744" i="1" s="1"/>
  <c r="F140" i="1"/>
  <c r="G140" i="1" s="1"/>
  <c r="F141" i="1"/>
  <c r="G141" i="1" s="1"/>
  <c r="F142" i="1"/>
  <c r="G142" i="1" s="1"/>
  <c r="F2335" i="1"/>
  <c r="G2335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640" i="1"/>
  <c r="G1640" i="1" s="1"/>
  <c r="F1732" i="1"/>
  <c r="G1732" i="1" s="1"/>
  <c r="F1641" i="1"/>
  <c r="G1641" i="1" s="1"/>
  <c r="F149" i="1"/>
  <c r="G149" i="1" s="1"/>
  <c r="F150" i="1"/>
  <c r="G150" i="1" s="1"/>
  <c r="F151" i="1"/>
  <c r="G151" i="1" s="1"/>
  <c r="F1429" i="1"/>
  <c r="G1429" i="1" s="1"/>
  <c r="F152" i="1"/>
  <c r="G152" i="1" s="1"/>
  <c r="F153" i="1"/>
  <c r="G153" i="1" s="1"/>
  <c r="F1430" i="1"/>
  <c r="G1430" i="1" s="1"/>
  <c r="F3239" i="1"/>
  <c r="G3239" i="1" s="1"/>
  <c r="F2336" i="1"/>
  <c r="G2336" i="1" s="1"/>
  <c r="F1431" i="1"/>
  <c r="G1431" i="1" s="1"/>
  <c r="F1323" i="1"/>
  <c r="G1323" i="1" s="1"/>
  <c r="F3568" i="1"/>
  <c r="G3568" i="1" s="1"/>
  <c r="F154" i="1"/>
  <c r="G154" i="1" s="1"/>
  <c r="F155" i="1"/>
  <c r="G155" i="1" s="1"/>
  <c r="F3681" i="1"/>
  <c r="G3681" i="1" s="1"/>
  <c r="F156" i="1"/>
  <c r="G156" i="1" s="1"/>
  <c r="F2966" i="1"/>
  <c r="G2966" i="1" s="1"/>
  <c r="F2337" i="1"/>
  <c r="G2337" i="1" s="1"/>
  <c r="F3109" i="1"/>
  <c r="G3109" i="1" s="1"/>
  <c r="F157" i="1"/>
  <c r="G157" i="1" s="1"/>
  <c r="F1477" i="1"/>
  <c r="G1477" i="1" s="1"/>
  <c r="F158" i="1"/>
  <c r="G158" i="1" s="1"/>
  <c r="F159" i="1"/>
  <c r="G159" i="1" s="1"/>
  <c r="F3110" i="1"/>
  <c r="G3110" i="1" s="1"/>
  <c r="F1337" i="1"/>
  <c r="G1337" i="1" s="1"/>
  <c r="F2338" i="1"/>
  <c r="G2338" i="1" s="1"/>
  <c r="F2075" i="1"/>
  <c r="G2075" i="1" s="1"/>
  <c r="F160" i="1"/>
  <c r="G160" i="1" s="1"/>
  <c r="F2845" i="1"/>
  <c r="G2845" i="1" s="1"/>
  <c r="F161" i="1"/>
  <c r="G161" i="1" s="1"/>
  <c r="F2846" i="1"/>
  <c r="G2846" i="1" s="1"/>
  <c r="F162" i="1"/>
  <c r="G162" i="1" s="1"/>
  <c r="F163" i="1"/>
  <c r="G163" i="1" s="1"/>
  <c r="F1642" i="1"/>
  <c r="G1642" i="1" s="1"/>
  <c r="F164" i="1"/>
  <c r="G164" i="1" s="1"/>
  <c r="F3425" i="1"/>
  <c r="G3425" i="1" s="1"/>
  <c r="F1528" i="1"/>
  <c r="G1528" i="1" s="1"/>
  <c r="F165" i="1"/>
  <c r="G165" i="1" s="1"/>
  <c r="F3426" i="1"/>
  <c r="G3426" i="1" s="1"/>
  <c r="F166" i="1"/>
  <c r="G166" i="1" s="1"/>
  <c r="F3283" i="1"/>
  <c r="G3283" i="1" s="1"/>
  <c r="F1432" i="1"/>
  <c r="G1432" i="1" s="1"/>
  <c r="F3111" i="1"/>
  <c r="G3111" i="1" s="1"/>
  <c r="F167" i="1"/>
  <c r="G167" i="1" s="1"/>
  <c r="F168" i="1"/>
  <c r="G168" i="1" s="1"/>
  <c r="F169" i="1"/>
  <c r="G169" i="1" s="1"/>
  <c r="F1462" i="1"/>
  <c r="G1462" i="1" s="1"/>
  <c r="F170" i="1"/>
  <c r="G170" i="1" s="1"/>
  <c r="F171" i="1"/>
  <c r="G171" i="1" s="1"/>
  <c r="F172" i="1"/>
  <c r="G172" i="1" s="1"/>
  <c r="F2339" i="1"/>
  <c r="G2339" i="1" s="1"/>
  <c r="F173" i="1"/>
  <c r="G173" i="1" s="1"/>
  <c r="F1367" i="1"/>
  <c r="G1367" i="1" s="1"/>
  <c r="F2967" i="1"/>
  <c r="G2967" i="1" s="1"/>
  <c r="F174" i="1"/>
  <c r="G174" i="1" s="1"/>
  <c r="F175" i="1"/>
  <c r="G175" i="1" s="1"/>
  <c r="F176" i="1"/>
  <c r="G176" i="1" s="1"/>
  <c r="F1433" i="1"/>
  <c r="G1433" i="1" s="1"/>
  <c r="F177" i="1"/>
  <c r="G177" i="1" s="1"/>
  <c r="F2968" i="1"/>
  <c r="G2968" i="1" s="1"/>
  <c r="F3284" i="1"/>
  <c r="G3284" i="1" s="1"/>
  <c r="F1368" i="1"/>
  <c r="G1368" i="1" s="1"/>
  <c r="F178" i="1"/>
  <c r="G178" i="1" s="1"/>
  <c r="F179" i="1"/>
  <c r="G179" i="1" s="1"/>
  <c r="F1883" i="1"/>
  <c r="G1883" i="1" s="1"/>
  <c r="F2340" i="1"/>
  <c r="G2340" i="1" s="1"/>
  <c r="F180" i="1"/>
  <c r="G180" i="1" s="1"/>
  <c r="F2341" i="1"/>
  <c r="G2341" i="1" s="1"/>
  <c r="F3303" i="1"/>
  <c r="G3303" i="1" s="1"/>
  <c r="F2342" i="1"/>
  <c r="G2342" i="1" s="1"/>
  <c r="F181" i="1"/>
  <c r="G181" i="1" s="1"/>
  <c r="F3240" i="1"/>
  <c r="G3240" i="1" s="1"/>
  <c r="F1643" i="1"/>
  <c r="G1643" i="1" s="1"/>
  <c r="F182" i="1"/>
  <c r="G182" i="1" s="1"/>
  <c r="F183" i="1"/>
  <c r="G183" i="1" s="1"/>
  <c r="F184" i="1"/>
  <c r="G184" i="1" s="1"/>
  <c r="F1762" i="1"/>
  <c r="G1762" i="1" s="1"/>
  <c r="F185" i="1"/>
  <c r="G185" i="1" s="1"/>
  <c r="F186" i="1"/>
  <c r="G186" i="1" s="1"/>
  <c r="F2667" i="1"/>
  <c r="G2667" i="1" s="1"/>
  <c r="F187" i="1"/>
  <c r="G187" i="1" s="1"/>
  <c r="F2343" i="1"/>
  <c r="G2343" i="1" s="1"/>
  <c r="F1434" i="1"/>
  <c r="G1434" i="1" s="1"/>
  <c r="F2344" i="1"/>
  <c r="G2344" i="1" s="1"/>
  <c r="F1529" i="1"/>
  <c r="G1529" i="1" s="1"/>
  <c r="F2345" i="1"/>
  <c r="G2345" i="1" s="1"/>
  <c r="F188" i="1"/>
  <c r="G188" i="1" s="1"/>
  <c r="F1369" i="1"/>
  <c r="G1369" i="1" s="1"/>
  <c r="F1884" i="1"/>
  <c r="G1884" i="1" s="1"/>
  <c r="F189" i="1"/>
  <c r="G189" i="1" s="1"/>
  <c r="F2346" i="1"/>
  <c r="G2346" i="1" s="1"/>
  <c r="F2847" i="1"/>
  <c r="G2847" i="1" s="1"/>
  <c r="F190" i="1"/>
  <c r="G190" i="1" s="1"/>
  <c r="F191" i="1"/>
  <c r="G191" i="1" s="1"/>
  <c r="F2745" i="1"/>
  <c r="G2745" i="1" s="1"/>
  <c r="F192" i="1"/>
  <c r="G192" i="1" s="1"/>
  <c r="F193" i="1"/>
  <c r="G193" i="1" s="1"/>
  <c r="F2848" i="1"/>
  <c r="G2848" i="1" s="1"/>
  <c r="F2347" i="1"/>
  <c r="G2347" i="1" s="1"/>
  <c r="F2891" i="1"/>
  <c r="G2891" i="1" s="1"/>
  <c r="F194" i="1"/>
  <c r="G194" i="1" s="1"/>
  <c r="F2746" i="1"/>
  <c r="G2746" i="1" s="1"/>
  <c r="F195" i="1"/>
  <c r="G195" i="1" s="1"/>
  <c r="F196" i="1"/>
  <c r="G196" i="1" s="1"/>
  <c r="F1996" i="1"/>
  <c r="G1996" i="1" s="1"/>
  <c r="F197" i="1"/>
  <c r="G197" i="1" s="1"/>
  <c r="F1256" i="1"/>
  <c r="G1256" i="1" s="1"/>
  <c r="F2348" i="1"/>
  <c r="G2348" i="1" s="1"/>
  <c r="F198" i="1"/>
  <c r="G198" i="1" s="1"/>
  <c r="F3347" i="1"/>
  <c r="G3347" i="1" s="1"/>
  <c r="F199" i="1"/>
  <c r="G199" i="1" s="1"/>
  <c r="F200" i="1"/>
  <c r="G200" i="1" s="1"/>
  <c r="F201" i="1"/>
  <c r="G201" i="1" s="1"/>
  <c r="F1885" i="1"/>
  <c r="G1885" i="1" s="1"/>
  <c r="F202" i="1"/>
  <c r="G202" i="1" s="1"/>
  <c r="F203" i="1"/>
  <c r="G203" i="1" s="1"/>
  <c r="F204" i="1"/>
  <c r="G204" i="1" s="1"/>
  <c r="F1257" i="1"/>
  <c r="G1257" i="1" s="1"/>
  <c r="F2076" i="1"/>
  <c r="G2076" i="1" s="1"/>
  <c r="F3705" i="1"/>
  <c r="G3705" i="1" s="1"/>
  <c r="F205" i="1"/>
  <c r="G205" i="1" s="1"/>
  <c r="F1997" i="1"/>
  <c r="G1997" i="1" s="1"/>
  <c r="F206" i="1"/>
  <c r="G206" i="1" s="1"/>
  <c r="F207" i="1"/>
  <c r="G207" i="1" s="1"/>
  <c r="F3398" i="1"/>
  <c r="G3398" i="1" s="1"/>
  <c r="F2747" i="1"/>
  <c r="G2747" i="1" s="1"/>
  <c r="F1733" i="1"/>
  <c r="G1733" i="1" s="1"/>
  <c r="F208" i="1"/>
  <c r="G208" i="1" s="1"/>
  <c r="F3368" i="1"/>
  <c r="G3368" i="1" s="1"/>
  <c r="F3593" i="1"/>
  <c r="G3593" i="1" s="1"/>
  <c r="F209" i="1"/>
  <c r="G209" i="1" s="1"/>
  <c r="F3112" i="1"/>
  <c r="G3112" i="1" s="1"/>
  <c r="F2969" i="1"/>
  <c r="G2969" i="1" s="1"/>
  <c r="F210" i="1"/>
  <c r="G210" i="1" s="1"/>
  <c r="F3113" i="1"/>
  <c r="G3113" i="1" s="1"/>
  <c r="F211" i="1"/>
  <c r="G211" i="1" s="1"/>
  <c r="F1370" i="1"/>
  <c r="G1370" i="1" s="1"/>
  <c r="F2970" i="1"/>
  <c r="G2970" i="1" s="1"/>
  <c r="F3241" i="1"/>
  <c r="G3241" i="1" s="1"/>
  <c r="F212" i="1"/>
  <c r="G212" i="1" s="1"/>
  <c r="F213" i="1"/>
  <c r="G213" i="1" s="1"/>
  <c r="F214" i="1"/>
  <c r="G214" i="1" s="1"/>
  <c r="F3304" i="1"/>
  <c r="G3304" i="1" s="1"/>
  <c r="F2748" i="1"/>
  <c r="G2748" i="1" s="1"/>
  <c r="F215" i="1"/>
  <c r="G215" i="1" s="1"/>
  <c r="F1435" i="1"/>
  <c r="G1435" i="1" s="1"/>
  <c r="F1371" i="1"/>
  <c r="G1371" i="1" s="1"/>
  <c r="F216" i="1"/>
  <c r="G216" i="1" s="1"/>
  <c r="F1258" i="1"/>
  <c r="G1258" i="1" s="1"/>
  <c r="F217" i="1"/>
  <c r="G217" i="1" s="1"/>
  <c r="F2349" i="1"/>
  <c r="G2349" i="1" s="1"/>
  <c r="F218" i="1"/>
  <c r="G218" i="1" s="1"/>
  <c r="F219" i="1"/>
  <c r="G219" i="1" s="1"/>
  <c r="F3348" i="1"/>
  <c r="G3348" i="1" s="1"/>
  <c r="F2077" i="1"/>
  <c r="G2077" i="1" s="1"/>
  <c r="F3369" i="1"/>
  <c r="G3369" i="1" s="1"/>
  <c r="F1644" i="1"/>
  <c r="G1644" i="1" s="1"/>
  <c r="F1324" i="1"/>
  <c r="G1324" i="1" s="1"/>
  <c r="F220" i="1"/>
  <c r="G220" i="1" s="1"/>
  <c r="F3114" i="1"/>
  <c r="G3114" i="1" s="1"/>
  <c r="F221" i="1"/>
  <c r="G221" i="1" s="1"/>
  <c r="F2350" i="1"/>
  <c r="G2350" i="1" s="1"/>
  <c r="F222" i="1"/>
  <c r="G222" i="1" s="1"/>
  <c r="F223" i="1"/>
  <c r="G223" i="1" s="1"/>
  <c r="F1259" i="1"/>
  <c r="G1259" i="1" s="1"/>
  <c r="F3751" i="1"/>
  <c r="G3751" i="1" s="1"/>
  <c r="F1325" i="1"/>
  <c r="G1325" i="1" s="1"/>
  <c r="F3427" i="1"/>
  <c r="G3427" i="1" s="1"/>
  <c r="F224" i="1"/>
  <c r="G224" i="1" s="1"/>
  <c r="F225" i="1"/>
  <c r="G225" i="1" s="1"/>
  <c r="F3285" i="1"/>
  <c r="G3285" i="1" s="1"/>
  <c r="F226" i="1"/>
  <c r="G226" i="1" s="1"/>
  <c r="F2917" i="1"/>
  <c r="G2917" i="1" s="1"/>
  <c r="F2351" i="1"/>
  <c r="G2351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3766" i="1"/>
  <c r="G3766" i="1" s="1"/>
  <c r="F2352" i="1"/>
  <c r="G2352" i="1" s="1"/>
  <c r="F2749" i="1"/>
  <c r="G2749" i="1" s="1"/>
  <c r="F233" i="1"/>
  <c r="G233" i="1" s="1"/>
  <c r="F1886" i="1"/>
  <c r="G1886" i="1" s="1"/>
  <c r="F2353" i="1"/>
  <c r="G2353" i="1" s="1"/>
  <c r="F2354" i="1"/>
  <c r="G2354" i="1" s="1"/>
  <c r="F2355" i="1"/>
  <c r="G2355" i="1" s="1"/>
  <c r="F234" i="1"/>
  <c r="G234" i="1" s="1"/>
  <c r="F2356" i="1"/>
  <c r="G2356" i="1" s="1"/>
  <c r="F235" i="1"/>
  <c r="G235" i="1" s="1"/>
  <c r="F3686" i="1"/>
  <c r="G3686" i="1" s="1"/>
  <c r="F236" i="1"/>
  <c r="G236" i="1" s="1"/>
  <c r="F237" i="1"/>
  <c r="G237" i="1" s="1"/>
  <c r="F2357" i="1"/>
  <c r="G2357" i="1" s="1"/>
  <c r="F238" i="1"/>
  <c r="G238" i="1" s="1"/>
  <c r="F239" i="1"/>
  <c r="G239" i="1" s="1"/>
  <c r="F1278" i="1"/>
  <c r="G1278" i="1" s="1"/>
  <c r="F1998" i="1"/>
  <c r="G1998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750" i="1"/>
  <c r="G2750" i="1" s="1"/>
  <c r="F2358" i="1"/>
  <c r="G2358" i="1" s="1"/>
  <c r="F250" i="1"/>
  <c r="G250" i="1" s="1"/>
  <c r="F251" i="1"/>
  <c r="G251" i="1" s="1"/>
  <c r="F252" i="1"/>
  <c r="G252" i="1" s="1"/>
  <c r="F3115" i="1"/>
  <c r="G3115" i="1" s="1"/>
  <c r="F2918" i="1"/>
  <c r="G2918" i="1" s="1"/>
  <c r="F2668" i="1"/>
  <c r="G2668" i="1" s="1"/>
  <c r="F2751" i="1"/>
  <c r="G2751" i="1" s="1"/>
  <c r="F3116" i="1"/>
  <c r="G3116" i="1" s="1"/>
  <c r="F1372" i="1"/>
  <c r="G1372" i="1" s="1"/>
  <c r="F3117" i="1"/>
  <c r="G3117" i="1" s="1"/>
  <c r="F253" i="1"/>
  <c r="G253" i="1" s="1"/>
  <c r="F2359" i="1"/>
  <c r="G2359" i="1" s="1"/>
  <c r="F2360" i="1"/>
  <c r="G2360" i="1" s="1"/>
  <c r="F2752" i="1"/>
  <c r="G2752" i="1" s="1"/>
  <c r="F1773" i="1"/>
  <c r="G1773" i="1" s="1"/>
  <c r="F254" i="1"/>
  <c r="G254" i="1" s="1"/>
  <c r="F255" i="1"/>
  <c r="G255" i="1" s="1"/>
  <c r="F256" i="1"/>
  <c r="G256" i="1" s="1"/>
  <c r="F1291" i="1"/>
  <c r="G1291" i="1" s="1"/>
  <c r="F3118" i="1"/>
  <c r="G3118" i="1" s="1"/>
  <c r="F1797" i="1"/>
  <c r="G1797" i="1" s="1"/>
  <c r="F257" i="1"/>
  <c r="G257" i="1" s="1"/>
  <c r="F2849" i="1"/>
  <c r="G2849" i="1" s="1"/>
  <c r="F258" i="1"/>
  <c r="G258" i="1" s="1"/>
  <c r="F259" i="1"/>
  <c r="G259" i="1" s="1"/>
  <c r="F260" i="1"/>
  <c r="G260" i="1" s="1"/>
  <c r="F1581" i="1"/>
  <c r="G1581" i="1" s="1"/>
  <c r="F2010" i="1"/>
  <c r="G2010" i="1" s="1"/>
  <c r="F1887" i="1"/>
  <c r="G1887" i="1" s="1"/>
  <c r="F1645" i="1"/>
  <c r="G1645" i="1" s="1"/>
  <c r="F261" i="1"/>
  <c r="G261" i="1" s="1"/>
  <c r="F2361" i="1"/>
  <c r="G2361" i="1" s="1"/>
  <c r="F262" i="1"/>
  <c r="G262" i="1" s="1"/>
  <c r="F3523" i="1"/>
  <c r="G3523" i="1" s="1"/>
  <c r="F263" i="1"/>
  <c r="G263" i="1" s="1"/>
  <c r="F264" i="1"/>
  <c r="G264" i="1" s="1"/>
  <c r="F265" i="1"/>
  <c r="G265" i="1" s="1"/>
  <c r="F2894" i="1"/>
  <c r="G2894" i="1" s="1"/>
  <c r="F3119" i="1"/>
  <c r="G3119" i="1" s="1"/>
  <c r="F266" i="1"/>
  <c r="G266" i="1" s="1"/>
  <c r="F2078" i="1"/>
  <c r="G2078" i="1" s="1"/>
  <c r="F1646" i="1"/>
  <c r="G1646" i="1" s="1"/>
  <c r="F267" i="1"/>
  <c r="G267" i="1" s="1"/>
  <c r="F3120" i="1"/>
  <c r="G3120" i="1" s="1"/>
  <c r="F268" i="1"/>
  <c r="G268" i="1" s="1"/>
  <c r="F2362" i="1"/>
  <c r="G2362" i="1" s="1"/>
  <c r="F269" i="1"/>
  <c r="G269" i="1" s="1"/>
  <c r="F270" i="1"/>
  <c r="G270" i="1" s="1"/>
  <c r="F271" i="1"/>
  <c r="G271" i="1" s="1"/>
  <c r="F3121" i="1"/>
  <c r="G3121" i="1" s="1"/>
  <c r="F3122" i="1"/>
  <c r="G3122" i="1" s="1"/>
  <c r="F3305" i="1"/>
  <c r="G3305" i="1" s="1"/>
  <c r="F272" i="1"/>
  <c r="G272" i="1" s="1"/>
  <c r="F2363" i="1"/>
  <c r="G2363" i="1" s="1"/>
  <c r="F2364" i="1"/>
  <c r="G2364" i="1" s="1"/>
  <c r="F1888" i="1"/>
  <c r="G1888" i="1" s="1"/>
  <c r="F273" i="1"/>
  <c r="G273" i="1" s="1"/>
  <c r="F3306" i="1"/>
  <c r="G3306" i="1" s="1"/>
  <c r="F274" i="1"/>
  <c r="G274" i="1" s="1"/>
  <c r="F275" i="1"/>
  <c r="G275" i="1" s="1"/>
  <c r="F276" i="1"/>
  <c r="G276" i="1" s="1"/>
  <c r="F277" i="1"/>
  <c r="G277" i="1" s="1"/>
  <c r="F278" i="1"/>
  <c r="G278" i="1" s="1"/>
  <c r="F3123" i="1"/>
  <c r="G3123" i="1" s="1"/>
  <c r="F2365" i="1"/>
  <c r="G2365" i="1" s="1"/>
  <c r="F1889" i="1"/>
  <c r="G1889" i="1" s="1"/>
  <c r="F279" i="1"/>
  <c r="G279" i="1" s="1"/>
  <c r="F2850" i="1"/>
  <c r="G2850" i="1" s="1"/>
  <c r="F3124" i="1"/>
  <c r="G3124" i="1" s="1"/>
  <c r="F2366" i="1"/>
  <c r="G2366" i="1" s="1"/>
  <c r="F280" i="1"/>
  <c r="G280" i="1" s="1"/>
  <c r="F1279" i="1"/>
  <c r="G1279" i="1" s="1"/>
  <c r="F2367" i="1"/>
  <c r="G2367" i="1" s="1"/>
  <c r="F281" i="1"/>
  <c r="G281" i="1" s="1"/>
  <c r="F1890" i="1"/>
  <c r="G1890" i="1" s="1"/>
  <c r="F2753" i="1"/>
  <c r="G2753" i="1" s="1"/>
  <c r="F2368" i="1"/>
  <c r="G2368" i="1" s="1"/>
  <c r="F282" i="1"/>
  <c r="G282" i="1" s="1"/>
  <c r="F3242" i="1"/>
  <c r="G3242" i="1" s="1"/>
  <c r="F3428" i="1"/>
  <c r="G3428" i="1" s="1"/>
  <c r="F2369" i="1"/>
  <c r="G2369" i="1" s="1"/>
  <c r="F2851" i="1"/>
  <c r="G2851" i="1" s="1"/>
  <c r="F2852" i="1"/>
  <c r="G2852" i="1" s="1"/>
  <c r="F283" i="1"/>
  <c r="G283" i="1" s="1"/>
  <c r="F284" i="1"/>
  <c r="G284" i="1" s="1"/>
  <c r="F285" i="1"/>
  <c r="G285" i="1" s="1"/>
  <c r="F286" i="1"/>
  <c r="G286" i="1" s="1"/>
  <c r="F287" i="1"/>
  <c r="G287" i="1" s="1"/>
  <c r="F1647" i="1"/>
  <c r="G1647" i="1" s="1"/>
  <c r="F288" i="1"/>
  <c r="G288" i="1" s="1"/>
  <c r="F289" i="1"/>
  <c r="G289" i="1" s="1"/>
  <c r="F290" i="1"/>
  <c r="G290" i="1" s="1"/>
  <c r="F291" i="1"/>
  <c r="G291" i="1" s="1"/>
  <c r="F2370" i="1"/>
  <c r="G2370" i="1" s="1"/>
  <c r="F2371" i="1"/>
  <c r="G2371" i="1" s="1"/>
  <c r="F292" i="1"/>
  <c r="G292" i="1" s="1"/>
  <c r="F293" i="1"/>
  <c r="G293" i="1" s="1"/>
  <c r="F3329" i="1"/>
  <c r="G3329" i="1" s="1"/>
  <c r="F294" i="1"/>
  <c r="G294" i="1" s="1"/>
  <c r="F2372" i="1"/>
  <c r="G2372" i="1" s="1"/>
  <c r="F295" i="1"/>
  <c r="G295" i="1" s="1"/>
  <c r="F3370" i="1"/>
  <c r="G3370" i="1" s="1"/>
  <c r="F296" i="1"/>
  <c r="G296" i="1" s="1"/>
  <c r="F2754" i="1"/>
  <c r="G2754" i="1" s="1"/>
  <c r="F297" i="1"/>
  <c r="G297" i="1" s="1"/>
  <c r="F1260" i="1"/>
  <c r="G1260" i="1" s="1"/>
  <c r="F3125" i="1"/>
  <c r="G3125" i="1" s="1"/>
  <c r="F298" i="1"/>
  <c r="G298" i="1" s="1"/>
  <c r="F299" i="1"/>
  <c r="G299" i="1" s="1"/>
  <c r="F3243" i="1"/>
  <c r="G3243" i="1" s="1"/>
  <c r="F300" i="1"/>
  <c r="G300" i="1" s="1"/>
  <c r="F2373" i="1"/>
  <c r="G2373" i="1" s="1"/>
  <c r="F2374" i="1"/>
  <c r="G2374" i="1" s="1"/>
  <c r="F2375" i="1"/>
  <c r="G2375" i="1" s="1"/>
  <c r="F301" i="1"/>
  <c r="G301" i="1" s="1"/>
  <c r="F3126" i="1"/>
  <c r="G3126" i="1" s="1"/>
  <c r="F2376" i="1"/>
  <c r="G2376" i="1" s="1"/>
  <c r="F3429" i="1"/>
  <c r="G3429" i="1" s="1"/>
  <c r="F302" i="1"/>
  <c r="G302" i="1" s="1"/>
  <c r="F1648" i="1"/>
  <c r="G1648" i="1" s="1"/>
  <c r="F1649" i="1"/>
  <c r="G1649" i="1" s="1"/>
  <c r="F3127" i="1"/>
  <c r="G3127" i="1" s="1"/>
  <c r="F2919" i="1"/>
  <c r="G2919" i="1" s="1"/>
  <c r="F3307" i="1"/>
  <c r="G3307" i="1" s="1"/>
  <c r="F1763" i="1"/>
  <c r="G1763" i="1" s="1"/>
  <c r="F1891" i="1"/>
  <c r="G1891" i="1" s="1"/>
  <c r="F303" i="1"/>
  <c r="G303" i="1" s="1"/>
  <c r="F2920" i="1"/>
  <c r="G2920" i="1" s="1"/>
  <c r="F3286" i="1"/>
  <c r="G3286" i="1" s="1"/>
  <c r="F304" i="1"/>
  <c r="G304" i="1" s="1"/>
  <c r="F305" i="1"/>
  <c r="G305" i="1" s="1"/>
  <c r="F306" i="1"/>
  <c r="G306" i="1" s="1"/>
  <c r="F1582" i="1"/>
  <c r="G1582" i="1" s="1"/>
  <c r="F307" i="1"/>
  <c r="G307" i="1" s="1"/>
  <c r="F2377" i="1"/>
  <c r="G2377" i="1" s="1"/>
  <c r="F308" i="1"/>
  <c r="G308" i="1" s="1"/>
  <c r="F2755" i="1"/>
  <c r="G2755" i="1" s="1"/>
  <c r="F3672" i="1"/>
  <c r="G3672" i="1" s="1"/>
  <c r="F309" i="1"/>
  <c r="G309" i="1" s="1"/>
  <c r="F310" i="1"/>
  <c r="G310" i="1" s="1"/>
  <c r="F3244" i="1"/>
  <c r="G3244" i="1" s="1"/>
  <c r="F2079" i="1"/>
  <c r="G2079" i="1" s="1"/>
  <c r="F311" i="1"/>
  <c r="G311" i="1" s="1"/>
  <c r="F3308" i="1"/>
  <c r="G3308" i="1" s="1"/>
  <c r="F312" i="1"/>
  <c r="G312" i="1" s="1"/>
  <c r="F1530" i="1"/>
  <c r="G1530" i="1" s="1"/>
  <c r="F1798" i="1"/>
  <c r="G1798" i="1" s="1"/>
  <c r="F3128" i="1"/>
  <c r="G3128" i="1" s="1"/>
  <c r="F313" i="1"/>
  <c r="G313" i="1" s="1"/>
  <c r="F314" i="1"/>
  <c r="G314" i="1" s="1"/>
  <c r="F315" i="1"/>
  <c r="G315" i="1" s="1"/>
  <c r="F316" i="1"/>
  <c r="G316" i="1" s="1"/>
  <c r="F2756" i="1"/>
  <c r="G2756" i="1" s="1"/>
  <c r="F1531" i="1"/>
  <c r="G1531" i="1" s="1"/>
  <c r="F3207" i="1"/>
  <c r="G3207" i="1" s="1"/>
  <c r="F2757" i="1"/>
  <c r="G2757" i="1" s="1"/>
  <c r="F317" i="1"/>
  <c r="G317" i="1" s="1"/>
  <c r="F318" i="1"/>
  <c r="G318" i="1" s="1"/>
  <c r="F319" i="1"/>
  <c r="G319" i="1" s="1"/>
  <c r="F3820" i="1"/>
  <c r="G3820" i="1" s="1"/>
  <c r="F320" i="1"/>
  <c r="G320" i="1" s="1"/>
  <c r="F321" i="1"/>
  <c r="G321" i="1" s="1"/>
  <c r="F1436" i="1"/>
  <c r="G1436" i="1" s="1"/>
  <c r="F322" i="1"/>
  <c r="G322" i="1" s="1"/>
  <c r="F323" i="1"/>
  <c r="G323" i="1" s="1"/>
  <c r="F1373" i="1"/>
  <c r="G1373" i="1" s="1"/>
  <c r="F2853" i="1"/>
  <c r="G2853" i="1" s="1"/>
  <c r="F324" i="1"/>
  <c r="G324" i="1" s="1"/>
  <c r="F2378" i="1"/>
  <c r="G2378" i="1" s="1"/>
  <c r="F325" i="1"/>
  <c r="G325" i="1" s="1"/>
  <c r="F326" i="1"/>
  <c r="G326" i="1" s="1"/>
  <c r="F3287" i="1"/>
  <c r="G3287" i="1" s="1"/>
  <c r="F1532" i="1"/>
  <c r="G1532" i="1" s="1"/>
  <c r="F327" i="1"/>
  <c r="G327" i="1" s="1"/>
  <c r="F3767" i="1"/>
  <c r="G3767" i="1" s="1"/>
  <c r="F3245" i="1"/>
  <c r="G3245" i="1" s="1"/>
  <c r="F3399" i="1"/>
  <c r="G3399" i="1" s="1"/>
  <c r="F1650" i="1"/>
  <c r="G1650" i="1" s="1"/>
  <c r="F328" i="1"/>
  <c r="G328" i="1" s="1"/>
  <c r="F1495" i="1"/>
  <c r="G1495" i="1" s="1"/>
  <c r="F329" i="1"/>
  <c r="G329" i="1" s="1"/>
  <c r="F3129" i="1"/>
  <c r="G3129" i="1" s="1"/>
  <c r="F2758" i="1"/>
  <c r="G2758" i="1" s="1"/>
  <c r="F1326" i="1"/>
  <c r="G1326" i="1" s="1"/>
  <c r="F330" i="1"/>
  <c r="G330" i="1" s="1"/>
  <c r="F1892" i="1"/>
  <c r="G1892" i="1" s="1"/>
  <c r="F3791" i="1"/>
  <c r="G3791" i="1" s="1"/>
  <c r="F2080" i="1"/>
  <c r="G2080" i="1" s="1"/>
  <c r="F331" i="1"/>
  <c r="G331" i="1" s="1"/>
  <c r="F2987" i="1"/>
  <c r="G2987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1437" i="1"/>
  <c r="G1437" i="1" s="1"/>
  <c r="F3246" i="1"/>
  <c r="G3246" i="1" s="1"/>
  <c r="F341" i="1"/>
  <c r="G341" i="1" s="1"/>
  <c r="F342" i="1"/>
  <c r="G342" i="1" s="1"/>
  <c r="F3130" i="1"/>
  <c r="G3130" i="1" s="1"/>
  <c r="F1438" i="1"/>
  <c r="G1438" i="1" s="1"/>
  <c r="F343" i="1"/>
  <c r="G343" i="1" s="1"/>
  <c r="F344" i="1"/>
  <c r="G344" i="1" s="1"/>
  <c r="F1533" i="1"/>
  <c r="G1533" i="1" s="1"/>
  <c r="F345" i="1"/>
  <c r="G345" i="1" s="1"/>
  <c r="F346" i="1"/>
  <c r="G346" i="1" s="1"/>
  <c r="F347" i="1"/>
  <c r="G347" i="1" s="1"/>
  <c r="F348" i="1"/>
  <c r="G348" i="1" s="1"/>
  <c r="F3792" i="1"/>
  <c r="G3792" i="1" s="1"/>
  <c r="F2379" i="1"/>
  <c r="G2379" i="1" s="1"/>
  <c r="F349" i="1"/>
  <c r="G349" i="1" s="1"/>
  <c r="F350" i="1"/>
  <c r="G350" i="1" s="1"/>
  <c r="F351" i="1"/>
  <c r="G351" i="1" s="1"/>
  <c r="F2854" i="1"/>
  <c r="G2854" i="1" s="1"/>
  <c r="F352" i="1"/>
  <c r="G352" i="1" s="1"/>
  <c r="F3752" i="1"/>
  <c r="G3752" i="1" s="1"/>
  <c r="F3247" i="1"/>
  <c r="G3247" i="1" s="1"/>
  <c r="F1280" i="1"/>
  <c r="G1280" i="1" s="1"/>
  <c r="F2380" i="1"/>
  <c r="G2380" i="1" s="1"/>
  <c r="F353" i="1"/>
  <c r="G353" i="1" s="1"/>
  <c r="F354" i="1"/>
  <c r="G354" i="1" s="1"/>
  <c r="F355" i="1"/>
  <c r="G355" i="1" s="1"/>
  <c r="F356" i="1"/>
  <c r="G356" i="1" s="1"/>
  <c r="F2381" i="1"/>
  <c r="G2381" i="1" s="1"/>
  <c r="F357" i="1"/>
  <c r="G357" i="1" s="1"/>
  <c r="F3673" i="1"/>
  <c r="G3673" i="1" s="1"/>
  <c r="F358" i="1"/>
  <c r="G358" i="1" s="1"/>
  <c r="F359" i="1"/>
  <c r="G359" i="1" s="1"/>
  <c r="F1651" i="1"/>
  <c r="G1651" i="1" s="1"/>
  <c r="F360" i="1"/>
  <c r="G360" i="1" s="1"/>
  <c r="F361" i="1"/>
  <c r="G361" i="1" s="1"/>
  <c r="F2382" i="1"/>
  <c r="G2382" i="1" s="1"/>
  <c r="F362" i="1"/>
  <c r="G362" i="1" s="1"/>
  <c r="F1652" i="1"/>
  <c r="G1652" i="1" s="1"/>
  <c r="F1374" i="1"/>
  <c r="G1374" i="1" s="1"/>
  <c r="F3248" i="1"/>
  <c r="G3248" i="1" s="1"/>
  <c r="F363" i="1"/>
  <c r="G363" i="1" s="1"/>
  <c r="F364" i="1"/>
  <c r="G364" i="1" s="1"/>
  <c r="F365" i="1"/>
  <c r="G365" i="1" s="1"/>
  <c r="F3727" i="1"/>
  <c r="G3727" i="1" s="1"/>
  <c r="F366" i="1"/>
  <c r="G366" i="1" s="1"/>
  <c r="F3131" i="1"/>
  <c r="G3131" i="1" s="1"/>
  <c r="F367" i="1"/>
  <c r="G367" i="1" s="1"/>
  <c r="F1893" i="1"/>
  <c r="G1893" i="1" s="1"/>
  <c r="F1402" i="1"/>
  <c r="G1402" i="1" s="1"/>
  <c r="F2081" i="1"/>
  <c r="G2081" i="1" s="1"/>
  <c r="F368" i="1"/>
  <c r="G368" i="1" s="1"/>
  <c r="F369" i="1"/>
  <c r="G369" i="1" s="1"/>
  <c r="F1463" i="1"/>
  <c r="G1463" i="1" s="1"/>
  <c r="F2383" i="1"/>
  <c r="G2383" i="1" s="1"/>
  <c r="F370" i="1"/>
  <c r="G370" i="1" s="1"/>
  <c r="F371" i="1"/>
  <c r="G371" i="1" s="1"/>
  <c r="F372" i="1"/>
  <c r="G372" i="1" s="1"/>
  <c r="F373" i="1"/>
  <c r="G373" i="1" s="1"/>
  <c r="F3132" i="1"/>
  <c r="G3132" i="1" s="1"/>
  <c r="F374" i="1"/>
  <c r="G374" i="1" s="1"/>
  <c r="F375" i="1"/>
  <c r="G375" i="1" s="1"/>
  <c r="F3706" i="1"/>
  <c r="G3706" i="1" s="1"/>
  <c r="F1894" i="1"/>
  <c r="G1894" i="1" s="1"/>
  <c r="F376" i="1"/>
  <c r="G376" i="1" s="1"/>
  <c r="F1774" i="1"/>
  <c r="G1774" i="1" s="1"/>
  <c r="F3133" i="1"/>
  <c r="G3133" i="1" s="1"/>
  <c r="F1895" i="1"/>
  <c r="G1895" i="1" s="1"/>
  <c r="F3524" i="1"/>
  <c r="G3524" i="1" s="1"/>
  <c r="F2384" i="1"/>
  <c r="G2384" i="1" s="1"/>
  <c r="F3803" i="1"/>
  <c r="G3803" i="1" s="1"/>
  <c r="F377" i="1"/>
  <c r="G377" i="1" s="1"/>
  <c r="F378" i="1"/>
  <c r="G378" i="1" s="1"/>
  <c r="F3768" i="1"/>
  <c r="G3768" i="1" s="1"/>
  <c r="F1478" i="1"/>
  <c r="G1478" i="1" s="1"/>
  <c r="F3544" i="1"/>
  <c r="G3544" i="1" s="1"/>
  <c r="F3728" i="1"/>
  <c r="G3728" i="1" s="1"/>
  <c r="F379" i="1"/>
  <c r="G379" i="1" s="1"/>
  <c r="F380" i="1"/>
  <c r="G380" i="1" s="1"/>
  <c r="F1896" i="1"/>
  <c r="G1896" i="1" s="1"/>
  <c r="F2759" i="1"/>
  <c r="G2759" i="1" s="1"/>
  <c r="F2921" i="1"/>
  <c r="G2921" i="1" s="1"/>
  <c r="F381" i="1"/>
  <c r="G381" i="1" s="1"/>
  <c r="F3134" i="1"/>
  <c r="G3134" i="1" s="1"/>
  <c r="F2082" i="1"/>
  <c r="G2082" i="1" s="1"/>
  <c r="F382" i="1"/>
  <c r="G382" i="1" s="1"/>
  <c r="F3687" i="1"/>
  <c r="G3687" i="1" s="1"/>
  <c r="F383" i="1"/>
  <c r="G383" i="1" s="1"/>
  <c r="F384" i="1"/>
  <c r="G384" i="1" s="1"/>
  <c r="F385" i="1"/>
  <c r="G385" i="1" s="1"/>
  <c r="F2022" i="1"/>
  <c r="G2022" i="1" s="1"/>
  <c r="F2385" i="1"/>
  <c r="G2385" i="1" s="1"/>
  <c r="F2386" i="1"/>
  <c r="G2386" i="1" s="1"/>
  <c r="F3635" i="1"/>
  <c r="G3635" i="1" s="1"/>
  <c r="F3793" i="1"/>
  <c r="G3793" i="1" s="1"/>
  <c r="F2855" i="1"/>
  <c r="G2855" i="1" s="1"/>
  <c r="F386" i="1"/>
  <c r="G386" i="1" s="1"/>
  <c r="F387" i="1"/>
  <c r="G387" i="1" s="1"/>
  <c r="F1233" i="1"/>
  <c r="G1233" i="1" s="1"/>
  <c r="F388" i="1"/>
  <c r="G388" i="1" s="1"/>
  <c r="F389" i="1"/>
  <c r="G389" i="1" s="1"/>
  <c r="F1764" i="1"/>
  <c r="G1764" i="1" s="1"/>
  <c r="F3430" i="1"/>
  <c r="G3430" i="1" s="1"/>
  <c r="F390" i="1"/>
  <c r="G390" i="1" s="1"/>
  <c r="F391" i="1"/>
  <c r="G391" i="1" s="1"/>
  <c r="F2922" i="1"/>
  <c r="G2922" i="1" s="1"/>
  <c r="F3697" i="1"/>
  <c r="G3697" i="1" s="1"/>
  <c r="F392" i="1"/>
  <c r="G392" i="1" s="1"/>
  <c r="F393" i="1"/>
  <c r="G393" i="1" s="1"/>
  <c r="F394" i="1"/>
  <c r="G394" i="1" s="1"/>
  <c r="F395" i="1"/>
  <c r="G395" i="1" s="1"/>
  <c r="F396" i="1"/>
  <c r="G396" i="1" s="1"/>
  <c r="F3135" i="1"/>
  <c r="G3135" i="1" s="1"/>
  <c r="F2083" i="1"/>
  <c r="G2083" i="1" s="1"/>
  <c r="F397" i="1"/>
  <c r="G397" i="1" s="1"/>
  <c r="F3136" i="1"/>
  <c r="G3136" i="1" s="1"/>
  <c r="F1897" i="1"/>
  <c r="G1897" i="1" s="1"/>
  <c r="F2387" i="1"/>
  <c r="G2387" i="1" s="1"/>
  <c r="F2388" i="1"/>
  <c r="G2388" i="1" s="1"/>
  <c r="F2389" i="1"/>
  <c r="G2389" i="1" s="1"/>
  <c r="F1653" i="1"/>
  <c r="G1653" i="1" s="1"/>
  <c r="F2390" i="1"/>
  <c r="G2390" i="1" s="1"/>
  <c r="F398" i="1"/>
  <c r="G398" i="1" s="1"/>
  <c r="F399" i="1"/>
  <c r="G399" i="1" s="1"/>
  <c r="F3807" i="1"/>
  <c r="G3807" i="1" s="1"/>
  <c r="F3729" i="1"/>
  <c r="G3729" i="1" s="1"/>
  <c r="F2391" i="1"/>
  <c r="G2391" i="1" s="1"/>
  <c r="F400" i="1"/>
  <c r="G400" i="1" s="1"/>
  <c r="F2392" i="1"/>
  <c r="G2392" i="1" s="1"/>
  <c r="F401" i="1"/>
  <c r="G401" i="1" s="1"/>
  <c r="F1898" i="1"/>
  <c r="G1898" i="1" s="1"/>
  <c r="F2760" i="1"/>
  <c r="G2760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1464" i="1"/>
  <c r="G1464" i="1" s="1"/>
  <c r="F1899" i="1"/>
  <c r="G1899" i="1" s="1"/>
  <c r="F408" i="1"/>
  <c r="G408" i="1" s="1"/>
  <c r="F1439" i="1"/>
  <c r="G1439" i="1" s="1"/>
  <c r="F1765" i="1"/>
  <c r="G1765" i="1" s="1"/>
  <c r="F409" i="1"/>
  <c r="G409" i="1" s="1"/>
  <c r="F410" i="1"/>
  <c r="G410" i="1" s="1"/>
  <c r="F411" i="1"/>
  <c r="G411" i="1" s="1"/>
  <c r="F1440" i="1"/>
  <c r="G1440" i="1" s="1"/>
  <c r="F3137" i="1"/>
  <c r="G3137" i="1" s="1"/>
  <c r="F2393" i="1"/>
  <c r="G2393" i="1" s="1"/>
  <c r="F1375" i="1"/>
  <c r="G1375" i="1" s="1"/>
  <c r="F3349" i="1"/>
  <c r="G3349" i="1" s="1"/>
  <c r="F412" i="1"/>
  <c r="G412" i="1" s="1"/>
  <c r="F413" i="1"/>
  <c r="G413" i="1" s="1"/>
  <c r="F1281" i="1"/>
  <c r="G1281" i="1" s="1"/>
  <c r="F1654" i="1"/>
  <c r="G1654" i="1" s="1"/>
  <c r="F414" i="1"/>
  <c r="G414" i="1" s="1"/>
  <c r="F415" i="1"/>
  <c r="G415" i="1" s="1"/>
  <c r="F416" i="1"/>
  <c r="G416" i="1" s="1"/>
  <c r="F3138" i="1"/>
  <c r="G3138" i="1" s="1"/>
  <c r="F3371" i="1"/>
  <c r="G3371" i="1" s="1"/>
  <c r="F3769" i="1"/>
  <c r="G3769" i="1" s="1"/>
  <c r="F417" i="1"/>
  <c r="G417" i="1" s="1"/>
  <c r="F1465" i="1"/>
  <c r="G1465" i="1" s="1"/>
  <c r="F3674" i="1"/>
  <c r="G3674" i="1" s="1"/>
  <c r="F1655" i="1"/>
  <c r="G1655" i="1" s="1"/>
  <c r="F2971" i="1"/>
  <c r="G2971" i="1" s="1"/>
  <c r="F418" i="1"/>
  <c r="G418" i="1" s="1"/>
  <c r="F2923" i="1"/>
  <c r="G2923" i="1" s="1"/>
  <c r="F419" i="1"/>
  <c r="G419" i="1" s="1"/>
  <c r="F1900" i="1"/>
  <c r="G1900" i="1" s="1"/>
  <c r="F1901" i="1"/>
  <c r="G1901" i="1" s="1"/>
  <c r="F420" i="1"/>
  <c r="G420" i="1" s="1"/>
  <c r="F1902" i="1"/>
  <c r="G1902" i="1" s="1"/>
  <c r="F3139" i="1"/>
  <c r="G3139" i="1" s="1"/>
  <c r="F1903" i="1"/>
  <c r="G1903" i="1" s="1"/>
  <c r="F2394" i="1"/>
  <c r="G2394" i="1" s="1"/>
  <c r="F3707" i="1"/>
  <c r="G3707" i="1" s="1"/>
  <c r="F3759" i="1"/>
  <c r="G3759" i="1" s="1"/>
  <c r="F2395" i="1"/>
  <c r="G2395" i="1" s="1"/>
  <c r="F1904" i="1"/>
  <c r="G1904" i="1" s="1"/>
  <c r="F2084" i="1"/>
  <c r="G2084" i="1" s="1"/>
  <c r="F3648" i="1"/>
  <c r="G3648" i="1" s="1"/>
  <c r="F2396" i="1"/>
  <c r="G2396" i="1" s="1"/>
  <c r="F421" i="1"/>
  <c r="G421" i="1" s="1"/>
  <c r="F422" i="1"/>
  <c r="G422" i="1" s="1"/>
  <c r="F423" i="1"/>
  <c r="G423" i="1" s="1"/>
  <c r="F1327" i="1"/>
  <c r="G1327" i="1" s="1"/>
  <c r="F424" i="1"/>
  <c r="G424" i="1" s="1"/>
  <c r="F425" i="1"/>
  <c r="G425" i="1" s="1"/>
  <c r="F3688" i="1"/>
  <c r="G3688" i="1" s="1"/>
  <c r="F426" i="1"/>
  <c r="G426" i="1" s="1"/>
  <c r="F3140" i="1"/>
  <c r="G3140" i="1" s="1"/>
  <c r="F427" i="1"/>
  <c r="G427" i="1" s="1"/>
  <c r="F428" i="1"/>
  <c r="G428" i="1" s="1"/>
  <c r="F429" i="1"/>
  <c r="G429" i="1" s="1"/>
  <c r="F3249" i="1"/>
  <c r="G3249" i="1" s="1"/>
  <c r="F430" i="1"/>
  <c r="G430" i="1" s="1"/>
  <c r="F1376" i="1"/>
  <c r="G1376" i="1" s="1"/>
  <c r="F431" i="1"/>
  <c r="G431" i="1" s="1"/>
  <c r="F2397" i="1"/>
  <c r="G2397" i="1" s="1"/>
  <c r="F432" i="1"/>
  <c r="G432" i="1" s="1"/>
  <c r="F1441" i="1"/>
  <c r="G1441" i="1" s="1"/>
  <c r="F3794" i="1"/>
  <c r="G3794" i="1" s="1"/>
  <c r="F433" i="1"/>
  <c r="G433" i="1" s="1"/>
  <c r="F434" i="1"/>
  <c r="G434" i="1" s="1"/>
  <c r="F435" i="1"/>
  <c r="G435" i="1" s="1"/>
  <c r="F3141" i="1"/>
  <c r="G3141" i="1" s="1"/>
  <c r="F2085" i="1"/>
  <c r="G2085" i="1" s="1"/>
  <c r="F1905" i="1"/>
  <c r="G1905" i="1" s="1"/>
  <c r="F436" i="1"/>
  <c r="G436" i="1" s="1"/>
  <c r="F3753" i="1"/>
  <c r="G3753" i="1" s="1"/>
  <c r="F437" i="1"/>
  <c r="G437" i="1" s="1"/>
  <c r="F438" i="1"/>
  <c r="G438" i="1" s="1"/>
  <c r="F439" i="1"/>
  <c r="G439" i="1" s="1"/>
  <c r="F2398" i="1"/>
  <c r="G2398" i="1" s="1"/>
  <c r="F1906" i="1"/>
  <c r="G1906" i="1" s="1"/>
  <c r="F440" i="1"/>
  <c r="G440" i="1" s="1"/>
  <c r="F2138" i="1"/>
  <c r="G2138" i="1" s="1"/>
  <c r="F1907" i="1"/>
  <c r="G1907" i="1" s="1"/>
  <c r="F3784" i="1"/>
  <c r="G3784" i="1" s="1"/>
  <c r="F3431" i="1"/>
  <c r="G3431" i="1" s="1"/>
  <c r="F2399" i="1"/>
  <c r="G2399" i="1" s="1"/>
  <c r="F441" i="1"/>
  <c r="G441" i="1" s="1"/>
  <c r="F2400" i="1"/>
  <c r="G2400" i="1" s="1"/>
  <c r="F1583" i="1"/>
  <c r="G1583" i="1" s="1"/>
  <c r="F3142" i="1"/>
  <c r="G3142" i="1" s="1"/>
  <c r="F2086" i="1"/>
  <c r="G2086" i="1" s="1"/>
  <c r="F1656" i="1"/>
  <c r="G1656" i="1" s="1"/>
  <c r="F3837" i="1"/>
  <c r="G3837" i="1" s="1"/>
  <c r="F442" i="1"/>
  <c r="G442" i="1" s="1"/>
  <c r="F443" i="1"/>
  <c r="G443" i="1" s="1"/>
  <c r="F444" i="1"/>
  <c r="G444" i="1" s="1"/>
  <c r="F3489" i="1"/>
  <c r="G3489" i="1" s="1"/>
  <c r="F445" i="1"/>
  <c r="G445" i="1" s="1"/>
  <c r="F1999" i="1"/>
  <c r="G1999" i="1" s="1"/>
  <c r="F1657" i="1"/>
  <c r="G1657" i="1" s="1"/>
  <c r="F3250" i="1"/>
  <c r="G3250" i="1" s="1"/>
  <c r="F3432" i="1"/>
  <c r="G3432" i="1" s="1"/>
  <c r="F3350" i="1"/>
  <c r="G3350" i="1" s="1"/>
  <c r="F446" i="1"/>
  <c r="G446" i="1" s="1"/>
  <c r="F1534" i="1"/>
  <c r="G1534" i="1" s="1"/>
  <c r="F3643" i="1"/>
  <c r="G3643" i="1" s="1"/>
  <c r="F447" i="1"/>
  <c r="G447" i="1" s="1"/>
  <c r="F448" i="1"/>
  <c r="G448" i="1" s="1"/>
  <c r="F449" i="1"/>
  <c r="G449" i="1" s="1"/>
  <c r="F450" i="1"/>
  <c r="G450" i="1" s="1"/>
  <c r="F2122" i="1"/>
  <c r="G2122" i="1" s="1"/>
  <c r="F451" i="1"/>
  <c r="G451" i="1" s="1"/>
  <c r="F1377" i="1"/>
  <c r="G1377" i="1" s="1"/>
  <c r="F452" i="1"/>
  <c r="G452" i="1" s="1"/>
  <c r="F453" i="1"/>
  <c r="G453" i="1" s="1"/>
  <c r="F454" i="1"/>
  <c r="G454" i="1" s="1"/>
  <c r="F1658" i="1"/>
  <c r="G1658" i="1" s="1"/>
  <c r="F455" i="1"/>
  <c r="G455" i="1" s="1"/>
  <c r="F1908" i="1"/>
  <c r="G1908" i="1" s="1"/>
  <c r="F2856" i="1"/>
  <c r="G2856" i="1" s="1"/>
  <c r="F2401" i="1"/>
  <c r="G2401" i="1" s="1"/>
  <c r="F3143" i="1"/>
  <c r="G3143" i="1" s="1"/>
  <c r="F3582" i="1"/>
  <c r="G3582" i="1" s="1"/>
  <c r="F456" i="1"/>
  <c r="G456" i="1" s="1"/>
  <c r="F3144" i="1"/>
  <c r="G3144" i="1" s="1"/>
  <c r="F457" i="1"/>
  <c r="G457" i="1" s="1"/>
  <c r="F458" i="1"/>
  <c r="G458" i="1" s="1"/>
  <c r="F459" i="1"/>
  <c r="G459" i="1" s="1"/>
  <c r="F2402" i="1"/>
  <c r="G2402" i="1" s="1"/>
  <c r="F460" i="1"/>
  <c r="G460" i="1" s="1"/>
  <c r="F2403" i="1"/>
  <c r="G2403" i="1" s="1"/>
  <c r="F2404" i="1"/>
  <c r="G2404" i="1" s="1"/>
  <c r="F1659" i="1"/>
  <c r="G1659" i="1" s="1"/>
  <c r="F461" i="1"/>
  <c r="G461" i="1" s="1"/>
  <c r="F3708" i="1"/>
  <c r="G3708" i="1" s="1"/>
  <c r="F462" i="1"/>
  <c r="G462" i="1" s="1"/>
  <c r="F2023" i="1"/>
  <c r="G2023" i="1" s="1"/>
  <c r="F2405" i="1"/>
  <c r="G2405" i="1" s="1"/>
  <c r="F463" i="1"/>
  <c r="G463" i="1" s="1"/>
  <c r="F464" i="1"/>
  <c r="G464" i="1" s="1"/>
  <c r="F465" i="1"/>
  <c r="G465" i="1" s="1"/>
  <c r="F1909" i="1"/>
  <c r="G1909" i="1" s="1"/>
  <c r="F466" i="1"/>
  <c r="G466" i="1" s="1"/>
  <c r="F467" i="1"/>
  <c r="G467" i="1" s="1"/>
  <c r="F2087" i="1"/>
  <c r="G2087" i="1" s="1"/>
  <c r="F1727" i="1"/>
  <c r="G1727" i="1" s="1"/>
  <c r="F2406" i="1"/>
  <c r="G2406" i="1" s="1"/>
  <c r="F2407" i="1"/>
  <c r="G2407" i="1" s="1"/>
  <c r="F468" i="1"/>
  <c r="G468" i="1" s="1"/>
  <c r="F469" i="1"/>
  <c r="G469" i="1" s="1"/>
  <c r="F3433" i="1"/>
  <c r="G3433" i="1" s="1"/>
  <c r="F3145" i="1"/>
  <c r="G3145" i="1" s="1"/>
  <c r="F1910" i="1"/>
  <c r="G1910" i="1" s="1"/>
  <c r="F470" i="1"/>
  <c r="G470" i="1" s="1"/>
  <c r="F471" i="1"/>
  <c r="G471" i="1" s="1"/>
  <c r="F472" i="1"/>
  <c r="G472" i="1" s="1"/>
  <c r="F1660" i="1"/>
  <c r="G1660" i="1" s="1"/>
  <c r="F473" i="1"/>
  <c r="G473" i="1" s="1"/>
  <c r="F3146" i="1"/>
  <c r="G3146" i="1" s="1"/>
  <c r="F3675" i="1"/>
  <c r="G3675" i="1" s="1"/>
  <c r="F3479" i="1"/>
  <c r="G3479" i="1" s="1"/>
  <c r="F1378" i="1"/>
  <c r="G1378" i="1" s="1"/>
  <c r="F474" i="1"/>
  <c r="G474" i="1" s="1"/>
  <c r="F475" i="1"/>
  <c r="G475" i="1" s="1"/>
  <c r="F2408" i="1"/>
  <c r="G2408" i="1" s="1"/>
  <c r="F1261" i="1"/>
  <c r="G1261" i="1" s="1"/>
  <c r="F2409" i="1"/>
  <c r="G2409" i="1" s="1"/>
  <c r="F476" i="1"/>
  <c r="G476" i="1" s="1"/>
  <c r="F2410" i="1"/>
  <c r="G2410" i="1" s="1"/>
  <c r="F477" i="1"/>
  <c r="G477" i="1" s="1"/>
  <c r="F2139" i="1"/>
  <c r="G2139" i="1" s="1"/>
  <c r="F1328" i="1"/>
  <c r="G1328" i="1" s="1"/>
  <c r="F478" i="1"/>
  <c r="G478" i="1" s="1"/>
  <c r="F3730" i="1"/>
  <c r="G3730" i="1" s="1"/>
  <c r="F3817" i="1"/>
  <c r="G3817" i="1" s="1"/>
  <c r="F479" i="1"/>
  <c r="G479" i="1" s="1"/>
  <c r="F480" i="1"/>
  <c r="G480" i="1" s="1"/>
  <c r="F1535" i="1"/>
  <c r="G1535" i="1" s="1"/>
  <c r="F3786" i="1"/>
  <c r="G3786" i="1" s="1"/>
  <c r="F2411" i="1"/>
  <c r="G2411" i="1" s="1"/>
  <c r="F3480" i="1"/>
  <c r="G3480" i="1" s="1"/>
  <c r="F481" i="1"/>
  <c r="G481" i="1" s="1"/>
  <c r="F3147" i="1"/>
  <c r="G3147" i="1" s="1"/>
  <c r="F1479" i="1"/>
  <c r="G1479" i="1" s="1"/>
  <c r="F1572" i="1"/>
  <c r="G1572" i="1" s="1"/>
  <c r="F482" i="1"/>
  <c r="G482" i="1" s="1"/>
  <c r="F1442" i="1"/>
  <c r="G1442" i="1" s="1"/>
  <c r="F483" i="1"/>
  <c r="G483" i="1" s="1"/>
  <c r="F484" i="1"/>
  <c r="G484" i="1" s="1"/>
  <c r="F485" i="1"/>
  <c r="G485" i="1" s="1"/>
  <c r="F3400" i="1"/>
  <c r="G3400" i="1" s="1"/>
  <c r="F486" i="1"/>
  <c r="G486" i="1" s="1"/>
  <c r="F2924" i="1"/>
  <c r="G2924" i="1" s="1"/>
  <c r="F487" i="1"/>
  <c r="G487" i="1" s="1"/>
  <c r="F488" i="1"/>
  <c r="G488" i="1" s="1"/>
  <c r="F1799" i="1"/>
  <c r="G1799" i="1" s="1"/>
  <c r="F2972" i="1"/>
  <c r="G2972" i="1" s="1"/>
  <c r="F3148" i="1"/>
  <c r="G3148" i="1" s="1"/>
  <c r="F489" i="1"/>
  <c r="G489" i="1" s="1"/>
  <c r="F2412" i="1"/>
  <c r="G2412" i="1" s="1"/>
  <c r="F1911" i="1"/>
  <c r="G1911" i="1" s="1"/>
  <c r="F2413" i="1"/>
  <c r="G2413" i="1" s="1"/>
  <c r="F490" i="1"/>
  <c r="G490" i="1" s="1"/>
  <c r="F491" i="1"/>
  <c r="G491" i="1" s="1"/>
  <c r="F3689" i="1"/>
  <c r="G3689" i="1" s="1"/>
  <c r="F1661" i="1"/>
  <c r="G1661" i="1" s="1"/>
  <c r="F492" i="1"/>
  <c r="G492" i="1" s="1"/>
  <c r="F1912" i="1"/>
  <c r="G1912" i="1" s="1"/>
  <c r="F493" i="1"/>
  <c r="G493" i="1" s="1"/>
  <c r="F3149" i="1"/>
  <c r="G3149" i="1" s="1"/>
  <c r="F1536" i="1"/>
  <c r="G1536" i="1" s="1"/>
  <c r="F2414" i="1"/>
  <c r="G2414" i="1" s="1"/>
  <c r="F494" i="1"/>
  <c r="G494" i="1" s="1"/>
  <c r="F2415" i="1"/>
  <c r="G2415" i="1" s="1"/>
  <c r="F3150" i="1"/>
  <c r="G3150" i="1" s="1"/>
  <c r="F2761" i="1"/>
  <c r="G2761" i="1" s="1"/>
  <c r="F495" i="1"/>
  <c r="G495" i="1" s="1"/>
  <c r="F1775" i="1"/>
  <c r="G1775" i="1" s="1"/>
  <c r="F3698" i="1"/>
  <c r="G3698" i="1" s="1"/>
  <c r="F2416" i="1"/>
  <c r="G2416" i="1" s="1"/>
  <c r="F1913" i="1"/>
  <c r="G1913" i="1" s="1"/>
  <c r="F1914" i="1"/>
  <c r="G1914" i="1" s="1"/>
  <c r="F2973" i="1"/>
  <c r="G2973" i="1" s="1"/>
  <c r="F496" i="1"/>
  <c r="G496" i="1" s="1"/>
  <c r="F497" i="1"/>
  <c r="G497" i="1" s="1"/>
  <c r="F1262" i="1"/>
  <c r="G1262" i="1" s="1"/>
  <c r="F498" i="1"/>
  <c r="G498" i="1" s="1"/>
  <c r="F3525" i="1"/>
  <c r="G3525" i="1" s="1"/>
  <c r="F2857" i="1"/>
  <c r="G2857" i="1" s="1"/>
  <c r="F2024" i="1"/>
  <c r="G2024" i="1" s="1"/>
  <c r="F1240" i="1"/>
  <c r="G1240" i="1" s="1"/>
  <c r="F499" i="1"/>
  <c r="G499" i="1" s="1"/>
  <c r="F500" i="1"/>
  <c r="G500" i="1" s="1"/>
  <c r="F3569" i="1"/>
  <c r="G3569" i="1" s="1"/>
  <c r="F2417" i="1"/>
  <c r="G2417" i="1" s="1"/>
  <c r="F2418" i="1"/>
  <c r="G2418" i="1" s="1"/>
  <c r="F3731" i="1"/>
  <c r="G3731" i="1" s="1"/>
  <c r="F501" i="1"/>
  <c r="G501" i="1" s="1"/>
  <c r="F502" i="1"/>
  <c r="G502" i="1" s="1"/>
  <c r="F1537" i="1"/>
  <c r="G1537" i="1" s="1"/>
  <c r="F503" i="1"/>
  <c r="G503" i="1" s="1"/>
  <c r="F2419" i="1"/>
  <c r="G2419" i="1" s="1"/>
  <c r="F2762" i="1"/>
  <c r="G2762" i="1" s="1"/>
  <c r="F504" i="1"/>
  <c r="G504" i="1" s="1"/>
  <c r="F505" i="1"/>
  <c r="G505" i="1" s="1"/>
  <c r="F506" i="1"/>
  <c r="G506" i="1" s="1"/>
  <c r="F1725" i="1"/>
  <c r="G1725" i="1" s="1"/>
  <c r="F2420" i="1"/>
  <c r="G2420" i="1" s="1"/>
  <c r="F2925" i="1"/>
  <c r="G2925" i="1" s="1"/>
  <c r="F3770" i="1"/>
  <c r="G3770" i="1" s="1"/>
  <c r="F2763" i="1"/>
  <c r="G2763" i="1" s="1"/>
  <c r="F1726" i="1"/>
  <c r="G1726" i="1" s="1"/>
  <c r="F507" i="1"/>
  <c r="G507" i="1" s="1"/>
  <c r="F508" i="1"/>
  <c r="G508" i="1" s="1"/>
  <c r="F3825" i="1"/>
  <c r="G3825" i="1" s="1"/>
  <c r="F509" i="1"/>
  <c r="G509" i="1" s="1"/>
  <c r="F3754" i="1"/>
  <c r="G3754" i="1" s="1"/>
  <c r="F2926" i="1"/>
  <c r="G2926" i="1" s="1"/>
  <c r="F510" i="1"/>
  <c r="G510" i="1" s="1"/>
  <c r="F2927" i="1"/>
  <c r="G2927" i="1" s="1"/>
  <c r="F1282" i="1"/>
  <c r="G1282" i="1" s="1"/>
  <c r="F2421" i="1"/>
  <c r="G2421" i="1" s="1"/>
  <c r="F2858" i="1"/>
  <c r="G2858" i="1" s="1"/>
  <c r="F511" i="1"/>
  <c r="G511" i="1" s="1"/>
  <c r="F512" i="1"/>
  <c r="G512" i="1" s="1"/>
  <c r="F513" i="1"/>
  <c r="G513" i="1" s="1"/>
  <c r="F3151" i="1"/>
  <c r="G3151" i="1" s="1"/>
  <c r="F3152" i="1"/>
  <c r="G3152" i="1" s="1"/>
  <c r="F514" i="1"/>
  <c r="G514" i="1" s="1"/>
  <c r="F1915" i="1"/>
  <c r="G1915" i="1" s="1"/>
  <c r="F3690" i="1"/>
  <c r="G3690" i="1" s="1"/>
  <c r="F515" i="1"/>
  <c r="G515" i="1" s="1"/>
  <c r="F516" i="1"/>
  <c r="G516" i="1" s="1"/>
  <c r="F517" i="1"/>
  <c r="G517" i="1" s="1"/>
  <c r="F518" i="1"/>
  <c r="G518" i="1" s="1"/>
  <c r="F2422" i="1"/>
  <c r="G2422" i="1" s="1"/>
  <c r="F3808" i="1"/>
  <c r="G3808" i="1" s="1"/>
  <c r="F3153" i="1"/>
  <c r="G3153" i="1" s="1"/>
  <c r="F519" i="1"/>
  <c r="G519" i="1" s="1"/>
  <c r="F2859" i="1"/>
  <c r="G2859" i="1" s="1"/>
  <c r="F520" i="1"/>
  <c r="G520" i="1" s="1"/>
  <c r="F2423" i="1"/>
  <c r="G2423" i="1" s="1"/>
  <c r="F2424" i="1"/>
  <c r="G2424" i="1" s="1"/>
  <c r="F521" i="1"/>
  <c r="G521" i="1" s="1"/>
  <c r="F1776" i="1"/>
  <c r="G1776" i="1" s="1"/>
  <c r="F522" i="1"/>
  <c r="G522" i="1" s="1"/>
  <c r="F2425" i="1"/>
  <c r="G2425" i="1" s="1"/>
  <c r="F3154" i="1"/>
  <c r="G3154" i="1" s="1"/>
  <c r="F3813" i="1"/>
  <c r="G3813" i="1" s="1"/>
  <c r="F1662" i="1"/>
  <c r="G1662" i="1" s="1"/>
  <c r="F3155" i="1"/>
  <c r="G3155" i="1" s="1"/>
  <c r="F2860" i="1"/>
  <c r="G2860" i="1" s="1"/>
  <c r="F523" i="1"/>
  <c r="G523" i="1" s="1"/>
  <c r="F2426" i="1"/>
  <c r="G2426" i="1" s="1"/>
  <c r="F524" i="1"/>
  <c r="G524" i="1" s="1"/>
  <c r="F2427" i="1"/>
  <c r="G2427" i="1" s="1"/>
  <c r="F2861" i="1"/>
  <c r="G2861" i="1" s="1"/>
  <c r="F525" i="1"/>
  <c r="G525" i="1" s="1"/>
  <c r="F3771" i="1"/>
  <c r="G3771" i="1" s="1"/>
  <c r="F526" i="1"/>
  <c r="G526" i="1" s="1"/>
  <c r="F527" i="1"/>
  <c r="G527" i="1" s="1"/>
  <c r="F528" i="1"/>
  <c r="G528" i="1" s="1"/>
  <c r="F2428" i="1"/>
  <c r="G2428" i="1" s="1"/>
  <c r="F529" i="1"/>
  <c r="G529" i="1" s="1"/>
  <c r="F2679" i="1"/>
  <c r="G2679" i="1" s="1"/>
  <c r="F530" i="1"/>
  <c r="G530" i="1" s="1"/>
  <c r="F2429" i="1"/>
  <c r="G2429" i="1" s="1"/>
  <c r="F2928" i="1"/>
  <c r="G2928" i="1" s="1"/>
  <c r="F531" i="1"/>
  <c r="G531" i="1" s="1"/>
  <c r="F532" i="1"/>
  <c r="G532" i="1" s="1"/>
  <c r="F2011" i="1"/>
  <c r="G2011" i="1" s="1"/>
  <c r="F533" i="1"/>
  <c r="G533" i="1" s="1"/>
  <c r="F534" i="1"/>
  <c r="G534" i="1" s="1"/>
  <c r="F2862" i="1"/>
  <c r="G2862" i="1" s="1"/>
  <c r="F2430" i="1"/>
  <c r="G2430" i="1" s="1"/>
  <c r="F2764" i="1"/>
  <c r="G2764" i="1" s="1"/>
  <c r="F3434" i="1"/>
  <c r="G3434" i="1" s="1"/>
  <c r="F535" i="1"/>
  <c r="G535" i="1" s="1"/>
  <c r="F536" i="1"/>
  <c r="G536" i="1" s="1"/>
  <c r="F537" i="1"/>
  <c r="G537" i="1" s="1"/>
  <c r="F538" i="1"/>
  <c r="G538" i="1" s="1"/>
  <c r="F2431" i="1"/>
  <c r="G2431" i="1" s="1"/>
  <c r="F539" i="1"/>
  <c r="G539" i="1" s="1"/>
  <c r="F2432" i="1"/>
  <c r="G2432" i="1" s="1"/>
  <c r="F540" i="1"/>
  <c r="G540" i="1" s="1"/>
  <c r="F541" i="1"/>
  <c r="G541" i="1" s="1"/>
  <c r="F2765" i="1"/>
  <c r="G2765" i="1" s="1"/>
  <c r="F2123" i="1"/>
  <c r="G2123" i="1" s="1"/>
  <c r="F3309" i="1"/>
  <c r="G3309" i="1" s="1"/>
  <c r="F2766" i="1"/>
  <c r="G2766" i="1" s="1"/>
  <c r="F542" i="1"/>
  <c r="G542" i="1" s="1"/>
  <c r="F1263" i="1"/>
  <c r="G1263" i="1" s="1"/>
  <c r="F1916" i="1"/>
  <c r="G1916" i="1" s="1"/>
  <c r="F1264" i="1"/>
  <c r="G1264" i="1" s="1"/>
  <c r="F543" i="1"/>
  <c r="G543" i="1" s="1"/>
  <c r="F1584" i="1"/>
  <c r="G1584" i="1" s="1"/>
  <c r="F2929" i="1"/>
  <c r="G2929" i="1" s="1"/>
  <c r="F2930" i="1"/>
  <c r="G2930" i="1" s="1"/>
  <c r="F544" i="1"/>
  <c r="G544" i="1" s="1"/>
  <c r="F3481" i="1"/>
  <c r="G3481" i="1" s="1"/>
  <c r="F3156" i="1"/>
  <c r="G3156" i="1" s="1"/>
  <c r="F3251" i="1"/>
  <c r="G3251" i="1" s="1"/>
  <c r="F2433" i="1"/>
  <c r="G2433" i="1" s="1"/>
  <c r="F545" i="1"/>
  <c r="G545" i="1" s="1"/>
  <c r="F2434" i="1"/>
  <c r="G2434" i="1" s="1"/>
  <c r="F546" i="1"/>
  <c r="G546" i="1" s="1"/>
  <c r="F3157" i="1"/>
  <c r="G3157" i="1" s="1"/>
  <c r="F1917" i="1"/>
  <c r="G1917" i="1" s="1"/>
  <c r="F547" i="1"/>
  <c r="G547" i="1" s="1"/>
  <c r="F548" i="1"/>
  <c r="G548" i="1" s="1"/>
  <c r="F549" i="1"/>
  <c r="G549" i="1" s="1"/>
  <c r="F2435" i="1"/>
  <c r="G2435" i="1" s="1"/>
  <c r="F2767" i="1"/>
  <c r="G2767" i="1" s="1"/>
  <c r="F2768" i="1"/>
  <c r="G2768" i="1" s="1"/>
  <c r="F2436" i="1"/>
  <c r="G2436" i="1" s="1"/>
  <c r="F2437" i="1"/>
  <c r="G2437" i="1" s="1"/>
  <c r="F550" i="1"/>
  <c r="G550" i="1" s="1"/>
  <c r="F2438" i="1"/>
  <c r="G2438" i="1" s="1"/>
  <c r="F551" i="1"/>
  <c r="G551" i="1" s="1"/>
  <c r="F552" i="1"/>
  <c r="G552" i="1" s="1"/>
  <c r="F3462" i="1"/>
  <c r="G3462" i="1" s="1"/>
  <c r="F553" i="1"/>
  <c r="G553" i="1" s="1"/>
  <c r="F554" i="1"/>
  <c r="G554" i="1" s="1"/>
  <c r="F555" i="1"/>
  <c r="G555" i="1" s="1"/>
  <c r="F1663" i="1"/>
  <c r="G1663" i="1" s="1"/>
  <c r="F556" i="1"/>
  <c r="G556" i="1" s="1"/>
  <c r="F1664" i="1"/>
  <c r="G1664" i="1" s="1"/>
  <c r="F557" i="1"/>
  <c r="G557" i="1" s="1"/>
  <c r="F1918" i="1"/>
  <c r="G1918" i="1" s="1"/>
  <c r="F1379" i="1"/>
  <c r="G1379" i="1" s="1"/>
  <c r="F1443" i="1"/>
  <c r="G1443" i="1" s="1"/>
  <c r="F2439" i="1"/>
  <c r="G2439" i="1" s="1"/>
  <c r="F2863" i="1"/>
  <c r="G2863" i="1" s="1"/>
  <c r="F1265" i="1"/>
  <c r="G1265" i="1" s="1"/>
  <c r="F2440" i="1"/>
  <c r="G2440" i="1" s="1"/>
  <c r="F558" i="1"/>
  <c r="G558" i="1" s="1"/>
  <c r="F2441" i="1"/>
  <c r="G2441" i="1" s="1"/>
  <c r="F1444" i="1"/>
  <c r="G1444" i="1" s="1"/>
  <c r="F2442" i="1"/>
  <c r="G2442" i="1" s="1"/>
  <c r="F559" i="1"/>
  <c r="G559" i="1" s="1"/>
  <c r="F2443" i="1"/>
  <c r="G2443" i="1" s="1"/>
  <c r="F2444" i="1"/>
  <c r="G2444" i="1" s="1"/>
  <c r="F2445" i="1"/>
  <c r="G2445" i="1" s="1"/>
  <c r="F2140" i="1"/>
  <c r="G2140" i="1" s="1"/>
  <c r="F3310" i="1"/>
  <c r="G3310" i="1" s="1"/>
  <c r="F1665" i="1"/>
  <c r="G1665" i="1" s="1"/>
  <c r="F1538" i="1"/>
  <c r="G1538" i="1" s="1"/>
  <c r="F2446" i="1"/>
  <c r="G2446" i="1" s="1"/>
  <c r="F1266" i="1"/>
  <c r="G1266" i="1" s="1"/>
  <c r="F2447" i="1"/>
  <c r="G2447" i="1" s="1"/>
  <c r="F2448" i="1"/>
  <c r="G2448" i="1" s="1"/>
  <c r="F560" i="1"/>
  <c r="G560" i="1" s="1"/>
  <c r="F561" i="1"/>
  <c r="G561" i="1" s="1"/>
  <c r="F562" i="1"/>
  <c r="G562" i="1" s="1"/>
  <c r="F563" i="1"/>
  <c r="G563" i="1" s="1"/>
  <c r="F3570" i="1"/>
  <c r="G3570" i="1" s="1"/>
  <c r="F564" i="1"/>
  <c r="G564" i="1" s="1"/>
  <c r="F1666" i="1"/>
  <c r="G1666" i="1" s="1"/>
  <c r="F1667" i="1"/>
  <c r="G1667" i="1" s="1"/>
  <c r="F565" i="1"/>
  <c r="G565" i="1" s="1"/>
  <c r="F2449" i="1"/>
  <c r="G2449" i="1" s="1"/>
  <c r="F566" i="1"/>
  <c r="G566" i="1" s="1"/>
  <c r="F567" i="1"/>
  <c r="G567" i="1" s="1"/>
  <c r="F2450" i="1"/>
  <c r="G2450" i="1" s="1"/>
  <c r="F2769" i="1"/>
  <c r="G2769" i="1" s="1"/>
  <c r="F1585" i="1"/>
  <c r="G1585" i="1" s="1"/>
  <c r="F2864" i="1"/>
  <c r="G2864" i="1" s="1"/>
  <c r="F2451" i="1"/>
  <c r="G2451" i="1" s="1"/>
  <c r="F1445" i="1"/>
  <c r="G1445" i="1" s="1"/>
  <c r="F568" i="1"/>
  <c r="G568" i="1" s="1"/>
  <c r="F569" i="1"/>
  <c r="G569" i="1" s="1"/>
  <c r="F2931" i="1"/>
  <c r="G2931" i="1" s="1"/>
  <c r="F3709" i="1"/>
  <c r="G3709" i="1" s="1"/>
  <c r="F1329" i="1"/>
  <c r="G1329" i="1" s="1"/>
  <c r="F570" i="1"/>
  <c r="G570" i="1" s="1"/>
  <c r="F1539" i="1"/>
  <c r="G1539" i="1" s="1"/>
  <c r="F2452" i="1"/>
  <c r="G2452" i="1" s="1"/>
  <c r="F3158" i="1"/>
  <c r="G3158" i="1" s="1"/>
  <c r="F571" i="1"/>
  <c r="G571" i="1" s="1"/>
  <c r="F2453" i="1"/>
  <c r="G2453" i="1" s="1"/>
  <c r="F572" i="1"/>
  <c r="G572" i="1" s="1"/>
  <c r="F2088" i="1"/>
  <c r="G2088" i="1" s="1"/>
  <c r="F2089" i="1"/>
  <c r="G2089" i="1" s="1"/>
  <c r="F573" i="1"/>
  <c r="G573" i="1" s="1"/>
  <c r="F1919" i="1"/>
  <c r="G1919" i="1" s="1"/>
  <c r="F574" i="1"/>
  <c r="G574" i="1" s="1"/>
  <c r="F575" i="1"/>
  <c r="G575" i="1" s="1"/>
  <c r="F576" i="1"/>
  <c r="G576" i="1" s="1"/>
  <c r="F577" i="1"/>
  <c r="G577" i="1" s="1"/>
  <c r="F578" i="1"/>
  <c r="G578" i="1" s="1"/>
  <c r="F1668" i="1"/>
  <c r="G1668" i="1" s="1"/>
  <c r="F579" i="1"/>
  <c r="G579" i="1" s="1"/>
  <c r="F2090" i="1"/>
  <c r="G2090" i="1" s="1"/>
  <c r="F580" i="1"/>
  <c r="G580" i="1" s="1"/>
  <c r="F581" i="1"/>
  <c r="G581" i="1" s="1"/>
  <c r="F582" i="1"/>
  <c r="G582" i="1" s="1"/>
  <c r="F583" i="1"/>
  <c r="G583" i="1" s="1"/>
  <c r="F2454" i="1"/>
  <c r="G2454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1669" i="1"/>
  <c r="G1669" i="1" s="1"/>
  <c r="F591" i="1"/>
  <c r="G591" i="1" s="1"/>
  <c r="F2455" i="1"/>
  <c r="G2455" i="1" s="1"/>
  <c r="F592" i="1"/>
  <c r="G592" i="1" s="1"/>
  <c r="F593" i="1"/>
  <c r="G593" i="1" s="1"/>
  <c r="F594" i="1"/>
  <c r="G594" i="1" s="1"/>
  <c r="F1380" i="1"/>
  <c r="G1380" i="1" s="1"/>
  <c r="F595" i="1"/>
  <c r="G595" i="1" s="1"/>
  <c r="F2865" i="1"/>
  <c r="G2865" i="1" s="1"/>
  <c r="F3407" i="1"/>
  <c r="G3407" i="1" s="1"/>
  <c r="F2456" i="1"/>
  <c r="G2456" i="1" s="1"/>
  <c r="F596" i="1"/>
  <c r="G596" i="1" s="1"/>
  <c r="F597" i="1"/>
  <c r="G597" i="1" s="1"/>
  <c r="F1670" i="1"/>
  <c r="G1670" i="1" s="1"/>
  <c r="F2932" i="1"/>
  <c r="G2932" i="1" s="1"/>
  <c r="F3772" i="1"/>
  <c r="G3772" i="1" s="1"/>
  <c r="F598" i="1"/>
  <c r="G598" i="1" s="1"/>
  <c r="F599" i="1"/>
  <c r="G599" i="1" s="1"/>
  <c r="F600" i="1"/>
  <c r="G600" i="1" s="1"/>
  <c r="F601" i="1"/>
  <c r="G601" i="1" s="1"/>
  <c r="F3311" i="1"/>
  <c r="G3311" i="1" s="1"/>
  <c r="F2770" i="1"/>
  <c r="G2770" i="1" s="1"/>
  <c r="F602" i="1"/>
  <c r="G602" i="1" s="1"/>
  <c r="F2457" i="1"/>
  <c r="G2457" i="1" s="1"/>
  <c r="F3312" i="1"/>
  <c r="G3312" i="1" s="1"/>
  <c r="F2091" i="1"/>
  <c r="G2091" i="1" s="1"/>
  <c r="F603" i="1"/>
  <c r="G603" i="1" s="1"/>
  <c r="F604" i="1"/>
  <c r="G604" i="1" s="1"/>
  <c r="F1920" i="1"/>
  <c r="G1920" i="1" s="1"/>
  <c r="F1540" i="1"/>
  <c r="G1540" i="1" s="1"/>
  <c r="F2458" i="1"/>
  <c r="G2458" i="1" s="1"/>
  <c r="F2459" i="1"/>
  <c r="G2459" i="1" s="1"/>
  <c r="F605" i="1"/>
  <c r="G605" i="1" s="1"/>
  <c r="F2025" i="1"/>
  <c r="G2025" i="1" s="1"/>
  <c r="F1381" i="1"/>
  <c r="G1381" i="1" s="1"/>
  <c r="F606" i="1"/>
  <c r="G606" i="1" s="1"/>
  <c r="F607" i="1"/>
  <c r="G607" i="1" s="1"/>
  <c r="F3644" i="1"/>
  <c r="G3644" i="1" s="1"/>
  <c r="F2682" i="1"/>
  <c r="G2682" i="1" s="1"/>
  <c r="F1267" i="1"/>
  <c r="G1267" i="1" s="1"/>
  <c r="F608" i="1"/>
  <c r="G608" i="1" s="1"/>
  <c r="F1382" i="1"/>
  <c r="G1382" i="1" s="1"/>
  <c r="F1401" i="1"/>
  <c r="G1401" i="1" s="1"/>
  <c r="F3313" i="1"/>
  <c r="G3313" i="1" s="1"/>
  <c r="F609" i="1"/>
  <c r="G609" i="1" s="1"/>
  <c r="F2771" i="1"/>
  <c r="G2771" i="1" s="1"/>
  <c r="F610" i="1"/>
  <c r="G610" i="1" s="1"/>
  <c r="F2866" i="1"/>
  <c r="G2866" i="1" s="1"/>
  <c r="F2460" i="1"/>
  <c r="G2460" i="1" s="1"/>
  <c r="F611" i="1"/>
  <c r="G611" i="1" s="1"/>
  <c r="F2461" i="1"/>
  <c r="G2461" i="1" s="1"/>
  <c r="F612" i="1"/>
  <c r="G612" i="1" s="1"/>
  <c r="F613" i="1"/>
  <c r="G613" i="1" s="1"/>
  <c r="F1541" i="1"/>
  <c r="G1541" i="1" s="1"/>
  <c r="F614" i="1"/>
  <c r="G614" i="1" s="1"/>
  <c r="F2933" i="1"/>
  <c r="G2933" i="1" s="1"/>
  <c r="F615" i="1"/>
  <c r="G615" i="1" s="1"/>
  <c r="F616" i="1"/>
  <c r="G616" i="1" s="1"/>
  <c r="F3526" i="1"/>
  <c r="G3526" i="1" s="1"/>
  <c r="F617" i="1"/>
  <c r="G617" i="1" s="1"/>
  <c r="F618" i="1"/>
  <c r="G618" i="1" s="1"/>
  <c r="F2974" i="1"/>
  <c r="G2974" i="1" s="1"/>
  <c r="F619" i="1"/>
  <c r="G619" i="1" s="1"/>
  <c r="F2462" i="1"/>
  <c r="G2462" i="1" s="1"/>
  <c r="F620" i="1"/>
  <c r="G620" i="1" s="1"/>
  <c r="F1921" i="1"/>
  <c r="G1921" i="1" s="1"/>
  <c r="F621" i="1"/>
  <c r="G621" i="1" s="1"/>
  <c r="F2463" i="1"/>
  <c r="G2463" i="1" s="1"/>
  <c r="F622" i="1"/>
  <c r="G622" i="1" s="1"/>
  <c r="F1671" i="1"/>
  <c r="G1671" i="1" s="1"/>
  <c r="F2772" i="1"/>
  <c r="G2772" i="1" s="1"/>
  <c r="F623" i="1"/>
  <c r="G623" i="1" s="1"/>
  <c r="F624" i="1"/>
  <c r="G624" i="1" s="1"/>
  <c r="F625" i="1"/>
  <c r="G625" i="1" s="1"/>
  <c r="F2773" i="1"/>
  <c r="G2773" i="1" s="1"/>
  <c r="F3826" i="1"/>
  <c r="G3826" i="1" s="1"/>
  <c r="F626" i="1"/>
  <c r="G626" i="1" s="1"/>
  <c r="F3456" i="1"/>
  <c r="G3456" i="1" s="1"/>
  <c r="F1922" i="1"/>
  <c r="G1922" i="1" s="1"/>
  <c r="F627" i="1"/>
  <c r="G627" i="1" s="1"/>
  <c r="F3159" i="1"/>
  <c r="G3159" i="1" s="1"/>
  <c r="F2464" i="1"/>
  <c r="G2464" i="1" s="1"/>
  <c r="F3691" i="1"/>
  <c r="G3691" i="1" s="1"/>
  <c r="F2465" i="1"/>
  <c r="G2465" i="1" s="1"/>
  <c r="F1734" i="1"/>
  <c r="G1734" i="1" s="1"/>
  <c r="F2000" i="1"/>
  <c r="G2000" i="1" s="1"/>
  <c r="F2466" i="1"/>
  <c r="G2466" i="1" s="1"/>
  <c r="F3676" i="1"/>
  <c r="G3676" i="1" s="1"/>
  <c r="F2934" i="1"/>
  <c r="G2934" i="1" s="1"/>
  <c r="F1672" i="1"/>
  <c r="G1672" i="1" s="1"/>
  <c r="F2774" i="1"/>
  <c r="G2774" i="1" s="1"/>
  <c r="F2467" i="1"/>
  <c r="G2467" i="1" s="1"/>
  <c r="F1923" i="1"/>
  <c r="G1923" i="1" s="1"/>
  <c r="F2775" i="1"/>
  <c r="G2775" i="1" s="1"/>
  <c r="F3482" i="1"/>
  <c r="G3482" i="1" s="1"/>
  <c r="F1924" i="1"/>
  <c r="G1924" i="1" s="1"/>
  <c r="F628" i="1"/>
  <c r="G628" i="1" s="1"/>
  <c r="F629" i="1"/>
  <c r="G629" i="1" s="1"/>
  <c r="F630" i="1"/>
  <c r="G630" i="1" s="1"/>
  <c r="F1673" i="1"/>
  <c r="G1673" i="1" s="1"/>
  <c r="F1674" i="1"/>
  <c r="G1674" i="1" s="1"/>
  <c r="F631" i="1"/>
  <c r="G631" i="1" s="1"/>
  <c r="F632" i="1"/>
  <c r="G632" i="1" s="1"/>
  <c r="F2975" i="1"/>
  <c r="G2975" i="1" s="1"/>
  <c r="F633" i="1"/>
  <c r="G633" i="1" s="1"/>
  <c r="F2092" i="1"/>
  <c r="G2092" i="1" s="1"/>
  <c r="F634" i="1"/>
  <c r="G634" i="1" s="1"/>
  <c r="F635" i="1"/>
  <c r="G635" i="1" s="1"/>
  <c r="F636" i="1"/>
  <c r="G636" i="1" s="1"/>
  <c r="F637" i="1"/>
  <c r="G637" i="1" s="1"/>
  <c r="F638" i="1"/>
  <c r="G638" i="1" s="1"/>
  <c r="F2468" i="1"/>
  <c r="G2468" i="1" s="1"/>
  <c r="F2469" i="1"/>
  <c r="G2469" i="1" s="1"/>
  <c r="F639" i="1"/>
  <c r="G639" i="1" s="1"/>
  <c r="F2935" i="1"/>
  <c r="G2935" i="1" s="1"/>
  <c r="F640" i="1"/>
  <c r="G640" i="1" s="1"/>
  <c r="F641" i="1"/>
  <c r="G641" i="1" s="1"/>
  <c r="F1446" i="1"/>
  <c r="G1446" i="1" s="1"/>
  <c r="F642" i="1"/>
  <c r="G642" i="1" s="1"/>
  <c r="F1383" i="1"/>
  <c r="G1383" i="1" s="1"/>
  <c r="F643" i="1"/>
  <c r="G643" i="1" s="1"/>
  <c r="F644" i="1"/>
  <c r="G644" i="1" s="1"/>
  <c r="F2776" i="1"/>
  <c r="G2776" i="1" s="1"/>
  <c r="F1403" i="1"/>
  <c r="G1403" i="1" s="1"/>
  <c r="F2470" i="1"/>
  <c r="G2470" i="1" s="1"/>
  <c r="F2471" i="1"/>
  <c r="G2471" i="1" s="1"/>
  <c r="F1542" i="1"/>
  <c r="G1542" i="1" s="1"/>
  <c r="F645" i="1"/>
  <c r="G645" i="1" s="1"/>
  <c r="F2976" i="1"/>
  <c r="G2976" i="1" s="1"/>
  <c r="F646" i="1"/>
  <c r="G646" i="1" s="1"/>
  <c r="F647" i="1"/>
  <c r="G647" i="1" s="1"/>
  <c r="F648" i="1"/>
  <c r="G648" i="1" s="1"/>
  <c r="F2777" i="1"/>
  <c r="G2777" i="1" s="1"/>
  <c r="F2472" i="1"/>
  <c r="G2472" i="1" s="1"/>
  <c r="F649" i="1"/>
  <c r="G649" i="1" s="1"/>
  <c r="F650" i="1"/>
  <c r="G650" i="1" s="1"/>
  <c r="F651" i="1"/>
  <c r="G651" i="1" s="1"/>
  <c r="F3314" i="1"/>
  <c r="G3314" i="1" s="1"/>
  <c r="F652" i="1"/>
  <c r="G652" i="1" s="1"/>
  <c r="F1925" i="1"/>
  <c r="G1925" i="1" s="1"/>
  <c r="F2473" i="1"/>
  <c r="G2473" i="1" s="1"/>
  <c r="F1447" i="1"/>
  <c r="G1447" i="1" s="1"/>
  <c r="F1268" i="1"/>
  <c r="G1268" i="1" s="1"/>
  <c r="F653" i="1"/>
  <c r="G653" i="1" s="1"/>
  <c r="F654" i="1"/>
  <c r="G654" i="1" s="1"/>
  <c r="F655" i="1"/>
  <c r="G655" i="1" s="1"/>
  <c r="F656" i="1"/>
  <c r="G656" i="1" s="1"/>
  <c r="F1283" i="1"/>
  <c r="G1283" i="1" s="1"/>
  <c r="F657" i="1"/>
  <c r="G657" i="1" s="1"/>
  <c r="F1448" i="1"/>
  <c r="G1448" i="1" s="1"/>
  <c r="F2474" i="1"/>
  <c r="G2474" i="1" s="1"/>
  <c r="F2475" i="1"/>
  <c r="G2475" i="1" s="1"/>
  <c r="F2476" i="1"/>
  <c r="G2476" i="1" s="1"/>
  <c r="F658" i="1"/>
  <c r="G658" i="1" s="1"/>
  <c r="F659" i="1"/>
  <c r="G659" i="1" s="1"/>
  <c r="F660" i="1"/>
  <c r="G660" i="1" s="1"/>
  <c r="F3160" i="1"/>
  <c r="G3160" i="1" s="1"/>
  <c r="F661" i="1"/>
  <c r="G661" i="1" s="1"/>
  <c r="F662" i="1"/>
  <c r="G662" i="1" s="1"/>
  <c r="F663" i="1"/>
  <c r="G663" i="1" s="1"/>
  <c r="F3435" i="1"/>
  <c r="G3435" i="1" s="1"/>
  <c r="F664" i="1"/>
  <c r="G664" i="1" s="1"/>
  <c r="F1675" i="1"/>
  <c r="G1675" i="1" s="1"/>
  <c r="F3161" i="1"/>
  <c r="G3161" i="1" s="1"/>
  <c r="F2477" i="1"/>
  <c r="G2477" i="1" s="1"/>
  <c r="F3162" i="1"/>
  <c r="G3162" i="1" s="1"/>
  <c r="F665" i="1"/>
  <c r="G665" i="1" s="1"/>
  <c r="F2867" i="1"/>
  <c r="G2867" i="1" s="1"/>
  <c r="F666" i="1"/>
  <c r="G666" i="1" s="1"/>
  <c r="F667" i="1"/>
  <c r="G667" i="1" s="1"/>
  <c r="F668" i="1"/>
  <c r="G668" i="1" s="1"/>
  <c r="F669" i="1"/>
  <c r="G669" i="1" s="1"/>
  <c r="F1676" i="1"/>
  <c r="G1676" i="1" s="1"/>
  <c r="F1926" i="1"/>
  <c r="G1926" i="1" s="1"/>
  <c r="F1496" i="1"/>
  <c r="G1496" i="1" s="1"/>
  <c r="F670" i="1"/>
  <c r="G670" i="1" s="1"/>
  <c r="F3594" i="1"/>
  <c r="G3594" i="1" s="1"/>
  <c r="F671" i="1"/>
  <c r="G671" i="1" s="1"/>
  <c r="F672" i="1"/>
  <c r="G672" i="1" s="1"/>
  <c r="F2778" i="1"/>
  <c r="G2778" i="1" s="1"/>
  <c r="F1766" i="1"/>
  <c r="G1766" i="1" s="1"/>
  <c r="F673" i="1"/>
  <c r="G673" i="1" s="1"/>
  <c r="F2868" i="1"/>
  <c r="G2868" i="1" s="1"/>
  <c r="F2478" i="1"/>
  <c r="G2478" i="1" s="1"/>
  <c r="F3315" i="1"/>
  <c r="G3315" i="1" s="1"/>
  <c r="F674" i="1"/>
  <c r="G674" i="1" s="1"/>
  <c r="F2479" i="1"/>
  <c r="G2479" i="1" s="1"/>
  <c r="F675" i="1"/>
  <c r="G675" i="1" s="1"/>
  <c r="F1497" i="1"/>
  <c r="G1497" i="1" s="1"/>
  <c r="F676" i="1"/>
  <c r="G676" i="1" s="1"/>
  <c r="F677" i="1"/>
  <c r="G677" i="1" s="1"/>
  <c r="F1384" i="1"/>
  <c r="G1384" i="1" s="1"/>
  <c r="F678" i="1"/>
  <c r="G678" i="1" s="1"/>
  <c r="F679" i="1"/>
  <c r="G679" i="1" s="1"/>
  <c r="F2779" i="1"/>
  <c r="G2779" i="1" s="1"/>
  <c r="F1284" i="1"/>
  <c r="G1284" i="1" s="1"/>
  <c r="F3755" i="1"/>
  <c r="G3755" i="1" s="1"/>
  <c r="F680" i="1"/>
  <c r="G680" i="1" s="1"/>
  <c r="F3595" i="1"/>
  <c r="G3595" i="1" s="1"/>
  <c r="F681" i="1"/>
  <c r="G681" i="1" s="1"/>
  <c r="F2480" i="1"/>
  <c r="G2480" i="1" s="1"/>
  <c r="F682" i="1"/>
  <c r="G682" i="1" s="1"/>
  <c r="F1285" i="1"/>
  <c r="G1285" i="1" s="1"/>
  <c r="F2481" i="1"/>
  <c r="G2481" i="1" s="1"/>
  <c r="F683" i="1"/>
  <c r="G683" i="1" s="1"/>
  <c r="F684" i="1"/>
  <c r="G684" i="1" s="1"/>
  <c r="F3795" i="1"/>
  <c r="G3795" i="1" s="1"/>
  <c r="F1543" i="1"/>
  <c r="G1543" i="1" s="1"/>
  <c r="F3163" i="1"/>
  <c r="G3163" i="1" s="1"/>
  <c r="F685" i="1"/>
  <c r="G685" i="1" s="1"/>
  <c r="F2482" i="1"/>
  <c r="G2482" i="1" s="1"/>
  <c r="F3164" i="1"/>
  <c r="G3164" i="1" s="1"/>
  <c r="F686" i="1"/>
  <c r="G686" i="1" s="1"/>
  <c r="F2869" i="1"/>
  <c r="G2869" i="1" s="1"/>
  <c r="F687" i="1"/>
  <c r="G687" i="1" s="1"/>
  <c r="F688" i="1"/>
  <c r="G688" i="1" s="1"/>
  <c r="F2093" i="1"/>
  <c r="G2093" i="1" s="1"/>
  <c r="F2483" i="1"/>
  <c r="G2483" i="1" s="1"/>
  <c r="F2936" i="1"/>
  <c r="G2936" i="1" s="1"/>
  <c r="F689" i="1"/>
  <c r="G689" i="1" s="1"/>
  <c r="F690" i="1"/>
  <c r="G690" i="1" s="1"/>
  <c r="F1544" i="1"/>
  <c r="G1544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2780" i="1"/>
  <c r="G2780" i="1" s="1"/>
  <c r="F3351" i="1"/>
  <c r="G3351" i="1" s="1"/>
  <c r="F2094" i="1"/>
  <c r="G2094" i="1" s="1"/>
  <c r="F3701" i="1"/>
  <c r="G3701" i="1" s="1"/>
  <c r="F698" i="1"/>
  <c r="G698" i="1" s="1"/>
  <c r="F699" i="1"/>
  <c r="G699" i="1" s="1"/>
  <c r="F700" i="1"/>
  <c r="G700" i="1" s="1"/>
  <c r="F1927" i="1"/>
  <c r="G1927" i="1" s="1"/>
  <c r="F701" i="1"/>
  <c r="G701" i="1" s="1"/>
  <c r="F2484" i="1"/>
  <c r="G2484" i="1" s="1"/>
  <c r="F2485" i="1"/>
  <c r="G2485" i="1" s="1"/>
  <c r="F702" i="1"/>
  <c r="G702" i="1" s="1"/>
  <c r="F1385" i="1"/>
  <c r="G1385" i="1" s="1"/>
  <c r="F703" i="1"/>
  <c r="G703" i="1" s="1"/>
  <c r="F3809" i="1"/>
  <c r="G3809" i="1" s="1"/>
  <c r="F2486" i="1"/>
  <c r="G2486" i="1" s="1"/>
  <c r="F1928" i="1"/>
  <c r="G1928" i="1" s="1"/>
  <c r="F2487" i="1"/>
  <c r="G2487" i="1" s="1"/>
  <c r="F1677" i="1"/>
  <c r="G1677" i="1" s="1"/>
  <c r="F704" i="1"/>
  <c r="G704" i="1" s="1"/>
  <c r="F1929" i="1"/>
  <c r="G1929" i="1" s="1"/>
  <c r="F705" i="1"/>
  <c r="G705" i="1" s="1"/>
  <c r="F706" i="1"/>
  <c r="G706" i="1" s="1"/>
  <c r="F2488" i="1"/>
  <c r="G2488" i="1" s="1"/>
  <c r="F707" i="1"/>
  <c r="G707" i="1" s="1"/>
  <c r="F2489" i="1"/>
  <c r="G2489" i="1" s="1"/>
  <c r="F708" i="1"/>
  <c r="G708" i="1" s="1"/>
  <c r="F709" i="1"/>
  <c r="G709" i="1" s="1"/>
  <c r="F1449" i="1"/>
  <c r="G1449" i="1" s="1"/>
  <c r="F1234" i="1"/>
  <c r="G1234" i="1" s="1"/>
  <c r="F2095" i="1"/>
  <c r="G2095" i="1" s="1"/>
  <c r="F1450" i="1"/>
  <c r="G1450" i="1" s="1"/>
  <c r="F2870" i="1"/>
  <c r="G2870" i="1" s="1"/>
  <c r="F710" i="1"/>
  <c r="G710" i="1" s="1"/>
  <c r="F2490" i="1"/>
  <c r="G2490" i="1" s="1"/>
  <c r="F2491" i="1"/>
  <c r="G2491" i="1" s="1"/>
  <c r="F3401" i="1"/>
  <c r="G3401" i="1" s="1"/>
  <c r="F2492" i="1"/>
  <c r="G2492" i="1" s="1"/>
  <c r="F3402" i="1"/>
  <c r="G3402" i="1" s="1"/>
  <c r="F711" i="1"/>
  <c r="G711" i="1" s="1"/>
  <c r="F1678" i="1"/>
  <c r="G1678" i="1" s="1"/>
  <c r="F3710" i="1"/>
  <c r="G3710" i="1" s="1"/>
  <c r="F2493" i="1"/>
  <c r="G2493" i="1" s="1"/>
  <c r="F712" i="1"/>
  <c r="G712" i="1" s="1"/>
  <c r="F2494" i="1"/>
  <c r="G2494" i="1" s="1"/>
  <c r="F713" i="1"/>
  <c r="G713" i="1" s="1"/>
  <c r="F1545" i="1"/>
  <c r="G1545" i="1" s="1"/>
  <c r="F714" i="1"/>
  <c r="G714" i="1" s="1"/>
  <c r="F1235" i="1"/>
  <c r="G1235" i="1" s="1"/>
  <c r="F3436" i="1"/>
  <c r="G3436" i="1" s="1"/>
  <c r="F1546" i="1"/>
  <c r="G1546" i="1" s="1"/>
  <c r="F715" i="1"/>
  <c r="G715" i="1" s="1"/>
  <c r="F716" i="1"/>
  <c r="G716" i="1" s="1"/>
  <c r="F717" i="1"/>
  <c r="G717" i="1" s="1"/>
  <c r="F3658" i="1"/>
  <c r="G3658" i="1" s="1"/>
  <c r="F718" i="1"/>
  <c r="G718" i="1" s="1"/>
  <c r="F719" i="1"/>
  <c r="G719" i="1" s="1"/>
  <c r="F1547" i="1"/>
  <c r="G1547" i="1" s="1"/>
  <c r="F720" i="1"/>
  <c r="G720" i="1" s="1"/>
  <c r="F1679" i="1"/>
  <c r="G1679" i="1" s="1"/>
  <c r="F3372" i="1"/>
  <c r="G3372" i="1" s="1"/>
  <c r="F2495" i="1"/>
  <c r="G2495" i="1" s="1"/>
  <c r="F721" i="1"/>
  <c r="G721" i="1" s="1"/>
  <c r="F1286" i="1"/>
  <c r="G1286" i="1" s="1"/>
  <c r="F2496" i="1"/>
  <c r="G2496" i="1" s="1"/>
  <c r="F722" i="1"/>
  <c r="G722" i="1" s="1"/>
  <c r="F723" i="1"/>
  <c r="G723" i="1" s="1"/>
  <c r="F724" i="1"/>
  <c r="G724" i="1" s="1"/>
  <c r="F2497" i="1"/>
  <c r="G2497" i="1" s="1"/>
  <c r="F2498" i="1"/>
  <c r="G2498" i="1" s="1"/>
  <c r="F725" i="1"/>
  <c r="G725" i="1" s="1"/>
  <c r="F2871" i="1"/>
  <c r="G2871" i="1" s="1"/>
  <c r="F2781" i="1"/>
  <c r="G2781" i="1" s="1"/>
  <c r="F2499" i="1"/>
  <c r="G2499" i="1" s="1"/>
  <c r="F2782" i="1"/>
  <c r="G2782" i="1" s="1"/>
  <c r="F1386" i="1"/>
  <c r="G1386" i="1" s="1"/>
  <c r="F2500" i="1"/>
  <c r="G2500" i="1" s="1"/>
  <c r="F2501" i="1"/>
  <c r="G2501" i="1" s="1"/>
  <c r="F1680" i="1"/>
  <c r="G1680" i="1" s="1"/>
  <c r="F2502" i="1"/>
  <c r="G2502" i="1" s="1"/>
  <c r="F3804" i="1"/>
  <c r="G3804" i="1" s="1"/>
  <c r="F726" i="1"/>
  <c r="G726" i="1" s="1"/>
  <c r="F727" i="1"/>
  <c r="G727" i="1" s="1"/>
  <c r="F728" i="1"/>
  <c r="G728" i="1" s="1"/>
  <c r="F729" i="1"/>
  <c r="G729" i="1" s="1"/>
  <c r="F2937" i="1"/>
  <c r="G2937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1681" i="1"/>
  <c r="G1681" i="1" s="1"/>
  <c r="F737" i="1"/>
  <c r="G737" i="1" s="1"/>
  <c r="F738" i="1"/>
  <c r="G738" i="1" s="1"/>
  <c r="F3699" i="1"/>
  <c r="G3699" i="1" s="1"/>
  <c r="F739" i="1"/>
  <c r="G739" i="1" s="1"/>
  <c r="F2503" i="1"/>
  <c r="G2503" i="1" s="1"/>
  <c r="F1548" i="1"/>
  <c r="G1548" i="1" s="1"/>
  <c r="F740" i="1"/>
  <c r="G740" i="1" s="1"/>
  <c r="F1466" i="1"/>
  <c r="G1466" i="1" s="1"/>
  <c r="F741" i="1"/>
  <c r="G741" i="1" s="1"/>
  <c r="F1269" i="1"/>
  <c r="G1269" i="1" s="1"/>
  <c r="F1930" i="1"/>
  <c r="G1930" i="1" s="1"/>
  <c r="F742" i="1"/>
  <c r="G742" i="1" s="1"/>
  <c r="F743" i="1"/>
  <c r="G743" i="1" s="1"/>
  <c r="F1931" i="1"/>
  <c r="G1931" i="1" s="1"/>
  <c r="F744" i="1"/>
  <c r="G744" i="1" s="1"/>
  <c r="F745" i="1"/>
  <c r="G745" i="1" s="1"/>
  <c r="F3165" i="1"/>
  <c r="G3165" i="1" s="1"/>
  <c r="F746" i="1"/>
  <c r="G746" i="1" s="1"/>
  <c r="F3756" i="1"/>
  <c r="G3756" i="1" s="1"/>
  <c r="F1287" i="1"/>
  <c r="G1287" i="1" s="1"/>
  <c r="F1387" i="1"/>
  <c r="G1387" i="1" s="1"/>
  <c r="F1800" i="1"/>
  <c r="G1800" i="1" s="1"/>
  <c r="F3373" i="1"/>
  <c r="G3373" i="1" s="1"/>
  <c r="F2504" i="1"/>
  <c r="G2504" i="1" s="1"/>
  <c r="F3649" i="1"/>
  <c r="G3649" i="1" s="1"/>
  <c r="F747" i="1"/>
  <c r="G747" i="1" s="1"/>
  <c r="F1480" i="1"/>
  <c r="G1480" i="1" s="1"/>
  <c r="F748" i="1"/>
  <c r="G748" i="1" s="1"/>
  <c r="F2505" i="1"/>
  <c r="G2505" i="1" s="1"/>
  <c r="F2506" i="1"/>
  <c r="G2506" i="1" s="1"/>
  <c r="F2507" i="1"/>
  <c r="G2507" i="1" s="1"/>
  <c r="F749" i="1"/>
  <c r="G749" i="1" s="1"/>
  <c r="F1236" i="1"/>
  <c r="G1236" i="1" s="1"/>
  <c r="F1932" i="1"/>
  <c r="G1932" i="1" s="1"/>
  <c r="F750" i="1"/>
  <c r="G750" i="1" s="1"/>
  <c r="F3555" i="1"/>
  <c r="G3555" i="1" s="1"/>
  <c r="F1682" i="1"/>
  <c r="G1682" i="1" s="1"/>
  <c r="F1481" i="1"/>
  <c r="G1481" i="1" s="1"/>
  <c r="F751" i="1"/>
  <c r="G751" i="1" s="1"/>
  <c r="F752" i="1"/>
  <c r="G752" i="1" s="1"/>
  <c r="F1330" i="1"/>
  <c r="G1330" i="1" s="1"/>
  <c r="F2508" i="1"/>
  <c r="G2508" i="1" s="1"/>
  <c r="F1933" i="1"/>
  <c r="G1933" i="1" s="1"/>
  <c r="F753" i="1"/>
  <c r="G753" i="1" s="1"/>
  <c r="F1934" i="1"/>
  <c r="G1934" i="1" s="1"/>
  <c r="F754" i="1"/>
  <c r="G754" i="1" s="1"/>
  <c r="F755" i="1"/>
  <c r="G755" i="1" s="1"/>
  <c r="F1388" i="1"/>
  <c r="G1388" i="1" s="1"/>
  <c r="F3437" i="1"/>
  <c r="G3437" i="1" s="1"/>
  <c r="F3677" i="1"/>
  <c r="G3677" i="1" s="1"/>
  <c r="F2509" i="1"/>
  <c r="G2509" i="1" s="1"/>
  <c r="F756" i="1"/>
  <c r="G756" i="1" s="1"/>
  <c r="F757" i="1"/>
  <c r="G757" i="1" s="1"/>
  <c r="F758" i="1"/>
  <c r="G758" i="1" s="1"/>
  <c r="F3773" i="1"/>
  <c r="G3773" i="1" s="1"/>
  <c r="F2510" i="1"/>
  <c r="G2510" i="1" s="1"/>
  <c r="F2511" i="1"/>
  <c r="G2511" i="1" s="1"/>
  <c r="F3438" i="1"/>
  <c r="G3438" i="1" s="1"/>
  <c r="F759" i="1"/>
  <c r="G759" i="1" s="1"/>
  <c r="F760" i="1"/>
  <c r="G760" i="1" s="1"/>
  <c r="F761" i="1"/>
  <c r="G761" i="1" s="1"/>
  <c r="F762" i="1"/>
  <c r="G762" i="1" s="1"/>
  <c r="F3439" i="1"/>
  <c r="G3439" i="1" s="1"/>
  <c r="F1935" i="1"/>
  <c r="G1935" i="1" s="1"/>
  <c r="F2512" i="1"/>
  <c r="G2512" i="1" s="1"/>
  <c r="F763" i="1"/>
  <c r="G763" i="1" s="1"/>
  <c r="F3166" i="1"/>
  <c r="G3166" i="1" s="1"/>
  <c r="F1683" i="1"/>
  <c r="G1683" i="1" s="1"/>
  <c r="F2977" i="1"/>
  <c r="G2977" i="1" s="1"/>
  <c r="F1684" i="1"/>
  <c r="G1684" i="1" s="1"/>
  <c r="F764" i="1"/>
  <c r="G764" i="1" s="1"/>
  <c r="F765" i="1"/>
  <c r="G765" i="1" s="1"/>
  <c r="F3288" i="1"/>
  <c r="G3288" i="1" s="1"/>
  <c r="F2783" i="1"/>
  <c r="G2783" i="1" s="1"/>
  <c r="F2513" i="1"/>
  <c r="G2513" i="1" s="1"/>
  <c r="F766" i="1"/>
  <c r="G766" i="1" s="1"/>
  <c r="F2683" i="1"/>
  <c r="G2683" i="1" s="1"/>
  <c r="F767" i="1"/>
  <c r="G767" i="1" s="1"/>
  <c r="F768" i="1"/>
  <c r="G768" i="1" s="1"/>
  <c r="F769" i="1"/>
  <c r="G769" i="1" s="1"/>
  <c r="F770" i="1"/>
  <c r="G770" i="1" s="1"/>
  <c r="F1389" i="1"/>
  <c r="G1389" i="1" s="1"/>
  <c r="F771" i="1"/>
  <c r="G771" i="1" s="1"/>
  <c r="F1685" i="1"/>
  <c r="G1685" i="1" s="1"/>
  <c r="F772" i="1"/>
  <c r="G772" i="1" s="1"/>
  <c r="F773" i="1"/>
  <c r="G773" i="1" s="1"/>
  <c r="F774" i="1"/>
  <c r="G774" i="1" s="1"/>
  <c r="F775" i="1"/>
  <c r="G775" i="1" s="1"/>
  <c r="F2096" i="1"/>
  <c r="G2096" i="1" s="1"/>
  <c r="F776" i="1"/>
  <c r="G776" i="1" s="1"/>
  <c r="F1331" i="1"/>
  <c r="G1331" i="1" s="1"/>
  <c r="F2514" i="1"/>
  <c r="G2514" i="1" s="1"/>
  <c r="F1686" i="1"/>
  <c r="G1686" i="1" s="1"/>
  <c r="F777" i="1"/>
  <c r="G777" i="1" s="1"/>
  <c r="F2097" i="1"/>
  <c r="G2097" i="1" s="1"/>
  <c r="F778" i="1"/>
  <c r="G778" i="1" s="1"/>
  <c r="F779" i="1"/>
  <c r="G779" i="1" s="1"/>
  <c r="F3352" i="1"/>
  <c r="G3352" i="1" s="1"/>
  <c r="F1482" i="1"/>
  <c r="G1482" i="1" s="1"/>
  <c r="F780" i="1"/>
  <c r="G780" i="1" s="1"/>
  <c r="F781" i="1"/>
  <c r="G781" i="1" s="1"/>
  <c r="F1483" i="1"/>
  <c r="G1483" i="1" s="1"/>
  <c r="F782" i="1"/>
  <c r="G782" i="1" s="1"/>
  <c r="F1390" i="1"/>
  <c r="G1390" i="1" s="1"/>
  <c r="F1777" i="1"/>
  <c r="G1777" i="1" s="1"/>
  <c r="F2515" i="1"/>
  <c r="G2515" i="1" s="1"/>
  <c r="F783" i="1"/>
  <c r="G783" i="1" s="1"/>
  <c r="F784" i="1"/>
  <c r="G784" i="1" s="1"/>
  <c r="F785" i="1"/>
  <c r="G785" i="1" s="1"/>
  <c r="F786" i="1"/>
  <c r="G786" i="1" s="1"/>
  <c r="F3732" i="1"/>
  <c r="G3732" i="1" s="1"/>
  <c r="F3498" i="1"/>
  <c r="G3498" i="1" s="1"/>
  <c r="F2098" i="1"/>
  <c r="G2098" i="1" s="1"/>
  <c r="F3440" i="1"/>
  <c r="G3440" i="1" s="1"/>
  <c r="F787" i="1"/>
  <c r="G787" i="1" s="1"/>
  <c r="F788" i="1"/>
  <c r="G788" i="1" s="1"/>
  <c r="F1687" i="1"/>
  <c r="G1687" i="1" s="1"/>
  <c r="F1936" i="1"/>
  <c r="G1936" i="1" s="1"/>
  <c r="F789" i="1"/>
  <c r="G789" i="1" s="1"/>
  <c r="F3774" i="1"/>
  <c r="G3774" i="1" s="1"/>
  <c r="F1688" i="1"/>
  <c r="G1688" i="1" s="1"/>
  <c r="F790" i="1"/>
  <c r="G790" i="1" s="1"/>
  <c r="F791" i="1"/>
  <c r="G791" i="1" s="1"/>
  <c r="F2978" i="1"/>
  <c r="G2978" i="1" s="1"/>
  <c r="F792" i="1"/>
  <c r="G792" i="1" s="1"/>
  <c r="F793" i="1"/>
  <c r="G793" i="1" s="1"/>
  <c r="F794" i="1"/>
  <c r="G794" i="1" s="1"/>
  <c r="F795" i="1"/>
  <c r="G795" i="1" s="1"/>
  <c r="F796" i="1"/>
  <c r="G796" i="1" s="1"/>
  <c r="F2516" i="1"/>
  <c r="G2516" i="1" s="1"/>
  <c r="F797" i="1"/>
  <c r="G797" i="1" s="1"/>
  <c r="F1689" i="1"/>
  <c r="G1689" i="1" s="1"/>
  <c r="F798" i="1"/>
  <c r="G798" i="1" s="1"/>
  <c r="F2099" i="1"/>
  <c r="G2099" i="1" s="1"/>
  <c r="F799" i="1"/>
  <c r="G799" i="1" s="1"/>
  <c r="F800" i="1"/>
  <c r="G800" i="1" s="1"/>
  <c r="F2517" i="1"/>
  <c r="G2517" i="1" s="1"/>
  <c r="F801" i="1"/>
  <c r="G801" i="1" s="1"/>
  <c r="F802" i="1"/>
  <c r="G802" i="1" s="1"/>
  <c r="F2518" i="1"/>
  <c r="G2518" i="1" s="1"/>
  <c r="F803" i="1"/>
  <c r="G803" i="1" s="1"/>
  <c r="F804" i="1"/>
  <c r="G804" i="1" s="1"/>
  <c r="F805" i="1"/>
  <c r="G805" i="1" s="1"/>
  <c r="F1937" i="1"/>
  <c r="G1937" i="1" s="1"/>
  <c r="F806" i="1"/>
  <c r="G806" i="1" s="1"/>
  <c r="F2519" i="1"/>
  <c r="G2519" i="1" s="1"/>
  <c r="F1690" i="1"/>
  <c r="G1690" i="1" s="1"/>
  <c r="F1338" i="1"/>
  <c r="G1338" i="1" s="1"/>
  <c r="F807" i="1"/>
  <c r="G807" i="1" s="1"/>
  <c r="F2520" i="1"/>
  <c r="G2520" i="1" s="1"/>
  <c r="F1332" i="1"/>
  <c r="G1332" i="1" s="1"/>
  <c r="F808" i="1"/>
  <c r="G808" i="1" s="1"/>
  <c r="F809" i="1"/>
  <c r="G809" i="1" s="1"/>
  <c r="F810" i="1"/>
  <c r="G810" i="1" s="1"/>
  <c r="F3700" i="1"/>
  <c r="G3700" i="1" s="1"/>
  <c r="F2521" i="1"/>
  <c r="G2521" i="1" s="1"/>
  <c r="F2522" i="1"/>
  <c r="G2522" i="1" s="1"/>
  <c r="F1270" i="1"/>
  <c r="G1270" i="1" s="1"/>
  <c r="F2523" i="1"/>
  <c r="G2523" i="1" s="1"/>
  <c r="F2524" i="1"/>
  <c r="G2524" i="1" s="1"/>
  <c r="F1801" i="1"/>
  <c r="G1801" i="1" s="1"/>
  <c r="F811" i="1"/>
  <c r="G811" i="1" s="1"/>
  <c r="F812" i="1"/>
  <c r="G812" i="1" s="1"/>
  <c r="F813" i="1"/>
  <c r="G813" i="1" s="1"/>
  <c r="F3252" i="1"/>
  <c r="G3252" i="1" s="1"/>
  <c r="F814" i="1"/>
  <c r="G814" i="1" s="1"/>
  <c r="F815" i="1"/>
  <c r="G815" i="1" s="1"/>
  <c r="F816" i="1"/>
  <c r="G816" i="1" s="1"/>
  <c r="F817" i="1"/>
  <c r="G817" i="1" s="1"/>
  <c r="F818" i="1"/>
  <c r="G818" i="1" s="1"/>
  <c r="F1691" i="1"/>
  <c r="G1691" i="1" s="1"/>
  <c r="F1549" i="1"/>
  <c r="G1549" i="1" s="1"/>
  <c r="F2525" i="1"/>
  <c r="G2525" i="1" s="1"/>
  <c r="F2526" i="1"/>
  <c r="G2526" i="1" s="1"/>
  <c r="F819" i="1"/>
  <c r="G819" i="1" s="1"/>
  <c r="F2100" i="1"/>
  <c r="G2100" i="1" s="1"/>
  <c r="F820" i="1"/>
  <c r="G820" i="1" s="1"/>
  <c r="F821" i="1"/>
  <c r="G821" i="1" s="1"/>
  <c r="F2001" i="1"/>
  <c r="G2001" i="1" s="1"/>
  <c r="F1550" i="1"/>
  <c r="G1550" i="1" s="1"/>
  <c r="F2872" i="1"/>
  <c r="G2872" i="1" s="1"/>
  <c r="F822" i="1"/>
  <c r="G822" i="1" s="1"/>
  <c r="F823" i="1"/>
  <c r="G823" i="1" s="1"/>
  <c r="F824" i="1"/>
  <c r="G824" i="1" s="1"/>
  <c r="F2527" i="1"/>
  <c r="G2527" i="1" s="1"/>
  <c r="F825" i="1"/>
  <c r="G825" i="1" s="1"/>
  <c r="F826" i="1"/>
  <c r="G826" i="1" s="1"/>
  <c r="F827" i="1"/>
  <c r="G827" i="1" s="1"/>
  <c r="F3775" i="1"/>
  <c r="G3775" i="1" s="1"/>
  <c r="F828" i="1"/>
  <c r="G828" i="1" s="1"/>
  <c r="F829" i="1"/>
  <c r="G829" i="1" s="1"/>
  <c r="F1391" i="1"/>
  <c r="G1391" i="1" s="1"/>
  <c r="F2528" i="1"/>
  <c r="G2528" i="1" s="1"/>
  <c r="F1938" i="1"/>
  <c r="G1938" i="1" s="1"/>
  <c r="F830" i="1"/>
  <c r="G830" i="1" s="1"/>
  <c r="F1484" i="1"/>
  <c r="G1484" i="1" s="1"/>
  <c r="F2529" i="1"/>
  <c r="G2529" i="1" s="1"/>
  <c r="F831" i="1"/>
  <c r="G831" i="1" s="1"/>
  <c r="F1692" i="1"/>
  <c r="G1692" i="1" s="1"/>
  <c r="F2026" i="1"/>
  <c r="G2026" i="1" s="1"/>
  <c r="F1939" i="1"/>
  <c r="G1939" i="1" s="1"/>
  <c r="F2530" i="1"/>
  <c r="G2530" i="1" s="1"/>
  <c r="F832" i="1"/>
  <c r="G832" i="1" s="1"/>
  <c r="F1940" i="1"/>
  <c r="G1940" i="1" s="1"/>
  <c r="F3253" i="1"/>
  <c r="G3253" i="1" s="1"/>
  <c r="F1288" i="1"/>
  <c r="G1288" i="1" s="1"/>
  <c r="F2681" i="1"/>
  <c r="G2681" i="1" s="1"/>
  <c r="F1941" i="1"/>
  <c r="G1941" i="1" s="1"/>
  <c r="F833" i="1"/>
  <c r="G833" i="1" s="1"/>
  <c r="F1942" i="1"/>
  <c r="G1942" i="1" s="1"/>
  <c r="F1943" i="1"/>
  <c r="G1943" i="1" s="1"/>
  <c r="F3441" i="1"/>
  <c r="G3441" i="1" s="1"/>
  <c r="F2531" i="1"/>
  <c r="G2531" i="1" s="1"/>
  <c r="F834" i="1"/>
  <c r="G834" i="1" s="1"/>
  <c r="F3254" i="1"/>
  <c r="G3254" i="1" s="1"/>
  <c r="F835" i="1"/>
  <c r="G835" i="1" s="1"/>
  <c r="F836" i="1"/>
  <c r="G836" i="1" s="1"/>
  <c r="F837" i="1"/>
  <c r="G837" i="1" s="1"/>
  <c r="F3255" i="1"/>
  <c r="G3255" i="1" s="1"/>
  <c r="F1392" i="1"/>
  <c r="G1392" i="1" s="1"/>
  <c r="F2532" i="1"/>
  <c r="G2532" i="1" s="1"/>
  <c r="F838" i="1"/>
  <c r="G838" i="1" s="1"/>
  <c r="F2873" i="1"/>
  <c r="G2873" i="1" s="1"/>
  <c r="F839" i="1"/>
  <c r="G839" i="1" s="1"/>
  <c r="F840" i="1"/>
  <c r="G840" i="1" s="1"/>
  <c r="F841" i="1"/>
  <c r="G841" i="1" s="1"/>
  <c r="F1485" i="1"/>
  <c r="G1485" i="1" s="1"/>
  <c r="F1333" i="1"/>
  <c r="G1333" i="1" s="1"/>
  <c r="F1551" i="1"/>
  <c r="G1551" i="1" s="1"/>
  <c r="F3596" i="1"/>
  <c r="G3596" i="1" s="1"/>
  <c r="F842" i="1"/>
  <c r="G842" i="1" s="1"/>
  <c r="F843" i="1"/>
  <c r="G843" i="1" s="1"/>
  <c r="F2533" i="1"/>
  <c r="G2533" i="1" s="1"/>
  <c r="F2874" i="1"/>
  <c r="G2874" i="1" s="1"/>
  <c r="F844" i="1"/>
  <c r="G844" i="1" s="1"/>
  <c r="F845" i="1"/>
  <c r="G845" i="1" s="1"/>
  <c r="F846" i="1"/>
  <c r="G846" i="1" s="1"/>
  <c r="F847" i="1"/>
  <c r="G847" i="1" s="1"/>
  <c r="F1944" i="1"/>
  <c r="G1944" i="1" s="1"/>
  <c r="F1693" i="1"/>
  <c r="G1693" i="1" s="1"/>
  <c r="F848" i="1"/>
  <c r="G848" i="1" s="1"/>
  <c r="F2027" i="1"/>
  <c r="G2027" i="1" s="1"/>
  <c r="F1552" i="1"/>
  <c r="G1552" i="1" s="1"/>
  <c r="F849" i="1"/>
  <c r="G849" i="1" s="1"/>
  <c r="F1289" i="1"/>
  <c r="G1289" i="1" s="1"/>
  <c r="F3316" i="1"/>
  <c r="G3316" i="1" s="1"/>
  <c r="F1451" i="1"/>
  <c r="G1451" i="1" s="1"/>
  <c r="F3733" i="1"/>
  <c r="G3733" i="1" s="1"/>
  <c r="F850" i="1"/>
  <c r="G850" i="1" s="1"/>
  <c r="F1393" i="1"/>
  <c r="G1393" i="1" s="1"/>
  <c r="F851" i="1"/>
  <c r="G851" i="1" s="1"/>
  <c r="F852" i="1"/>
  <c r="G852" i="1" s="1"/>
  <c r="F853" i="1"/>
  <c r="G853" i="1" s="1"/>
  <c r="F1945" i="1"/>
  <c r="G1945" i="1" s="1"/>
  <c r="F2030" i="1"/>
  <c r="G2030" i="1" s="1"/>
  <c r="F2101" i="1"/>
  <c r="G2101" i="1" s="1"/>
  <c r="F1946" i="1"/>
  <c r="G1946" i="1" s="1"/>
  <c r="F854" i="1"/>
  <c r="G854" i="1" s="1"/>
  <c r="F2534" i="1"/>
  <c r="G2534" i="1" s="1"/>
  <c r="F1947" i="1"/>
  <c r="G1947" i="1" s="1"/>
  <c r="F2979" i="1"/>
  <c r="G2979" i="1" s="1"/>
  <c r="F1694" i="1"/>
  <c r="G1694" i="1" s="1"/>
  <c r="F3256" i="1"/>
  <c r="G3256" i="1" s="1"/>
  <c r="F855" i="1"/>
  <c r="G855" i="1" s="1"/>
  <c r="F856" i="1"/>
  <c r="G856" i="1" s="1"/>
  <c r="F2784" i="1"/>
  <c r="G2784" i="1" s="1"/>
  <c r="F857" i="1"/>
  <c r="G857" i="1" s="1"/>
  <c r="F1452" i="1"/>
  <c r="G1452" i="1" s="1"/>
  <c r="F1695" i="1"/>
  <c r="G1695" i="1" s="1"/>
  <c r="F858" i="1"/>
  <c r="G858" i="1" s="1"/>
  <c r="F3167" i="1"/>
  <c r="G3167" i="1" s="1"/>
  <c r="F859" i="1"/>
  <c r="G859" i="1" s="1"/>
  <c r="F860" i="1"/>
  <c r="G860" i="1" s="1"/>
  <c r="F861" i="1"/>
  <c r="G861" i="1" s="1"/>
  <c r="F862" i="1"/>
  <c r="G862" i="1" s="1"/>
  <c r="F2785" i="1"/>
  <c r="G2785" i="1" s="1"/>
  <c r="F863" i="1"/>
  <c r="G863" i="1" s="1"/>
  <c r="F2535" i="1"/>
  <c r="G2535" i="1" s="1"/>
  <c r="F3636" i="1"/>
  <c r="G3636" i="1" s="1"/>
  <c r="F864" i="1"/>
  <c r="G864" i="1" s="1"/>
  <c r="F865" i="1"/>
  <c r="G865" i="1" s="1"/>
  <c r="F866" i="1"/>
  <c r="G866" i="1" s="1"/>
  <c r="F867" i="1"/>
  <c r="G867" i="1" s="1"/>
  <c r="F868" i="1"/>
  <c r="G868" i="1" s="1"/>
  <c r="F869" i="1"/>
  <c r="G869" i="1" s="1"/>
  <c r="F870" i="1"/>
  <c r="G870" i="1" s="1"/>
  <c r="F2786" i="1"/>
  <c r="G2786" i="1" s="1"/>
  <c r="F871" i="1"/>
  <c r="G871" i="1" s="1"/>
  <c r="F872" i="1"/>
  <c r="G872" i="1" s="1"/>
  <c r="F1769" i="1"/>
  <c r="G1769" i="1" s="1"/>
  <c r="F2536" i="1"/>
  <c r="G2536" i="1" s="1"/>
  <c r="F1696" i="1"/>
  <c r="G1696" i="1" s="1"/>
  <c r="F873" i="1"/>
  <c r="G873" i="1" s="1"/>
  <c r="F3442" i="1"/>
  <c r="G3442" i="1" s="1"/>
  <c r="F874" i="1"/>
  <c r="G874" i="1" s="1"/>
  <c r="F875" i="1"/>
  <c r="G875" i="1" s="1"/>
  <c r="F2537" i="1"/>
  <c r="G2537" i="1" s="1"/>
  <c r="F876" i="1"/>
  <c r="G876" i="1" s="1"/>
  <c r="F877" i="1"/>
  <c r="G877" i="1" s="1"/>
  <c r="F1697" i="1"/>
  <c r="G1697" i="1" s="1"/>
  <c r="F878" i="1"/>
  <c r="G878" i="1" s="1"/>
  <c r="F2787" i="1"/>
  <c r="G2787" i="1" s="1"/>
  <c r="F879" i="1"/>
  <c r="G879" i="1" s="1"/>
  <c r="F2538" i="1"/>
  <c r="G2538" i="1" s="1"/>
  <c r="F880" i="1"/>
  <c r="G880" i="1" s="1"/>
  <c r="F881" i="1"/>
  <c r="G881" i="1" s="1"/>
  <c r="F3257" i="1"/>
  <c r="G3257" i="1" s="1"/>
  <c r="F1948" i="1"/>
  <c r="G1948" i="1" s="1"/>
  <c r="F1698" i="1"/>
  <c r="G1698" i="1" s="1"/>
  <c r="F882" i="1"/>
  <c r="G882" i="1" s="1"/>
  <c r="F883" i="1"/>
  <c r="G883" i="1" s="1"/>
  <c r="F2539" i="1"/>
  <c r="G2539" i="1" s="1"/>
  <c r="F2540" i="1"/>
  <c r="G2540" i="1" s="1"/>
  <c r="F884" i="1"/>
  <c r="G884" i="1" s="1"/>
  <c r="F3527" i="1"/>
  <c r="G3527" i="1" s="1"/>
  <c r="F1334" i="1"/>
  <c r="G1334" i="1" s="1"/>
  <c r="F885" i="1"/>
  <c r="G885" i="1" s="1"/>
  <c r="F886" i="1"/>
  <c r="G886" i="1" s="1"/>
  <c r="F2788" i="1"/>
  <c r="G2788" i="1" s="1"/>
  <c r="F3535" i="1"/>
  <c r="G3535" i="1" s="1"/>
  <c r="F3168" i="1"/>
  <c r="G3168" i="1" s="1"/>
  <c r="F2789" i="1"/>
  <c r="G2789" i="1" s="1"/>
  <c r="F3734" i="1"/>
  <c r="G3734" i="1" s="1"/>
  <c r="F887" i="1"/>
  <c r="G887" i="1" s="1"/>
  <c r="F2541" i="1"/>
  <c r="G2541" i="1" s="1"/>
  <c r="F2542" i="1"/>
  <c r="G2542" i="1" s="1"/>
  <c r="F888" i="1"/>
  <c r="G888" i="1" s="1"/>
  <c r="F3403" i="1"/>
  <c r="G3403" i="1" s="1"/>
  <c r="F2543" i="1"/>
  <c r="G2543" i="1" s="1"/>
  <c r="F2790" i="1"/>
  <c r="G2790" i="1" s="1"/>
  <c r="F889" i="1"/>
  <c r="G889" i="1" s="1"/>
  <c r="F890" i="1"/>
  <c r="G890" i="1" s="1"/>
  <c r="F3556" i="1"/>
  <c r="G3556" i="1" s="1"/>
  <c r="F2031" i="1"/>
  <c r="G2031" i="1" s="1"/>
  <c r="F1699" i="1"/>
  <c r="G1699" i="1" s="1"/>
  <c r="F2544" i="1"/>
  <c r="G2544" i="1" s="1"/>
  <c r="F891" i="1"/>
  <c r="G891" i="1" s="1"/>
  <c r="F3776" i="1"/>
  <c r="G3776" i="1" s="1"/>
  <c r="F3757" i="1"/>
  <c r="G3757" i="1" s="1"/>
  <c r="F892" i="1"/>
  <c r="G892" i="1" s="1"/>
  <c r="F1700" i="1"/>
  <c r="G1700" i="1" s="1"/>
  <c r="F893" i="1"/>
  <c r="G893" i="1" s="1"/>
  <c r="F894" i="1"/>
  <c r="G894" i="1" s="1"/>
  <c r="F895" i="1"/>
  <c r="G895" i="1" s="1"/>
  <c r="F1701" i="1"/>
  <c r="G1701" i="1" s="1"/>
  <c r="F896" i="1"/>
  <c r="G896" i="1" s="1"/>
  <c r="F2545" i="1"/>
  <c r="G2545" i="1" s="1"/>
  <c r="F897" i="1"/>
  <c r="G897" i="1" s="1"/>
  <c r="F898" i="1"/>
  <c r="G898" i="1" s="1"/>
  <c r="F899" i="1"/>
  <c r="G899" i="1" s="1"/>
  <c r="F1949" i="1"/>
  <c r="G1949" i="1" s="1"/>
  <c r="F2102" i="1"/>
  <c r="G2102" i="1" s="1"/>
  <c r="F900" i="1"/>
  <c r="G900" i="1" s="1"/>
  <c r="F3777" i="1"/>
  <c r="G3777" i="1" s="1"/>
  <c r="F2546" i="1"/>
  <c r="G2546" i="1" s="1"/>
  <c r="F901" i="1"/>
  <c r="G901" i="1" s="1"/>
  <c r="F902" i="1"/>
  <c r="G902" i="1" s="1"/>
  <c r="F1950" i="1"/>
  <c r="G1950" i="1" s="1"/>
  <c r="F3169" i="1"/>
  <c r="G3169" i="1" s="1"/>
  <c r="F3735" i="1"/>
  <c r="G3735" i="1" s="1"/>
  <c r="F2547" i="1"/>
  <c r="G2547" i="1" s="1"/>
  <c r="F1553" i="1"/>
  <c r="G1553" i="1" s="1"/>
  <c r="F903" i="1"/>
  <c r="G903" i="1" s="1"/>
  <c r="F2791" i="1"/>
  <c r="G2791" i="1" s="1"/>
  <c r="F904" i="1"/>
  <c r="G904" i="1" s="1"/>
  <c r="F1951" i="1"/>
  <c r="G1951" i="1" s="1"/>
  <c r="F905" i="1"/>
  <c r="G905" i="1" s="1"/>
  <c r="F906" i="1"/>
  <c r="G906" i="1" s="1"/>
  <c r="F907" i="1"/>
  <c r="G907" i="1" s="1"/>
  <c r="F908" i="1"/>
  <c r="G908" i="1" s="1"/>
  <c r="F2103" i="1"/>
  <c r="G2103" i="1" s="1"/>
  <c r="F2548" i="1"/>
  <c r="G2548" i="1" s="1"/>
  <c r="F909" i="1"/>
  <c r="G909" i="1" s="1"/>
  <c r="F910" i="1"/>
  <c r="G910" i="1" s="1"/>
  <c r="F2792" i="1"/>
  <c r="G2792" i="1" s="1"/>
  <c r="F911" i="1"/>
  <c r="G911" i="1" s="1"/>
  <c r="F2549" i="1"/>
  <c r="G2549" i="1" s="1"/>
  <c r="F1735" i="1"/>
  <c r="G1735" i="1" s="1"/>
  <c r="F1290" i="1"/>
  <c r="G1290" i="1" s="1"/>
  <c r="F2550" i="1"/>
  <c r="G2550" i="1" s="1"/>
  <c r="F912" i="1"/>
  <c r="G912" i="1" s="1"/>
  <c r="F2551" i="1"/>
  <c r="G2551" i="1" s="1"/>
  <c r="F2552" i="1"/>
  <c r="G2552" i="1" s="1"/>
  <c r="F3545" i="1"/>
  <c r="G3545" i="1" s="1"/>
  <c r="F2875" i="1"/>
  <c r="G2875" i="1" s="1"/>
  <c r="F913" i="1"/>
  <c r="G913" i="1" s="1"/>
  <c r="F1702" i="1"/>
  <c r="G1702" i="1" s="1"/>
  <c r="F3827" i="1"/>
  <c r="G3827" i="1" s="1"/>
  <c r="F914" i="1"/>
  <c r="G914" i="1" s="1"/>
  <c r="F1952" i="1"/>
  <c r="G1952" i="1" s="1"/>
  <c r="F915" i="1"/>
  <c r="G915" i="1" s="1"/>
  <c r="F916" i="1"/>
  <c r="G916" i="1" s="1"/>
  <c r="F917" i="1"/>
  <c r="G917" i="1" s="1"/>
  <c r="F1703" i="1"/>
  <c r="G1703" i="1" s="1"/>
  <c r="F918" i="1"/>
  <c r="G918" i="1" s="1"/>
  <c r="F1586" i="1"/>
  <c r="G1586" i="1" s="1"/>
  <c r="F3778" i="1"/>
  <c r="G3778" i="1" s="1"/>
  <c r="F1554" i="1"/>
  <c r="G1554" i="1" s="1"/>
  <c r="F919" i="1"/>
  <c r="G919" i="1" s="1"/>
  <c r="F920" i="1"/>
  <c r="G920" i="1" s="1"/>
  <c r="F921" i="1"/>
  <c r="G921" i="1" s="1"/>
  <c r="F1335" i="1"/>
  <c r="G1335" i="1" s="1"/>
  <c r="F2876" i="1"/>
  <c r="G2876" i="1" s="1"/>
  <c r="F922" i="1"/>
  <c r="G922" i="1" s="1"/>
  <c r="F3258" i="1"/>
  <c r="G3258" i="1" s="1"/>
  <c r="F923" i="1"/>
  <c r="G923" i="1" s="1"/>
  <c r="F1736" i="1"/>
  <c r="G1736" i="1" s="1"/>
  <c r="F1953" i="1"/>
  <c r="G1953" i="1" s="1"/>
  <c r="F1486" i="1"/>
  <c r="G1486" i="1" s="1"/>
  <c r="F2553" i="1"/>
  <c r="G2553" i="1" s="1"/>
  <c r="F2554" i="1"/>
  <c r="G2554" i="1" s="1"/>
  <c r="F3736" i="1"/>
  <c r="G3736" i="1" s="1"/>
  <c r="F1954" i="1"/>
  <c r="G1954" i="1" s="1"/>
  <c r="F2555" i="1"/>
  <c r="G2555" i="1" s="1"/>
  <c r="F924" i="1"/>
  <c r="G924" i="1" s="1"/>
  <c r="F2556" i="1"/>
  <c r="G2556" i="1" s="1"/>
  <c r="F925" i="1"/>
  <c r="G925" i="1" s="1"/>
  <c r="F2793" i="1"/>
  <c r="G2793" i="1" s="1"/>
  <c r="F2557" i="1"/>
  <c r="G2557" i="1" s="1"/>
  <c r="F1955" i="1"/>
  <c r="G1955" i="1" s="1"/>
  <c r="F926" i="1"/>
  <c r="G926" i="1" s="1"/>
  <c r="F2558" i="1"/>
  <c r="G2558" i="1" s="1"/>
  <c r="F927" i="1"/>
  <c r="G927" i="1" s="1"/>
  <c r="F928" i="1"/>
  <c r="G928" i="1" s="1"/>
  <c r="F2877" i="1"/>
  <c r="G2877" i="1" s="1"/>
  <c r="F2559" i="1"/>
  <c r="G2559" i="1" s="1"/>
  <c r="F2794" i="1"/>
  <c r="G2794" i="1" s="1"/>
  <c r="F929" i="1"/>
  <c r="G929" i="1" s="1"/>
  <c r="F2560" i="1"/>
  <c r="G2560" i="1" s="1"/>
  <c r="F3443" i="1"/>
  <c r="G3443" i="1" s="1"/>
  <c r="F2561" i="1"/>
  <c r="G2561" i="1" s="1"/>
  <c r="F2562" i="1"/>
  <c r="G2562" i="1" s="1"/>
  <c r="F2563" i="1"/>
  <c r="G2563" i="1" s="1"/>
  <c r="F2564" i="1"/>
  <c r="G2564" i="1" s="1"/>
  <c r="F2565" i="1"/>
  <c r="G2565" i="1" s="1"/>
  <c r="F2566" i="1"/>
  <c r="G2566" i="1" s="1"/>
  <c r="F3170" i="1"/>
  <c r="G3170" i="1" s="1"/>
  <c r="F930" i="1"/>
  <c r="G930" i="1" s="1"/>
  <c r="F931" i="1"/>
  <c r="G931" i="1" s="1"/>
  <c r="F2567" i="1"/>
  <c r="G2567" i="1" s="1"/>
  <c r="F932" i="1"/>
  <c r="G932" i="1" s="1"/>
  <c r="F933" i="1"/>
  <c r="G933" i="1" s="1"/>
  <c r="F934" i="1"/>
  <c r="G934" i="1" s="1"/>
  <c r="F935" i="1"/>
  <c r="G935" i="1" s="1"/>
  <c r="F3259" i="1"/>
  <c r="G3259" i="1" s="1"/>
  <c r="F2568" i="1"/>
  <c r="G2568" i="1" s="1"/>
  <c r="F2104" i="1"/>
  <c r="G2104" i="1" s="1"/>
  <c r="F936" i="1"/>
  <c r="G936" i="1" s="1"/>
  <c r="F2105" i="1"/>
  <c r="G2105" i="1" s="1"/>
  <c r="F3317" i="1"/>
  <c r="G3317" i="1" s="1"/>
  <c r="F1704" i="1"/>
  <c r="G1704" i="1" s="1"/>
  <c r="F937" i="1"/>
  <c r="G937" i="1" s="1"/>
  <c r="F2569" i="1"/>
  <c r="G2569" i="1" s="1"/>
  <c r="F938" i="1"/>
  <c r="G938" i="1" s="1"/>
  <c r="F3502" i="1"/>
  <c r="G3502" i="1" s="1"/>
  <c r="F3814" i="1"/>
  <c r="G3814" i="1" s="1"/>
  <c r="F2570" i="1"/>
  <c r="G2570" i="1" s="1"/>
  <c r="F939" i="1"/>
  <c r="G939" i="1" s="1"/>
  <c r="F1956" i="1"/>
  <c r="G1956" i="1" s="1"/>
  <c r="F2571" i="1"/>
  <c r="G2571" i="1" s="1"/>
  <c r="F1778" i="1"/>
  <c r="G1778" i="1" s="1"/>
  <c r="F3613" i="1"/>
  <c r="G3613" i="1" s="1"/>
  <c r="F940" i="1"/>
  <c r="G940" i="1" s="1"/>
  <c r="F1957" i="1"/>
  <c r="G1957" i="1" s="1"/>
  <c r="F2106" i="1"/>
  <c r="G2106" i="1" s="1"/>
  <c r="F1705" i="1"/>
  <c r="G1705" i="1" s="1"/>
  <c r="F3457" i="1"/>
  <c r="G3457" i="1" s="1"/>
  <c r="F1958" i="1"/>
  <c r="G1958" i="1" s="1"/>
  <c r="F2572" i="1"/>
  <c r="G2572" i="1" s="1"/>
  <c r="F1779" i="1"/>
  <c r="G1779" i="1" s="1"/>
  <c r="F941" i="1"/>
  <c r="G941" i="1" s="1"/>
  <c r="F3318" i="1"/>
  <c r="G3318" i="1" s="1"/>
  <c r="F1959" i="1"/>
  <c r="G1959" i="1" s="1"/>
  <c r="F1960" i="1"/>
  <c r="G1960" i="1" s="1"/>
  <c r="F1271" i="1"/>
  <c r="G1271" i="1" s="1"/>
  <c r="F942" i="1"/>
  <c r="G942" i="1" s="1"/>
  <c r="F1555" i="1"/>
  <c r="G1555" i="1" s="1"/>
  <c r="F943" i="1"/>
  <c r="G943" i="1" s="1"/>
  <c r="F2573" i="1"/>
  <c r="G2573" i="1" s="1"/>
  <c r="F944" i="1"/>
  <c r="G944" i="1" s="1"/>
  <c r="F3463" i="1"/>
  <c r="G3463" i="1" s="1"/>
  <c r="F945" i="1"/>
  <c r="G945" i="1" s="1"/>
  <c r="F946" i="1"/>
  <c r="G946" i="1" s="1"/>
  <c r="F947" i="1"/>
  <c r="G947" i="1" s="1"/>
  <c r="F1961" i="1"/>
  <c r="G1961" i="1" s="1"/>
  <c r="F2574" i="1"/>
  <c r="G2574" i="1" s="1"/>
  <c r="F948" i="1"/>
  <c r="G948" i="1" s="1"/>
  <c r="F2575" i="1"/>
  <c r="G2575" i="1" s="1"/>
  <c r="F2576" i="1"/>
  <c r="G2576" i="1" s="1"/>
  <c r="F2577" i="1"/>
  <c r="G2577" i="1" s="1"/>
  <c r="F2578" i="1"/>
  <c r="G2578" i="1" s="1"/>
  <c r="F2579" i="1"/>
  <c r="G2579" i="1" s="1"/>
  <c r="F2580" i="1"/>
  <c r="G2580" i="1" s="1"/>
  <c r="F1962" i="1"/>
  <c r="G1962" i="1" s="1"/>
  <c r="F3561" i="1"/>
  <c r="G3561" i="1" s="1"/>
  <c r="F1963" i="1"/>
  <c r="G1963" i="1" s="1"/>
  <c r="F2581" i="1"/>
  <c r="G2581" i="1" s="1"/>
  <c r="F949" i="1"/>
  <c r="G949" i="1" s="1"/>
  <c r="F950" i="1"/>
  <c r="G950" i="1" s="1"/>
  <c r="F1964" i="1"/>
  <c r="G1964" i="1" s="1"/>
  <c r="F2980" i="1"/>
  <c r="G2980" i="1" s="1"/>
  <c r="F3444" i="1"/>
  <c r="G3444" i="1" s="1"/>
  <c r="F951" i="1"/>
  <c r="G951" i="1" s="1"/>
  <c r="F2981" i="1"/>
  <c r="G2981" i="1" s="1"/>
  <c r="F952" i="1"/>
  <c r="G952" i="1" s="1"/>
  <c r="F953" i="1"/>
  <c r="G953" i="1" s="1"/>
  <c r="F2582" i="1"/>
  <c r="G2582" i="1" s="1"/>
  <c r="F2583" i="1"/>
  <c r="G2583" i="1" s="1"/>
  <c r="F3374" i="1"/>
  <c r="G3374" i="1" s="1"/>
  <c r="F2028" i="1"/>
  <c r="G2028" i="1" s="1"/>
  <c r="F2938" i="1"/>
  <c r="G2938" i="1" s="1"/>
  <c r="F1556" i="1"/>
  <c r="G1556" i="1" s="1"/>
  <c r="F2584" i="1"/>
  <c r="G2584" i="1" s="1"/>
  <c r="F954" i="1"/>
  <c r="G954" i="1" s="1"/>
  <c r="F2585" i="1"/>
  <c r="G2585" i="1" s="1"/>
  <c r="F2586" i="1"/>
  <c r="G2586" i="1" s="1"/>
  <c r="F2107" i="1"/>
  <c r="G2107" i="1" s="1"/>
  <c r="F1557" i="1"/>
  <c r="G1557" i="1" s="1"/>
  <c r="F1394" i="1"/>
  <c r="G1394" i="1" s="1"/>
  <c r="F1395" i="1"/>
  <c r="G1395" i="1" s="1"/>
  <c r="F1706" i="1"/>
  <c r="G1706" i="1" s="1"/>
  <c r="F2587" i="1"/>
  <c r="G2587" i="1" s="1"/>
  <c r="F1467" i="1"/>
  <c r="G1467" i="1" s="1"/>
  <c r="F2588" i="1"/>
  <c r="G2588" i="1" s="1"/>
  <c r="F1468" i="1"/>
  <c r="G1468" i="1" s="1"/>
  <c r="F2671" i="1"/>
  <c r="G2671" i="1" s="1"/>
  <c r="F955" i="1"/>
  <c r="G955" i="1" s="1"/>
  <c r="F2589" i="1"/>
  <c r="G2589" i="1" s="1"/>
  <c r="F956" i="1"/>
  <c r="G956" i="1" s="1"/>
  <c r="F2590" i="1"/>
  <c r="G2590" i="1" s="1"/>
  <c r="F2002" i="1"/>
  <c r="G2002" i="1" s="1"/>
  <c r="F2591" i="1"/>
  <c r="G2591" i="1" s="1"/>
  <c r="F1558" i="1"/>
  <c r="G1558" i="1" s="1"/>
  <c r="F957" i="1"/>
  <c r="G957" i="1" s="1"/>
  <c r="F1707" i="1"/>
  <c r="G1707" i="1" s="1"/>
  <c r="F958" i="1"/>
  <c r="G958" i="1" s="1"/>
  <c r="F2592" i="1"/>
  <c r="G2592" i="1" s="1"/>
  <c r="F2593" i="1"/>
  <c r="G2593" i="1" s="1"/>
  <c r="F1708" i="1"/>
  <c r="G1708" i="1" s="1"/>
  <c r="F959" i="1"/>
  <c r="G959" i="1" s="1"/>
  <c r="F3815" i="1"/>
  <c r="G3815" i="1" s="1"/>
  <c r="F2594" i="1"/>
  <c r="G2594" i="1" s="1"/>
  <c r="F960" i="1"/>
  <c r="G960" i="1" s="1"/>
  <c r="F961" i="1"/>
  <c r="G961" i="1" s="1"/>
  <c r="F962" i="1"/>
  <c r="G962" i="1" s="1"/>
  <c r="F2108" i="1"/>
  <c r="G2108" i="1" s="1"/>
  <c r="F2595" i="1"/>
  <c r="G2595" i="1" s="1"/>
  <c r="F1396" i="1"/>
  <c r="G1396" i="1" s="1"/>
  <c r="F1453" i="1"/>
  <c r="G1453" i="1" s="1"/>
  <c r="F963" i="1"/>
  <c r="G963" i="1" s="1"/>
  <c r="F3319" i="1"/>
  <c r="G3319" i="1" s="1"/>
  <c r="F3779" i="1"/>
  <c r="G3779" i="1" s="1"/>
  <c r="F2596" i="1"/>
  <c r="G2596" i="1" s="1"/>
  <c r="F964" i="1"/>
  <c r="G964" i="1" s="1"/>
  <c r="F2597" i="1"/>
  <c r="G2597" i="1" s="1"/>
  <c r="F1709" i="1"/>
  <c r="G1709" i="1" s="1"/>
  <c r="F965" i="1"/>
  <c r="G965" i="1" s="1"/>
  <c r="F1965" i="1"/>
  <c r="G1965" i="1" s="1"/>
  <c r="F1966" i="1"/>
  <c r="G1966" i="1" s="1"/>
  <c r="F966" i="1"/>
  <c r="G966" i="1" s="1"/>
  <c r="F3320" i="1"/>
  <c r="G3320" i="1" s="1"/>
  <c r="F1967" i="1"/>
  <c r="G1967" i="1" s="1"/>
  <c r="F1710" i="1"/>
  <c r="G1710" i="1" s="1"/>
  <c r="F967" i="1"/>
  <c r="G967" i="1" s="1"/>
  <c r="F968" i="1"/>
  <c r="G968" i="1" s="1"/>
  <c r="F2598" i="1"/>
  <c r="G2598" i="1" s="1"/>
  <c r="F969" i="1"/>
  <c r="G969" i="1" s="1"/>
  <c r="F2599" i="1"/>
  <c r="G2599" i="1" s="1"/>
  <c r="F1292" i="1"/>
  <c r="G1292" i="1" s="1"/>
  <c r="F2600" i="1"/>
  <c r="G2600" i="1" s="1"/>
  <c r="F2601" i="1"/>
  <c r="G2601" i="1" s="1"/>
  <c r="F970" i="1"/>
  <c r="G970" i="1" s="1"/>
  <c r="F1711" i="1"/>
  <c r="G1711" i="1" s="1"/>
  <c r="F2602" i="1"/>
  <c r="G2602" i="1" s="1"/>
  <c r="F2603" i="1"/>
  <c r="G2603" i="1" s="1"/>
  <c r="F1712" i="1"/>
  <c r="G1712" i="1" s="1"/>
  <c r="F1713" i="1"/>
  <c r="G1713" i="1" s="1"/>
  <c r="F3737" i="1"/>
  <c r="G3737" i="1" s="1"/>
  <c r="F971" i="1"/>
  <c r="G971" i="1" s="1"/>
  <c r="F972" i="1"/>
  <c r="G972" i="1" s="1"/>
  <c r="F2109" i="1"/>
  <c r="G2109" i="1" s="1"/>
  <c r="F2604" i="1"/>
  <c r="G2604" i="1" s="1"/>
  <c r="F2795" i="1"/>
  <c r="G2795" i="1" s="1"/>
  <c r="F973" i="1"/>
  <c r="G973" i="1" s="1"/>
  <c r="F1454" i="1"/>
  <c r="G1454" i="1" s="1"/>
  <c r="F974" i="1"/>
  <c r="G974" i="1" s="1"/>
  <c r="F1968" i="1"/>
  <c r="G1968" i="1" s="1"/>
  <c r="F2605" i="1"/>
  <c r="G2605" i="1" s="1"/>
  <c r="F2110" i="1"/>
  <c r="G2110" i="1" s="1"/>
  <c r="F3260" i="1"/>
  <c r="G3260" i="1" s="1"/>
  <c r="F975" i="1"/>
  <c r="G975" i="1" s="1"/>
  <c r="F2606" i="1"/>
  <c r="G2606" i="1" s="1"/>
  <c r="F976" i="1"/>
  <c r="G976" i="1" s="1"/>
  <c r="F1272" i="1"/>
  <c r="G1272" i="1" s="1"/>
  <c r="F977" i="1"/>
  <c r="G977" i="1" s="1"/>
  <c r="F3171" i="1"/>
  <c r="G3171" i="1" s="1"/>
  <c r="F2607" i="1"/>
  <c r="G2607" i="1" s="1"/>
  <c r="F1559" i="1"/>
  <c r="G1559" i="1" s="1"/>
  <c r="F1560" i="1"/>
  <c r="G1560" i="1" s="1"/>
  <c r="F978" i="1"/>
  <c r="G978" i="1" s="1"/>
  <c r="F979" i="1"/>
  <c r="G979" i="1" s="1"/>
  <c r="F980" i="1"/>
  <c r="G980" i="1" s="1"/>
  <c r="F3172" i="1"/>
  <c r="G3172" i="1" s="1"/>
  <c r="F2878" i="1"/>
  <c r="G2878" i="1" s="1"/>
  <c r="F1969" i="1"/>
  <c r="G1969" i="1" s="1"/>
  <c r="F981" i="1"/>
  <c r="G981" i="1" s="1"/>
  <c r="F982" i="1"/>
  <c r="G982" i="1" s="1"/>
  <c r="F3173" i="1"/>
  <c r="G3173" i="1" s="1"/>
  <c r="F2608" i="1"/>
  <c r="G2608" i="1" s="1"/>
  <c r="F3321" i="1"/>
  <c r="G3321" i="1" s="1"/>
  <c r="F2609" i="1"/>
  <c r="G2609" i="1" s="1"/>
  <c r="F983" i="1"/>
  <c r="G983" i="1" s="1"/>
  <c r="F984" i="1"/>
  <c r="G984" i="1" s="1"/>
  <c r="F2879" i="1"/>
  <c r="G2879" i="1" s="1"/>
  <c r="F985" i="1"/>
  <c r="G985" i="1" s="1"/>
  <c r="F986" i="1"/>
  <c r="G986" i="1" s="1"/>
  <c r="F987" i="1"/>
  <c r="G987" i="1" s="1"/>
  <c r="F1487" i="1"/>
  <c r="G1487" i="1" s="1"/>
  <c r="F2610" i="1"/>
  <c r="G2610" i="1" s="1"/>
  <c r="F988" i="1"/>
  <c r="G988" i="1" s="1"/>
  <c r="F1397" i="1"/>
  <c r="G1397" i="1" s="1"/>
  <c r="F989" i="1"/>
  <c r="G989" i="1" s="1"/>
  <c r="F2611" i="1"/>
  <c r="G2611" i="1" s="1"/>
  <c r="F1561" i="1"/>
  <c r="G1561" i="1" s="1"/>
  <c r="F2796" i="1"/>
  <c r="G2796" i="1" s="1"/>
  <c r="F2880" i="1"/>
  <c r="G2880" i="1" s="1"/>
  <c r="F990" i="1"/>
  <c r="G990" i="1" s="1"/>
  <c r="F2797" i="1"/>
  <c r="G2797" i="1" s="1"/>
  <c r="F991" i="1"/>
  <c r="G991" i="1" s="1"/>
  <c r="F992" i="1"/>
  <c r="G992" i="1" s="1"/>
  <c r="F993" i="1"/>
  <c r="G993" i="1" s="1"/>
  <c r="F2612" i="1"/>
  <c r="G2612" i="1" s="1"/>
  <c r="F2613" i="1"/>
  <c r="G2613" i="1" s="1"/>
  <c r="F2111" i="1"/>
  <c r="G2111" i="1" s="1"/>
  <c r="F1398" i="1"/>
  <c r="G1398" i="1" s="1"/>
  <c r="F994" i="1"/>
  <c r="G994" i="1" s="1"/>
  <c r="F995" i="1"/>
  <c r="G995" i="1" s="1"/>
  <c r="F2112" i="1"/>
  <c r="G2112" i="1" s="1"/>
  <c r="F3597" i="1"/>
  <c r="G3597" i="1" s="1"/>
  <c r="F996" i="1"/>
  <c r="G996" i="1" s="1"/>
  <c r="F997" i="1"/>
  <c r="G997" i="1" s="1"/>
  <c r="F3445" i="1"/>
  <c r="G3445" i="1" s="1"/>
  <c r="F2798" i="1"/>
  <c r="G2798" i="1" s="1"/>
  <c r="F2799" i="1"/>
  <c r="G2799" i="1" s="1"/>
  <c r="F1562" i="1"/>
  <c r="G1562" i="1" s="1"/>
  <c r="F2614" i="1"/>
  <c r="G2614" i="1" s="1"/>
  <c r="F3822" i="1"/>
  <c r="G3822" i="1" s="1"/>
  <c r="F1714" i="1"/>
  <c r="G1714" i="1" s="1"/>
  <c r="F2800" i="1"/>
  <c r="G2800" i="1" s="1"/>
  <c r="F2615" i="1"/>
  <c r="G2615" i="1" s="1"/>
  <c r="F998" i="1"/>
  <c r="G998" i="1" s="1"/>
  <c r="F2616" i="1"/>
  <c r="G2616" i="1" s="1"/>
  <c r="F2801" i="1"/>
  <c r="G2801" i="1" s="1"/>
  <c r="F999" i="1"/>
  <c r="G999" i="1" s="1"/>
  <c r="F2617" i="1"/>
  <c r="G2617" i="1" s="1"/>
  <c r="F1000" i="1"/>
  <c r="G1000" i="1" s="1"/>
  <c r="F2115" i="1"/>
  <c r="G2115" i="1" s="1"/>
  <c r="F1001" i="1"/>
  <c r="G1001" i="1" s="1"/>
  <c r="F2881" i="1"/>
  <c r="G2881" i="1" s="1"/>
  <c r="F1715" i="1"/>
  <c r="G1715" i="1" s="1"/>
  <c r="F2618" i="1"/>
  <c r="G2618" i="1" s="1"/>
  <c r="F2619" i="1"/>
  <c r="G2619" i="1" s="1"/>
  <c r="F2620" i="1"/>
  <c r="G2620" i="1" s="1"/>
  <c r="F1002" i="1"/>
  <c r="G1002" i="1" s="1"/>
  <c r="F2621" i="1"/>
  <c r="G2621" i="1" s="1"/>
  <c r="F2622" i="1"/>
  <c r="G2622" i="1" s="1"/>
  <c r="F1003" i="1"/>
  <c r="G1003" i="1" s="1"/>
  <c r="F1004" i="1"/>
  <c r="G1004" i="1" s="1"/>
  <c r="F1005" i="1"/>
  <c r="G1005" i="1" s="1"/>
  <c r="F2623" i="1"/>
  <c r="G2623" i="1" s="1"/>
  <c r="F1006" i="1"/>
  <c r="G1006" i="1" s="1"/>
  <c r="F1007" i="1"/>
  <c r="G1007" i="1" s="1"/>
  <c r="F3494" i="1"/>
  <c r="G3494" i="1" s="1"/>
  <c r="F1008" i="1"/>
  <c r="G1008" i="1" s="1"/>
  <c r="F1716" i="1"/>
  <c r="G1716" i="1" s="1"/>
  <c r="F2624" i="1"/>
  <c r="G2624" i="1" s="1"/>
  <c r="F1009" i="1"/>
  <c r="G1009" i="1" s="1"/>
  <c r="F1010" i="1"/>
  <c r="G1010" i="1" s="1"/>
  <c r="F1237" i="1"/>
  <c r="G1237" i="1" s="1"/>
  <c r="F1970" i="1"/>
  <c r="G1970" i="1" s="1"/>
  <c r="F3174" i="1"/>
  <c r="G3174" i="1" s="1"/>
  <c r="F2625" i="1"/>
  <c r="G2625" i="1" s="1"/>
  <c r="F2113" i="1"/>
  <c r="G2113" i="1" s="1"/>
  <c r="F1011" i="1"/>
  <c r="G1011" i="1" s="1"/>
  <c r="F1012" i="1"/>
  <c r="G1012" i="1" s="1"/>
  <c r="F2882" i="1"/>
  <c r="G2882" i="1" s="1"/>
  <c r="F2680" i="1"/>
  <c r="G2680" i="1" s="1"/>
  <c r="F2626" i="1"/>
  <c r="G2626" i="1" s="1"/>
  <c r="F1971" i="1"/>
  <c r="G1971" i="1" s="1"/>
  <c r="F1013" i="1"/>
  <c r="G1013" i="1" s="1"/>
  <c r="F2627" i="1"/>
  <c r="G2627" i="1" s="1"/>
  <c r="F2628" i="1"/>
  <c r="G2628" i="1" s="1"/>
  <c r="F1972" i="1"/>
  <c r="G1972" i="1" s="1"/>
  <c r="F1014" i="1"/>
  <c r="G1014" i="1" s="1"/>
  <c r="F1015" i="1"/>
  <c r="G1015" i="1" s="1"/>
  <c r="F1016" i="1"/>
  <c r="G1016" i="1" s="1"/>
  <c r="F1017" i="1"/>
  <c r="G1017" i="1" s="1"/>
  <c r="F1973" i="1"/>
  <c r="G1973" i="1" s="1"/>
  <c r="F2802" i="1"/>
  <c r="G2802" i="1" s="1"/>
  <c r="F1018" i="1"/>
  <c r="G1018" i="1" s="1"/>
  <c r="F1780" i="1"/>
  <c r="G1780" i="1" s="1"/>
  <c r="F1019" i="1"/>
  <c r="G1019" i="1" s="1"/>
  <c r="F1020" i="1"/>
  <c r="G1020" i="1" s="1"/>
  <c r="F2629" i="1"/>
  <c r="G2629" i="1" s="1"/>
  <c r="F1974" i="1"/>
  <c r="G1974" i="1" s="1"/>
  <c r="F1021" i="1"/>
  <c r="G1021" i="1" s="1"/>
  <c r="F1022" i="1"/>
  <c r="G1022" i="1" s="1"/>
  <c r="F1975" i="1"/>
  <c r="G1975" i="1" s="1"/>
  <c r="F2803" i="1"/>
  <c r="G2803" i="1" s="1"/>
  <c r="F1976" i="1"/>
  <c r="G1976" i="1" s="1"/>
  <c r="F1023" i="1"/>
  <c r="G1023" i="1" s="1"/>
  <c r="F1737" i="1"/>
  <c r="G1737" i="1" s="1"/>
  <c r="F1024" i="1"/>
  <c r="G1024" i="1" s="1"/>
  <c r="F2630" i="1"/>
  <c r="G2630" i="1" s="1"/>
  <c r="F1977" i="1"/>
  <c r="G1977" i="1" s="1"/>
  <c r="F1488" i="1"/>
  <c r="G1488" i="1" s="1"/>
  <c r="F3692" i="1"/>
  <c r="G3692" i="1" s="1"/>
  <c r="F2631" i="1"/>
  <c r="G2631" i="1" s="1"/>
  <c r="F1025" i="1"/>
  <c r="G1025" i="1" s="1"/>
  <c r="F1026" i="1"/>
  <c r="G1026" i="1" s="1"/>
  <c r="F2804" i="1"/>
  <c r="G2804" i="1" s="1"/>
  <c r="F1027" i="1"/>
  <c r="G1027" i="1" s="1"/>
  <c r="F2632" i="1"/>
  <c r="G2632" i="1" s="1"/>
  <c r="F1717" i="1"/>
  <c r="G1717" i="1" s="1"/>
  <c r="F1028" i="1"/>
  <c r="G1028" i="1" s="1"/>
  <c r="F1029" i="1"/>
  <c r="G1029" i="1" s="1"/>
  <c r="F1030" i="1"/>
  <c r="G1030" i="1" s="1"/>
  <c r="F1489" i="1"/>
  <c r="G1489" i="1" s="1"/>
  <c r="F1031" i="1"/>
  <c r="G1031" i="1" s="1"/>
  <c r="F1978" i="1"/>
  <c r="G1978" i="1" s="1"/>
  <c r="F1032" i="1"/>
  <c r="G1032" i="1" s="1"/>
  <c r="F1979" i="1"/>
  <c r="G1979" i="1" s="1"/>
  <c r="F1980" i="1"/>
  <c r="G1980" i="1" s="1"/>
  <c r="F1033" i="1"/>
  <c r="G1033" i="1" s="1"/>
  <c r="F2633" i="1"/>
  <c r="G2633" i="1" s="1"/>
  <c r="F1034" i="1"/>
  <c r="G1034" i="1" s="1"/>
  <c r="F1035" i="1"/>
  <c r="G1035" i="1" s="1"/>
  <c r="F1490" i="1"/>
  <c r="G1490" i="1" s="1"/>
  <c r="F1563" i="1"/>
  <c r="G1563" i="1" s="1"/>
  <c r="F1036" i="1"/>
  <c r="G1036" i="1" s="1"/>
  <c r="F1037" i="1"/>
  <c r="G1037" i="1" s="1"/>
  <c r="F3716" i="1"/>
  <c r="G3716" i="1" s="1"/>
  <c r="F3598" i="1"/>
  <c r="G3598" i="1" s="1"/>
  <c r="F1038" i="1"/>
  <c r="G1038" i="1" s="1"/>
  <c r="F3609" i="1"/>
  <c r="G3609" i="1" s="1"/>
  <c r="F3624" i="1"/>
  <c r="G3624" i="1" s="1"/>
  <c r="F3800" i="1"/>
  <c r="G3800" i="1" s="1"/>
  <c r="F1039" i="1"/>
  <c r="G1039" i="1" s="1"/>
  <c r="F3622" i="1"/>
  <c r="G3622" i="1" s="1"/>
  <c r="F3518" i="1"/>
  <c r="G3518" i="1" s="1"/>
  <c r="F3796" i="1"/>
  <c r="G3796" i="1" s="1"/>
  <c r="F3353" i="1"/>
  <c r="G3353" i="1" s="1"/>
  <c r="F3743" i="1"/>
  <c r="G3743" i="1" s="1"/>
  <c r="F2663" i="1"/>
  <c r="G2663" i="1" s="1"/>
  <c r="F3261" i="1"/>
  <c r="G3261" i="1" s="1"/>
  <c r="F3512" i="1"/>
  <c r="G3512" i="1" s="1"/>
  <c r="F1040" i="1"/>
  <c r="G1040" i="1" s="1"/>
  <c r="F3382" i="1"/>
  <c r="G3382" i="1" s="1"/>
  <c r="F3723" i="1"/>
  <c r="G3723" i="1" s="1"/>
  <c r="F3654" i="1"/>
  <c r="G3654" i="1" s="1"/>
  <c r="F1041" i="1"/>
  <c r="G1041" i="1" s="1"/>
  <c r="F3557" i="1"/>
  <c r="G3557" i="1" s="1"/>
  <c r="F1042" i="1"/>
  <c r="G1042" i="1" s="1"/>
  <c r="F1718" i="1"/>
  <c r="G1718" i="1" s="1"/>
  <c r="F1564" i="1"/>
  <c r="G1564" i="1" s="1"/>
  <c r="F1043" i="1"/>
  <c r="G1043" i="1" s="1"/>
  <c r="F2805" i="1"/>
  <c r="G2805" i="1" s="1"/>
  <c r="F3628" i="1"/>
  <c r="G3628" i="1" s="1"/>
  <c r="F1565" i="1"/>
  <c r="G1565" i="1" s="1"/>
  <c r="F3599" i="1"/>
  <c r="G3599" i="1" s="1"/>
  <c r="F3836" i="1"/>
  <c r="G3836" i="1" s="1"/>
  <c r="F3579" i="1"/>
  <c r="G3579" i="1" s="1"/>
  <c r="F1566" i="1"/>
  <c r="G1566" i="1" s="1"/>
  <c r="F3175" i="1"/>
  <c r="G3175" i="1" s="1"/>
  <c r="F3667" i="1"/>
  <c r="G3667" i="1" s="1"/>
  <c r="F1044" i="1"/>
  <c r="G1044" i="1" s="1"/>
  <c r="F3515" i="1"/>
  <c r="G3515" i="1" s="1"/>
  <c r="F3513" i="1"/>
  <c r="G3513" i="1" s="1"/>
  <c r="F3655" i="1"/>
  <c r="G3655" i="1" s="1"/>
  <c r="F3176" i="1"/>
  <c r="G3176" i="1" s="1"/>
  <c r="F3500" i="1"/>
  <c r="G3500" i="1" s="1"/>
  <c r="F3740" i="1"/>
  <c r="G3740" i="1" s="1"/>
  <c r="F1045" i="1"/>
  <c r="G1045" i="1" s="1"/>
  <c r="F2817" i="1"/>
  <c r="G2817" i="1" s="1"/>
  <c r="F3830" i="1"/>
  <c r="G3830" i="1" s="1"/>
  <c r="F3417" i="1"/>
  <c r="G3417" i="1" s="1"/>
  <c r="F1767" i="1"/>
  <c r="G1767" i="1" s="1"/>
  <c r="F3177" i="1"/>
  <c r="G3177" i="1" s="1"/>
  <c r="F1046" i="1"/>
  <c r="G1046" i="1" s="1"/>
  <c r="F1047" i="1"/>
  <c r="G1047" i="1" s="1"/>
  <c r="F3538" i="1"/>
  <c r="G3538" i="1" s="1"/>
  <c r="F3834" i="1"/>
  <c r="G3834" i="1" s="1"/>
  <c r="F3650" i="1"/>
  <c r="G3650" i="1" s="1"/>
  <c r="F1048" i="1"/>
  <c r="G1048" i="1" s="1"/>
  <c r="F3839" i="1"/>
  <c r="G3839" i="1" s="1"/>
  <c r="F3388" i="1"/>
  <c r="G3388" i="1" s="1"/>
  <c r="F3262" i="1"/>
  <c r="G3262" i="1" s="1"/>
  <c r="F3178" i="1"/>
  <c r="G3178" i="1" s="1"/>
  <c r="F1399" i="1"/>
  <c r="G1399" i="1" s="1"/>
  <c r="F2806" i="1"/>
  <c r="G2806" i="1" s="1"/>
  <c r="F1049" i="1"/>
  <c r="G1049" i="1" s="1"/>
  <c r="F1719" i="1"/>
  <c r="G1719" i="1" s="1"/>
  <c r="F1050" i="1"/>
  <c r="G1050" i="1" s="1"/>
  <c r="F1455" i="1"/>
  <c r="G1455" i="1" s="1"/>
  <c r="F3179" i="1"/>
  <c r="G3179" i="1" s="1"/>
  <c r="F3758" i="1"/>
  <c r="G3758" i="1" s="1"/>
  <c r="F3180" i="1"/>
  <c r="G3180" i="1" s="1"/>
  <c r="F2634" i="1"/>
  <c r="G2634" i="1" s="1"/>
  <c r="F1051" i="1"/>
  <c r="G1051" i="1" s="1"/>
  <c r="F2114" i="1"/>
  <c r="G2114" i="1" s="1"/>
  <c r="F2982" i="1"/>
  <c r="G2982" i="1" s="1"/>
  <c r="F2635" i="1"/>
  <c r="G2635" i="1" s="1"/>
  <c r="F1341" i="1"/>
  <c r="G1341" i="1" s="1"/>
  <c r="F3780" i="1"/>
  <c r="G3780" i="1" s="1"/>
  <c r="F1052" i="1"/>
  <c r="G1052" i="1" s="1"/>
  <c r="F3181" i="1"/>
  <c r="G3181" i="1" s="1"/>
  <c r="F3263" i="1"/>
  <c r="G3263" i="1" s="1"/>
  <c r="F3182" i="1"/>
  <c r="G3182" i="1" s="1"/>
  <c r="F2822" i="1"/>
  <c r="G2822" i="1" s="1"/>
  <c r="F3289" i="1"/>
  <c r="G3289" i="1" s="1"/>
  <c r="F2807" i="1"/>
  <c r="G2807" i="1" s="1"/>
  <c r="F3821" i="1"/>
  <c r="G3821" i="1" s="1"/>
  <c r="F3264" i="1"/>
  <c r="G3264" i="1" s="1"/>
  <c r="F2636" i="1"/>
  <c r="G2636" i="1" s="1"/>
  <c r="F1053" i="1"/>
  <c r="G1053" i="1" s="1"/>
  <c r="F3600" i="1"/>
  <c r="G3600" i="1" s="1"/>
  <c r="F2637" i="1"/>
  <c r="G2637" i="1" s="1"/>
  <c r="F2638" i="1"/>
  <c r="G2638" i="1" s="1"/>
  <c r="F2639" i="1"/>
  <c r="G2639" i="1" s="1"/>
  <c r="F1054" i="1"/>
  <c r="G1054" i="1" s="1"/>
  <c r="F1055" i="1"/>
  <c r="G1055" i="1" s="1"/>
  <c r="F1056" i="1"/>
  <c r="G1056" i="1" s="1"/>
  <c r="F1057" i="1"/>
  <c r="G1057" i="1" s="1"/>
  <c r="F3183" i="1"/>
  <c r="G3183" i="1" s="1"/>
  <c r="F1400" i="1"/>
  <c r="G1400" i="1" s="1"/>
  <c r="F1058" i="1"/>
  <c r="G1058" i="1" s="1"/>
  <c r="F1059" i="1"/>
  <c r="G1059" i="1" s="1"/>
  <c r="F3459" i="1"/>
  <c r="G3459" i="1" s="1"/>
  <c r="F3184" i="1"/>
  <c r="G3184" i="1" s="1"/>
  <c r="F1060" i="1"/>
  <c r="G1060" i="1" s="1"/>
  <c r="F3265" i="1"/>
  <c r="G3265" i="1" s="1"/>
  <c r="F3185" i="1"/>
  <c r="G3185" i="1" s="1"/>
  <c r="F3266" i="1"/>
  <c r="G3266" i="1" s="1"/>
  <c r="F2640" i="1"/>
  <c r="G2640" i="1" s="1"/>
  <c r="F1981" i="1"/>
  <c r="G1981" i="1" s="1"/>
  <c r="F2641" i="1"/>
  <c r="G2641" i="1" s="1"/>
  <c r="F3354" i="1"/>
  <c r="G3354" i="1" s="1"/>
  <c r="F3355" i="1"/>
  <c r="G3355" i="1" s="1"/>
  <c r="F2808" i="1"/>
  <c r="G2808" i="1" s="1"/>
  <c r="F1982" i="1"/>
  <c r="G1982" i="1" s="1"/>
  <c r="F1061" i="1"/>
  <c r="G1061" i="1" s="1"/>
  <c r="F2642" i="1"/>
  <c r="G2642" i="1" s="1"/>
  <c r="F1062" i="1"/>
  <c r="G1062" i="1" s="1"/>
  <c r="F1063" i="1"/>
  <c r="G1063" i="1" s="1"/>
  <c r="F2643" i="1"/>
  <c r="G2643" i="1" s="1"/>
  <c r="F1064" i="1"/>
  <c r="G1064" i="1" s="1"/>
  <c r="F1983" i="1"/>
  <c r="G1983" i="1" s="1"/>
  <c r="F2883" i="1"/>
  <c r="G2883" i="1" s="1"/>
  <c r="F1065" i="1"/>
  <c r="G1065" i="1" s="1"/>
  <c r="F1456" i="1"/>
  <c r="G1456" i="1" s="1"/>
  <c r="F3375" i="1"/>
  <c r="G3375" i="1" s="1"/>
  <c r="F3781" i="1"/>
  <c r="G3781" i="1" s="1"/>
  <c r="F3186" i="1"/>
  <c r="G3186" i="1" s="1"/>
  <c r="F2939" i="1"/>
  <c r="G2939" i="1" s="1"/>
  <c r="F2644" i="1"/>
  <c r="G2644" i="1" s="1"/>
  <c r="F1066" i="1"/>
  <c r="G1066" i="1" s="1"/>
  <c r="F1067" i="1"/>
  <c r="G1067" i="1" s="1"/>
  <c r="F1068" i="1"/>
  <c r="G1068" i="1" s="1"/>
  <c r="F3322" i="1"/>
  <c r="G3322" i="1" s="1"/>
  <c r="F3187" i="1"/>
  <c r="G3187" i="1" s="1"/>
  <c r="F2645" i="1"/>
  <c r="G2645" i="1" s="1"/>
  <c r="F1069" i="1"/>
  <c r="G1069" i="1" s="1"/>
  <c r="F1070" i="1"/>
  <c r="G1070" i="1" s="1"/>
  <c r="F1071" i="1"/>
  <c r="G1071" i="1" s="1"/>
  <c r="F1072" i="1"/>
  <c r="G1072" i="1" s="1"/>
  <c r="F2646" i="1"/>
  <c r="G2646" i="1" s="1"/>
  <c r="F3356" i="1"/>
  <c r="G3356" i="1" s="1"/>
  <c r="F1720" i="1"/>
  <c r="G1720" i="1" s="1"/>
  <c r="F2003" i="1"/>
  <c r="G2003" i="1" s="1"/>
  <c r="F2809" i="1"/>
  <c r="G2809" i="1" s="1"/>
  <c r="F3601" i="1"/>
  <c r="G3601" i="1" s="1"/>
  <c r="F3188" i="1"/>
  <c r="G3188" i="1" s="1"/>
  <c r="F1073" i="1"/>
  <c r="G1073" i="1" s="1"/>
  <c r="F1074" i="1"/>
  <c r="G1074" i="1" s="1"/>
  <c r="F1075" i="1"/>
  <c r="G1075" i="1" s="1"/>
  <c r="F2647" i="1"/>
  <c r="G2647" i="1" s="1"/>
  <c r="F1721" i="1"/>
  <c r="G1721" i="1" s="1"/>
  <c r="F2940" i="1"/>
  <c r="G2940" i="1" s="1"/>
  <c r="F1076" i="1"/>
  <c r="G1076" i="1" s="1"/>
  <c r="F3189" i="1"/>
  <c r="G3189" i="1" s="1"/>
  <c r="F1802" i="1"/>
  <c r="G1802" i="1" s="1"/>
  <c r="F2884" i="1"/>
  <c r="G2884" i="1" s="1"/>
  <c r="F1077" i="1"/>
  <c r="G1077" i="1" s="1"/>
  <c r="F2648" i="1"/>
  <c r="G2648" i="1" s="1"/>
  <c r="F1078" i="1"/>
  <c r="G1078" i="1" s="1"/>
  <c r="F1079" i="1"/>
  <c r="G1079" i="1" s="1"/>
  <c r="F3190" i="1"/>
  <c r="G3190" i="1" s="1"/>
  <c r="F1080" i="1"/>
  <c r="G1080" i="1" s="1"/>
  <c r="F1081" i="1"/>
  <c r="G1081" i="1" s="1"/>
  <c r="F2649" i="1"/>
  <c r="G2649" i="1" s="1"/>
  <c r="F1082" i="1"/>
  <c r="G1082" i="1" s="1"/>
  <c r="F2941" i="1"/>
  <c r="G2941" i="1" s="1"/>
  <c r="F1083" i="1"/>
  <c r="G1083" i="1" s="1"/>
  <c r="F1084" i="1"/>
  <c r="G1084" i="1" s="1"/>
  <c r="F3290" i="1"/>
  <c r="G3290" i="1" s="1"/>
  <c r="F1085" i="1"/>
  <c r="G1085" i="1" s="1"/>
  <c r="F3678" i="1"/>
  <c r="G3678" i="1" s="1"/>
  <c r="F1086" i="1"/>
  <c r="G1086" i="1" s="1"/>
  <c r="F1087" i="1"/>
  <c r="G1087" i="1" s="1"/>
  <c r="F1088" i="1"/>
  <c r="G1088" i="1" s="1"/>
  <c r="F2810" i="1"/>
  <c r="G2810" i="1" s="1"/>
  <c r="F1089" i="1"/>
  <c r="G1089" i="1" s="1"/>
  <c r="F1090" i="1"/>
  <c r="G1090" i="1" s="1"/>
  <c r="F2885" i="1"/>
  <c r="G2885" i="1" s="1"/>
  <c r="F1091" i="1"/>
  <c r="G1091" i="1" s="1"/>
  <c r="F2650" i="1"/>
  <c r="G2650" i="1" s="1"/>
  <c r="F3267" i="1"/>
  <c r="G3267" i="1" s="1"/>
  <c r="F3191" i="1"/>
  <c r="G3191" i="1" s="1"/>
  <c r="F1781" i="1"/>
  <c r="G1781" i="1" s="1"/>
  <c r="F1092" i="1"/>
  <c r="G1092" i="1" s="1"/>
  <c r="F1491" i="1"/>
  <c r="G1491" i="1" s="1"/>
  <c r="F1093" i="1"/>
  <c r="G1093" i="1" s="1"/>
  <c r="F1094" i="1"/>
  <c r="G1094" i="1" s="1"/>
  <c r="F1095" i="1"/>
  <c r="G1095" i="1" s="1"/>
  <c r="F3797" i="1"/>
  <c r="G3797" i="1" s="1"/>
  <c r="F3192" i="1"/>
  <c r="G3192" i="1" s="1"/>
  <c r="F1096" i="1"/>
  <c r="G1096" i="1" s="1"/>
  <c r="F2651" i="1"/>
  <c r="G2651" i="1" s="1"/>
  <c r="F2652" i="1"/>
  <c r="G2652" i="1" s="1"/>
  <c r="F1097" i="1"/>
  <c r="G1097" i="1" s="1"/>
  <c r="F1098" i="1"/>
  <c r="G1098" i="1" s="1"/>
  <c r="F1099" i="1"/>
  <c r="G1099" i="1" s="1"/>
  <c r="F1100" i="1"/>
  <c r="G1100" i="1" s="1"/>
  <c r="F3193" i="1"/>
  <c r="G3193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3490" i="1"/>
  <c r="G3490" i="1" s="1"/>
  <c r="F1106" i="1"/>
  <c r="G1106" i="1" s="1"/>
  <c r="F3446" i="1"/>
  <c r="G344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3787" i="1"/>
  <c r="G3787" i="1" s="1"/>
  <c r="F1573" i="1"/>
  <c r="G1573" i="1" s="1"/>
  <c r="F2942" i="1"/>
  <c r="G2942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3194" i="1"/>
  <c r="G3194" i="1" s="1"/>
  <c r="F1121" i="1"/>
  <c r="G1121" i="1" s="1"/>
  <c r="F1122" i="1"/>
  <c r="G1122" i="1" s="1"/>
  <c r="F2886" i="1"/>
  <c r="G2886" i="1" s="1"/>
  <c r="F2887" i="1"/>
  <c r="G2887" i="1" s="1"/>
  <c r="F1123" i="1"/>
  <c r="G1123" i="1" s="1"/>
  <c r="F1124" i="1"/>
  <c r="G1124" i="1" s="1"/>
  <c r="F1125" i="1"/>
  <c r="G1125" i="1" s="1"/>
  <c r="F1126" i="1"/>
  <c r="G1126" i="1" s="1"/>
  <c r="F3323" i="1"/>
  <c r="G3323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 s="1"/>
  <c r="F1136" i="1"/>
  <c r="G1136" i="1" s="1"/>
  <c r="F1137" i="1"/>
  <c r="G1137" i="1" s="1"/>
  <c r="F1138" i="1"/>
  <c r="G1138" i="1" s="1"/>
  <c r="F1139" i="1"/>
  <c r="G1139" i="1" s="1"/>
  <c r="F3324" i="1"/>
  <c r="G3324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722" i="1"/>
  <c r="G1722" i="1" s="1"/>
  <c r="F1149" i="1"/>
  <c r="G1149" i="1" s="1"/>
  <c r="F1150" i="1"/>
  <c r="G1150" i="1" s="1"/>
  <c r="F1151" i="1"/>
  <c r="G1151" i="1" s="1"/>
  <c r="F1152" i="1"/>
  <c r="G1152" i="1" s="1"/>
  <c r="F2653" i="1"/>
  <c r="G2653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59" i="1"/>
  <c r="G1159" i="1" s="1"/>
  <c r="F2654" i="1"/>
  <c r="G2654" i="1" s="1"/>
  <c r="F1160" i="1"/>
  <c r="G1160" i="1" s="1"/>
  <c r="F1161" i="1"/>
  <c r="G1161" i="1" s="1"/>
  <c r="F3325" i="1"/>
  <c r="G3325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2811" i="1"/>
  <c r="G2811" i="1" s="1"/>
  <c r="F1723" i="1"/>
  <c r="G1723" i="1" s="1"/>
  <c r="F3805" i="1"/>
  <c r="G3805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3782" i="1"/>
  <c r="G3782" i="1" s="1"/>
  <c r="F1182" i="1"/>
  <c r="G1182" i="1" s="1"/>
  <c r="F2983" i="1"/>
  <c r="G2983" i="1" s="1"/>
  <c r="F1183" i="1"/>
  <c r="G1183" i="1" s="1"/>
  <c r="F1184" i="1"/>
  <c r="G1184" i="1" s="1"/>
  <c r="F1185" i="1"/>
  <c r="G1185" i="1" s="1"/>
  <c r="F3447" i="1"/>
  <c r="G3447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4" i="1"/>
  <c r="G1194" i="1" s="1"/>
  <c r="F1195" i="1"/>
  <c r="G1195" i="1" s="1"/>
  <c r="F1196" i="1"/>
  <c r="G1196" i="1" s="1"/>
  <c r="F3448" i="1"/>
  <c r="G3448" i="1" s="1"/>
  <c r="F2655" i="1"/>
  <c r="G2655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4" i="1"/>
  <c r="G1204" i="1" s="1"/>
  <c r="F1724" i="1"/>
  <c r="G1724" i="1" s="1"/>
  <c r="F1984" i="1"/>
  <c r="G1984" i="1" s="1"/>
  <c r="F3528" i="1"/>
  <c r="G3528" i="1" s="1"/>
  <c r="F1205" i="1"/>
  <c r="G1205" i="1" s="1"/>
  <c r="F1206" i="1"/>
  <c r="G1206" i="1" s="1"/>
  <c r="F1207" i="1"/>
  <c r="G1207" i="1" s="1"/>
  <c r="F2812" i="1"/>
  <c r="G2812" i="1" s="1"/>
  <c r="F1208" i="1"/>
  <c r="G1208" i="1" s="1"/>
  <c r="F1209" i="1"/>
  <c r="G1209" i="1" s="1"/>
  <c r="F1210" i="1"/>
  <c r="G1210" i="1" s="1"/>
  <c r="F2656" i="1"/>
  <c r="G2656" i="1" s="1"/>
  <c r="F1211" i="1"/>
  <c r="G1211" i="1" s="1"/>
  <c r="F1212" i="1"/>
  <c r="G1212" i="1" s="1"/>
  <c r="F1213" i="1"/>
  <c r="G1213" i="1" s="1"/>
  <c r="F2657" i="1"/>
  <c r="G2657" i="1" s="1"/>
  <c r="F2658" i="1"/>
  <c r="G2658" i="1" s="1"/>
  <c r="F1214" i="1"/>
  <c r="G1214" i="1" s="1"/>
  <c r="F1215" i="1"/>
  <c r="G1215" i="1" s="1"/>
  <c r="F1216" i="1"/>
  <c r="G1216" i="1" s="1"/>
  <c r="F3326" i="1"/>
  <c r="G3326" i="1" s="1"/>
  <c r="F1217" i="1"/>
  <c r="G1217" i="1" s="1"/>
  <c r="F1218" i="1"/>
  <c r="G1218" i="1" s="1"/>
  <c r="F1219" i="1"/>
  <c r="G1219" i="1" s="1"/>
  <c r="F1220" i="1"/>
  <c r="G1220" i="1" s="1"/>
  <c r="F2659" i="1"/>
  <c r="G2659" i="1" s="1"/>
  <c r="F3195" i="1"/>
  <c r="G3195" i="1" s="1"/>
  <c r="F1221" i="1"/>
  <c r="G1221" i="1" s="1"/>
  <c r="F3823" i="1"/>
  <c r="G3823" i="1" s="1"/>
  <c r="F1222" i="1"/>
  <c r="G1222" i="1" s="1"/>
  <c r="F2660" i="1"/>
  <c r="G2660" i="1" s="1"/>
  <c r="F1223" i="1"/>
  <c r="G1223" i="1" s="1"/>
  <c r="F1224" i="1"/>
  <c r="G1224" i="1" s="1"/>
  <c r="F1225" i="1"/>
  <c r="G1225" i="1" s="1"/>
  <c r="F3738" i="1"/>
  <c r="G3738" i="1" s="1"/>
  <c r="D12" i="8" l="1"/>
  <c r="I3573" i="1"/>
  <c r="I2141" i="1"/>
  <c r="I3811" i="1"/>
  <c r="I2989" i="1"/>
  <c r="I3574" i="1"/>
  <c r="I2990" i="1"/>
  <c r="I3559" i="1"/>
  <c r="I1785" i="1"/>
  <c r="I1295" i="1"/>
  <c r="J1295" i="1" s="1"/>
  <c r="K1295" i="1" s="1"/>
  <c r="I1987" i="1"/>
  <c r="J1987" i="1" s="1"/>
  <c r="K1987" i="1" s="1"/>
  <c r="I2130" i="1"/>
  <c r="J2130" i="1" s="1"/>
  <c r="K2130" i="1" s="1"/>
  <c r="I1742" i="1"/>
  <c r="I3531" i="1"/>
  <c r="I1500" i="1"/>
  <c r="I2032" i="1"/>
  <c r="I3452" i="1"/>
  <c r="I25" i="1"/>
  <c r="I3377" i="1"/>
  <c r="I1471" i="1"/>
  <c r="I1300" i="1"/>
  <c r="I3217" i="1"/>
  <c r="J3217" i="1" s="1"/>
  <c r="K3217" i="1" s="1"/>
  <c r="I3587" i="1"/>
  <c r="J3587" i="1" s="1"/>
  <c r="K3587" i="1" s="1"/>
  <c r="I3495" i="1"/>
  <c r="J3495" i="1" s="1"/>
  <c r="K3495" i="1" s="1"/>
  <c r="I3645" i="1"/>
  <c r="I3532" i="1"/>
  <c r="I3571" i="1"/>
  <c r="I3473" i="1"/>
  <c r="I3408" i="1"/>
  <c r="I1507" i="1"/>
  <c r="I2132" i="1"/>
  <c r="I3566" i="1"/>
  <c r="I3652" i="1"/>
  <c r="I3724" i="1"/>
  <c r="J3724" i="1" s="1"/>
  <c r="K3724" i="1" s="1"/>
  <c r="I3516" i="1"/>
  <c r="J3516" i="1" s="1"/>
  <c r="K3516" i="1" s="1"/>
  <c r="I1816" i="1"/>
  <c r="J1816" i="1" s="1"/>
  <c r="K1816" i="1" s="1"/>
  <c r="I3703" i="1"/>
  <c r="I1511" i="1"/>
  <c r="I3003" i="1"/>
  <c r="I48" i="1"/>
  <c r="I3220" i="1"/>
  <c r="I3520" i="1"/>
  <c r="I1351" i="1"/>
  <c r="I2986" i="1"/>
  <c r="I1512" i="1"/>
  <c r="I54" i="1"/>
  <c r="J54" i="1" s="1"/>
  <c r="K54" i="1" s="1"/>
  <c r="I3393" i="1"/>
  <c r="J3393" i="1" s="1"/>
  <c r="K3393" i="1" s="1"/>
  <c r="I1228" i="1"/>
  <c r="J1228" i="1" s="1"/>
  <c r="K1228" i="1" s="1"/>
  <c r="I3719" i="1"/>
  <c r="I3009" i="1"/>
  <c r="I2173" i="1"/>
  <c r="I1513" i="1"/>
  <c r="I2700" i="1"/>
  <c r="I1514" i="1"/>
  <c r="I1827" i="1"/>
  <c r="I2183" i="1"/>
  <c r="I2703" i="1"/>
  <c r="I1749" i="1"/>
  <c r="J1749" i="1" s="1"/>
  <c r="K1749" i="1" s="1"/>
  <c r="I3024" i="1"/>
  <c r="J3024" i="1" s="1"/>
  <c r="K3024" i="1" s="1"/>
  <c r="I1832" i="1"/>
  <c r="J1832" i="1" s="1"/>
  <c r="K1832" i="1" s="1"/>
  <c r="I2008" i="1"/>
  <c r="I3029" i="1"/>
  <c r="I2957" i="1"/>
  <c r="I66" i="1"/>
  <c r="I2201" i="1"/>
  <c r="I1415" i="1"/>
  <c r="I2055" i="1"/>
  <c r="I70" i="1"/>
  <c r="I2208" i="1"/>
  <c r="I1570" i="1"/>
  <c r="J1570" i="1" s="1"/>
  <c r="K1570" i="1" s="1"/>
  <c r="I2213" i="1"/>
  <c r="J2213" i="1" s="1"/>
  <c r="K2213" i="1" s="1"/>
  <c r="I2835" i="1"/>
  <c r="J2835" i="1" s="1"/>
  <c r="K2835" i="1" s="1"/>
  <c r="I1312" i="1"/>
  <c r="I1273" i="1"/>
  <c r="I3669" i="1"/>
  <c r="I3661" i="1"/>
  <c r="I3414" i="1"/>
  <c r="I3625" i="1"/>
  <c r="I3277" i="1"/>
  <c r="I3506" i="1"/>
  <c r="I1294" i="1"/>
  <c r="I2685" i="1"/>
  <c r="J2685" i="1" s="1"/>
  <c r="K2685" i="1" s="1"/>
  <c r="I3420" i="1"/>
  <c r="J3420" i="1" s="1"/>
  <c r="K3420" i="1" s="1"/>
  <c r="I18" i="1"/>
  <c r="J18" i="1" s="1"/>
  <c r="K18" i="1" s="1"/>
  <c r="I3486" i="1"/>
  <c r="I3451" i="1"/>
  <c r="I2144" i="1"/>
  <c r="I1296" i="1"/>
  <c r="I3467" i="1"/>
  <c r="I1344" i="1"/>
  <c r="I1809" i="1"/>
  <c r="I1241" i="1"/>
  <c r="I2152" i="1"/>
  <c r="I3208" i="1"/>
  <c r="J3208" i="1" s="1"/>
  <c r="K3208" i="1" s="1"/>
  <c r="I1503" i="1"/>
  <c r="J1503" i="1" s="1"/>
  <c r="K1503" i="1" s="1"/>
  <c r="I1226" i="1"/>
  <c r="J1226" i="1" s="1"/>
  <c r="K1226" i="1" s="1"/>
  <c r="I1593" i="1"/>
  <c r="I3563" i="1"/>
  <c r="I2996" i="1"/>
  <c r="I3558" i="1"/>
  <c r="I1782" i="1"/>
  <c r="I2901" i="1"/>
  <c r="I3219" i="1"/>
  <c r="I2160" i="1"/>
  <c r="I3711" i="1"/>
  <c r="I41" i="1"/>
  <c r="J41" i="1" s="1"/>
  <c r="K41" i="1" s="1"/>
  <c r="I3717" i="1"/>
  <c r="J3717" i="1" s="1"/>
  <c r="K3717" i="1" s="1"/>
  <c r="I2161" i="1"/>
  <c r="J2161" i="1" s="1"/>
  <c r="K2161" i="1" s="1"/>
  <c r="I1350" i="1"/>
  <c r="I1729" i="1"/>
  <c r="I3196" i="1"/>
  <c r="I2904" i="1"/>
  <c r="I1303" i="1"/>
  <c r="I3824" i="1"/>
  <c r="I3589" i="1"/>
  <c r="I2046" i="1"/>
  <c r="I52" i="1"/>
  <c r="J52" i="1" s="1"/>
  <c r="K52" i="1" s="1"/>
  <c r="I3534" i="1"/>
  <c r="J3534" i="1" s="1"/>
  <c r="K3534" i="1" s="1"/>
  <c r="I55" i="1"/>
  <c r="J55" i="1" s="1"/>
  <c r="K55" i="1" s="1"/>
  <c r="I56" i="1"/>
  <c r="J56" i="1" s="1"/>
  <c r="K56" i="1" s="1"/>
  <c r="I1601" i="1"/>
  <c r="I1602" i="1"/>
  <c r="I3684" i="1"/>
  <c r="I3722" i="1"/>
  <c r="I2176" i="1"/>
  <c r="I3013" i="1"/>
  <c r="I1604" i="1"/>
  <c r="I1410" i="1"/>
  <c r="I3296" i="1"/>
  <c r="J3296" i="1" s="1"/>
  <c r="K3296" i="1" s="1"/>
  <c r="I2820" i="1"/>
  <c r="J2820" i="1" s="1"/>
  <c r="K2820" i="1" s="1"/>
  <c r="I3021" i="1"/>
  <c r="J3021" i="1" s="1"/>
  <c r="K3021" i="1" s="1"/>
  <c r="I1609" i="1"/>
  <c r="J1609" i="1" s="1"/>
  <c r="K1609" i="1" s="1"/>
  <c r="I3027" i="1"/>
  <c r="I2136" i="1"/>
  <c r="I65" i="1"/>
  <c r="I2198" i="1"/>
  <c r="I1336" i="1"/>
  <c r="I1839" i="1"/>
  <c r="I1614" i="1"/>
  <c r="I3041" i="1"/>
  <c r="I2206" i="1"/>
  <c r="I71" i="1"/>
  <c r="J71" i="1" s="1"/>
  <c r="K71" i="1" s="1"/>
  <c r="I2209" i="1"/>
  <c r="J2209" i="1" s="1"/>
  <c r="K2209" i="1" s="1"/>
  <c r="I1340" i="1"/>
  <c r="I2217" i="1"/>
  <c r="I2220" i="1"/>
  <c r="I2137" i="1"/>
  <c r="I4" i="1"/>
  <c r="I3472" i="1"/>
  <c r="I1589" i="1"/>
  <c r="I1784" i="1"/>
  <c r="I3202" i="1"/>
  <c r="I3639" i="1"/>
  <c r="I14" i="1"/>
  <c r="J14" i="1" s="1"/>
  <c r="K14" i="1" s="1"/>
  <c r="I3605" i="1"/>
  <c r="J3605" i="1" s="1"/>
  <c r="K3605" i="1" s="1"/>
  <c r="I3333" i="1"/>
  <c r="J3333" i="1" s="1"/>
  <c r="K3333" i="1" s="1"/>
  <c r="I1988" i="1"/>
  <c r="I3507" i="1"/>
  <c r="I20" i="1"/>
  <c r="I3421" i="1"/>
  <c r="I3562" i="1"/>
  <c r="I3586" i="1"/>
  <c r="I2948" i="1"/>
  <c r="I3509" i="1"/>
  <c r="I1298" i="1"/>
  <c r="I3745" i="1"/>
  <c r="J3745" i="1" s="1"/>
  <c r="K3745" i="1" s="1"/>
  <c r="I1501" i="1"/>
  <c r="J1501" i="1" s="1"/>
  <c r="K1501" i="1" s="1"/>
  <c r="I1743" i="1"/>
  <c r="J1743" i="1" s="1"/>
  <c r="K1743" i="1" s="1"/>
  <c r="I30" i="1"/>
  <c r="I3835" i="1"/>
  <c r="I3577" i="1"/>
  <c r="I2692" i="1"/>
  <c r="I33" i="1"/>
  <c r="I3656" i="1"/>
  <c r="I1242" i="1"/>
  <c r="I2693" i="1"/>
  <c r="I2041" i="1"/>
  <c r="J2041" i="1" s="1"/>
  <c r="K2041" i="1" s="1"/>
  <c r="I3633" i="1"/>
  <c r="J3633" i="1" s="1"/>
  <c r="K3633" i="1" s="1"/>
  <c r="I2015" i="1"/>
  <c r="J2015" i="1" s="1"/>
  <c r="K2015" i="1" s="1"/>
  <c r="I3449" i="1"/>
  <c r="J3449" i="1" s="1"/>
  <c r="K3449" i="1" s="1"/>
  <c r="I3665" i="1"/>
  <c r="I2164" i="1"/>
  <c r="I45" i="1"/>
  <c r="I2044" i="1"/>
  <c r="I1238" i="1"/>
  <c r="I2815" i="1"/>
  <c r="I3199" i="1"/>
  <c r="I3197" i="1"/>
  <c r="I1748" i="1"/>
  <c r="I1790" i="1"/>
  <c r="J1790" i="1" s="1"/>
  <c r="K1790" i="1" s="1"/>
  <c r="I2170" i="1"/>
  <c r="J2170" i="1" s="1"/>
  <c r="K2170" i="1" s="1"/>
  <c r="I3626" i="1"/>
  <c r="J3626" i="1" s="1"/>
  <c r="K3626" i="1" s="1"/>
  <c r="I2824" i="1"/>
  <c r="I2699" i="1"/>
  <c r="I3497" i="1"/>
  <c r="I3785" i="1"/>
  <c r="I59" i="1"/>
  <c r="I2816" i="1"/>
  <c r="I1274" i="1"/>
  <c r="I2049" i="1"/>
  <c r="I3018" i="1"/>
  <c r="I2702" i="1"/>
  <c r="J2702" i="1" s="1"/>
  <c r="K2702" i="1" s="1"/>
  <c r="I2186" i="1"/>
  <c r="J2186" i="1" s="1"/>
  <c r="K2186" i="1" s="1"/>
  <c r="I1608" i="1"/>
  <c r="J1608" i="1" s="1"/>
  <c r="K1608" i="1" s="1"/>
  <c r="I1831" i="1"/>
  <c r="I2192" i="1"/>
  <c r="I2194" i="1"/>
  <c r="I2052" i="1"/>
  <c r="I2053" i="1"/>
  <c r="I2906" i="1"/>
  <c r="I2814" i="1"/>
  <c r="I3038" i="1"/>
  <c r="I1793" i="1"/>
  <c r="J1793" i="1" s="1"/>
  <c r="K1793" i="1" s="1"/>
  <c r="I2706" i="1"/>
  <c r="J2706" i="1" s="1"/>
  <c r="K2706" i="1" s="1"/>
  <c r="I2892" i="1"/>
  <c r="J2892" i="1" s="1"/>
  <c r="K2892" i="1" s="1"/>
  <c r="I1844" i="1"/>
  <c r="J1844" i="1" s="1"/>
  <c r="K1844" i="1" s="1"/>
  <c r="I73" i="1"/>
  <c r="I2218" i="1"/>
  <c r="I3819" i="1"/>
  <c r="I1618" i="1"/>
  <c r="I2057" i="1"/>
  <c r="I2226" i="1"/>
  <c r="I1253" i="1"/>
  <c r="I3229" i="1"/>
  <c r="I1849" i="1"/>
  <c r="I1771" i="1"/>
  <c r="J1771" i="1" s="1"/>
  <c r="K1771" i="1" s="1"/>
  <c r="I3361" i="1"/>
  <c r="J3361" i="1" s="1"/>
  <c r="K3361" i="1" s="1"/>
  <c r="I2239" i="1"/>
  <c r="J2239" i="1" s="1"/>
  <c r="K2239" i="1" s="1"/>
  <c r="I80" i="1"/>
  <c r="I2012" i="1"/>
  <c r="I1730" i="1"/>
  <c r="I84" i="1"/>
  <c r="I3270" i="1"/>
  <c r="I7" i="1"/>
  <c r="I3799" i="1"/>
  <c r="I3450" i="1"/>
  <c r="I10" i="1"/>
  <c r="I3614" i="1"/>
  <c r="J3614" i="1" s="1"/>
  <c r="K3614" i="1" s="1"/>
  <c r="I3200" i="1"/>
  <c r="J3200" i="1" s="1"/>
  <c r="K3200" i="1" s="1"/>
  <c r="I3485" i="1"/>
  <c r="J3485" i="1" s="1"/>
  <c r="K3485" i="1" s="1"/>
  <c r="I3204" i="1"/>
  <c r="I2662" i="1"/>
  <c r="I1805" i="1"/>
  <c r="I21" i="1"/>
  <c r="I1406" i="1"/>
  <c r="I2944" i="1"/>
  <c r="I1807" i="1"/>
  <c r="I1989" i="1"/>
  <c r="I2148" i="1"/>
  <c r="I3682" i="1"/>
  <c r="J3682" i="1" s="1"/>
  <c r="K3682" i="1" s="1"/>
  <c r="I1346" i="1"/>
  <c r="J1346" i="1" s="1"/>
  <c r="K1346" i="1" s="1"/>
  <c r="I3575" i="1"/>
  <c r="J3575" i="1" s="1"/>
  <c r="K3575" i="1" s="1"/>
  <c r="I1810" i="1"/>
  <c r="I3663" i="1"/>
  <c r="I2669" i="1"/>
  <c r="I2154" i="1"/>
  <c r="I1347" i="1"/>
  <c r="I34" i="1"/>
  <c r="I3205" i="1"/>
  <c r="I36" i="1"/>
  <c r="I2670" i="1"/>
  <c r="J2670" i="1" s="1"/>
  <c r="K2670" i="1" s="1"/>
  <c r="I3712" i="1"/>
  <c r="J3712" i="1" s="1"/>
  <c r="K3712" i="1" s="1"/>
  <c r="I40" i="1"/>
  <c r="J40" i="1" s="1"/>
  <c r="K40" i="1" s="1"/>
  <c r="I3828" i="1"/>
  <c r="J3828" i="1" s="1"/>
  <c r="K3828" i="1" s="1"/>
  <c r="I42" i="1"/>
  <c r="I3608" i="1"/>
  <c r="I2119" i="1"/>
  <c r="I3621" i="1"/>
  <c r="I3634" i="1"/>
  <c r="I2167" i="1"/>
  <c r="I2045" i="1"/>
  <c r="I3519" i="1"/>
  <c r="I3493" i="1"/>
  <c r="I1738" i="1"/>
  <c r="J1738" i="1" s="1"/>
  <c r="K1738" i="1" s="1"/>
  <c r="I3471" i="1"/>
  <c r="J3471" i="1" s="1"/>
  <c r="K3471" i="1" s="1"/>
  <c r="I2945" i="1"/>
  <c r="J2945" i="1" s="1"/>
  <c r="K2945" i="1" s="1"/>
  <c r="I3801" i="1"/>
  <c r="I1822" i="1"/>
  <c r="I1305" i="1"/>
  <c r="I1229" i="1"/>
  <c r="I3583" i="1"/>
  <c r="I60" i="1"/>
  <c r="I1739" i="1"/>
  <c r="I2177" i="1"/>
  <c r="I61" i="1"/>
  <c r="J61" i="1" s="1"/>
  <c r="K61" i="1" s="1"/>
  <c r="I1770" i="1"/>
  <c r="J1770" i="1" s="1"/>
  <c r="K1770" i="1" s="1"/>
  <c r="I3394" i="1"/>
  <c r="J3394" i="1" s="1"/>
  <c r="K3394" i="1" s="1"/>
  <c r="I2956" i="1"/>
  <c r="J2956" i="1" s="1"/>
  <c r="K2956" i="1" s="1"/>
  <c r="I3022" i="1"/>
  <c r="I3025" i="1"/>
  <c r="I1833" i="1"/>
  <c r="I3028" i="1"/>
  <c r="I3030" i="1"/>
  <c r="I1836" i="1"/>
  <c r="I1339" i="1"/>
  <c r="I1612" i="1"/>
  <c r="I3762" i="1"/>
  <c r="I3360" i="1"/>
  <c r="J3360" i="1" s="1"/>
  <c r="K3360" i="1" s="1"/>
  <c r="I1567" i="1"/>
  <c r="J1567" i="1" s="1"/>
  <c r="K1567" i="1" s="1"/>
  <c r="I1248" i="1"/>
  <c r="J1248" i="1" s="1"/>
  <c r="K1248" i="1" s="1"/>
  <c r="I1357" i="1"/>
  <c r="I3048" i="1"/>
  <c r="I3278" i="1"/>
  <c r="I2221" i="1"/>
  <c r="I3051" i="1"/>
  <c r="I3339" i="1"/>
  <c r="I2227" i="1"/>
  <c r="I1847" i="1"/>
  <c r="I2231" i="1"/>
  <c r="I2233" i="1"/>
  <c r="J2233" i="1" s="1"/>
  <c r="K2233" i="1" s="1"/>
  <c r="I3592" i="1"/>
  <c r="J3592" i="1" s="1"/>
  <c r="K3592" i="1" s="1"/>
  <c r="I3802" i="1"/>
  <c r="J3802" i="1" s="1"/>
  <c r="K3802" i="1" s="1"/>
  <c r="I3064" i="1"/>
  <c r="I1622" i="1"/>
  <c r="I2244" i="1"/>
  <c r="I3068" i="1"/>
  <c r="I2716" i="1"/>
  <c r="I5" i="1"/>
  <c r="I3465" i="1"/>
  <c r="I3201" i="1"/>
  <c r="I1986" i="1"/>
  <c r="I3484" i="1"/>
  <c r="J3484" i="1" s="1"/>
  <c r="K3484" i="1" s="1"/>
  <c r="I1498" i="1"/>
  <c r="J1498" i="1" s="1"/>
  <c r="K1498" i="1" s="1"/>
  <c r="I2129" i="1"/>
  <c r="J2129" i="1" s="1"/>
  <c r="K2129" i="1" s="1"/>
  <c r="I3788" i="1"/>
  <c r="I3389" i="1"/>
  <c r="I3328" i="1"/>
  <c r="I1786" i="1"/>
  <c r="I22" i="1"/>
  <c r="I1470" i="1"/>
  <c r="I3720" i="1"/>
  <c r="I2036" i="1"/>
  <c r="I3798" i="1"/>
  <c r="J3798" i="1" s="1"/>
  <c r="K3798" i="1" s="1"/>
  <c r="I2149" i="1"/>
  <c r="J2149" i="1" s="1"/>
  <c r="K2149" i="1" s="1"/>
  <c r="I1299" i="1"/>
  <c r="J1299" i="1" s="1"/>
  <c r="K1299" i="1" s="1"/>
  <c r="I2664" i="1"/>
  <c r="J2664" i="1" s="1"/>
  <c r="K2664" i="1" s="1"/>
  <c r="I3615" i="1"/>
  <c r="I29" i="1"/>
  <c r="I31" i="1"/>
  <c r="I2950" i="1"/>
  <c r="I1505" i="1"/>
  <c r="I1745" i="1"/>
  <c r="I2156" i="1"/>
  <c r="I2998" i="1"/>
  <c r="I1813" i="1"/>
  <c r="J1813" i="1" s="1"/>
  <c r="K1813" i="1" s="1"/>
  <c r="I37" i="1"/>
  <c r="J37" i="1" s="1"/>
  <c r="K37" i="1" s="1"/>
  <c r="I3379" i="1"/>
  <c r="J3379" i="1" s="1"/>
  <c r="K3379" i="1" s="1"/>
  <c r="I3001" i="1"/>
  <c r="J3001" i="1" s="1"/>
  <c r="K3001" i="1" s="1"/>
  <c r="I1227" i="1"/>
  <c r="I1510" i="1"/>
  <c r="I3548" i="1"/>
  <c r="I44" i="1"/>
  <c r="I1817" i="1"/>
  <c r="I3746" i="1"/>
  <c r="I3454" i="1"/>
  <c r="I3335" i="1"/>
  <c r="I3829" i="1"/>
  <c r="J3829" i="1" s="1"/>
  <c r="K3829" i="1" s="1"/>
  <c r="I3404" i="1"/>
  <c r="J3404" i="1" s="1"/>
  <c r="K3404" i="1" s="1"/>
  <c r="I3533" i="1"/>
  <c r="J3533" i="1" s="1"/>
  <c r="K3533" i="1" s="1"/>
  <c r="I2895" i="1"/>
  <c r="J2895" i="1" s="1"/>
  <c r="K2895" i="1" s="1"/>
  <c r="I1472" i="1"/>
  <c r="I3590" i="1"/>
  <c r="I3006" i="1"/>
  <c r="I57" i="1"/>
  <c r="I3838" i="1"/>
  <c r="I3806" i="1"/>
  <c r="I3413" i="1"/>
  <c r="I3387" i="1"/>
  <c r="I2178" i="1"/>
  <c r="J2178" i="1" s="1"/>
  <c r="K2178" i="1" s="1"/>
  <c r="I2954" i="1"/>
  <c r="J2954" i="1" s="1"/>
  <c r="K2954" i="1" s="1"/>
  <c r="I3019" i="1"/>
  <c r="J3019" i="1" s="1"/>
  <c r="K3019" i="1" s="1"/>
  <c r="I2184" i="1"/>
  <c r="J2184" i="1" s="1"/>
  <c r="K2184" i="1" s="1"/>
  <c r="I1791" i="1"/>
  <c r="I1829" i="1"/>
  <c r="I3026" i="1"/>
  <c r="I2985" i="1"/>
  <c r="I1751" i="1"/>
  <c r="I2197" i="1"/>
  <c r="I1611" i="1"/>
  <c r="I2200" i="1"/>
  <c r="I2958" i="1"/>
  <c r="J2958" i="1" s="1"/>
  <c r="K2958" i="1" s="1"/>
  <c r="I1246" i="1"/>
  <c r="J1246" i="1" s="1"/>
  <c r="K1246" i="1" s="1"/>
  <c r="I3042" i="1"/>
  <c r="J3042" i="1" s="1"/>
  <c r="K3042" i="1" s="1"/>
  <c r="I1247" i="1"/>
  <c r="J1247" i="1" s="1"/>
  <c r="K1247" i="1" s="1"/>
  <c r="I1417" i="1"/>
  <c r="I3047" i="1"/>
  <c r="I2214" i="1"/>
  <c r="I2219" i="1"/>
  <c r="I3279" i="1"/>
  <c r="I1515" i="1"/>
  <c r="I1846" i="1"/>
  <c r="I1251" i="1"/>
  <c r="J1251" i="1" s="1"/>
  <c r="K1251" i="1" s="1"/>
  <c r="I3763" i="1"/>
  <c r="J3763" i="1" s="1"/>
  <c r="K3763" i="1" s="1"/>
  <c r="I2960" i="1"/>
  <c r="J2960" i="1" s="1"/>
  <c r="K2960" i="1" s="1"/>
  <c r="I3642" i="1"/>
  <c r="J3642" i="1" s="1"/>
  <c r="K3642" i="1" s="1"/>
  <c r="I3061" i="1"/>
  <c r="J3061" i="1" s="1"/>
  <c r="K3061" i="1" s="1"/>
  <c r="I2237" i="1"/>
  <c r="I2713" i="1"/>
  <c r="I1795" i="1"/>
  <c r="I2245" i="1"/>
  <c r="I3069" i="1"/>
  <c r="I3230" i="1"/>
  <c r="I3530" i="1"/>
  <c r="I2684" i="1"/>
  <c r="I1783" i="1"/>
  <c r="I3744" i="1"/>
  <c r="J3744" i="1" s="1"/>
  <c r="K3744" i="1" s="1"/>
  <c r="I3679" i="1"/>
  <c r="J3679" i="1" s="1"/>
  <c r="K3679" i="1" s="1"/>
  <c r="I3546" i="1"/>
  <c r="J3546" i="1" s="1"/>
  <c r="K3546" i="1" s="1"/>
  <c r="I3203" i="1"/>
  <c r="I15" i="1"/>
  <c r="I3198" i="1"/>
  <c r="I3810" i="1"/>
  <c r="I3213" i="1"/>
  <c r="I2899" i="1"/>
  <c r="I3409" i="1"/>
  <c r="I3741" i="1"/>
  <c r="I2146" i="1"/>
  <c r="J2146" i="1" s="1"/>
  <c r="K2146" i="1" s="1"/>
  <c r="I3617" i="1"/>
  <c r="J3617" i="1" s="1"/>
  <c r="K3617" i="1" s="1"/>
  <c r="I3391" i="1"/>
  <c r="J3391" i="1" s="1"/>
  <c r="K3391" i="1" s="1"/>
  <c r="I27" i="1"/>
  <c r="J27" i="1" s="1"/>
  <c r="K27" i="1" s="1"/>
  <c r="I3466" i="1"/>
  <c r="I1502" i="1"/>
  <c r="I1592" i="1"/>
  <c r="I1990" i="1"/>
  <c r="I3453" i="1"/>
  <c r="I32" i="1"/>
  <c r="I2040" i="1"/>
  <c r="I1985" i="1"/>
  <c r="J1985" i="1" s="1"/>
  <c r="K1985" i="1" s="1"/>
  <c r="I3702" i="1"/>
  <c r="J3702" i="1" s="1"/>
  <c r="K3702" i="1" s="1"/>
  <c r="I2158" i="1"/>
  <c r="J2158" i="1" s="1"/>
  <c r="K2158" i="1" s="1"/>
  <c r="I2999" i="1"/>
  <c r="J2999" i="1" s="1"/>
  <c r="K2999" i="1" s="1"/>
  <c r="I3503" i="1"/>
  <c r="J3503" i="1" s="1"/>
  <c r="K3503" i="1" s="1"/>
  <c r="I1814" i="1"/>
  <c r="I1509" i="1"/>
  <c r="I1493" i="1"/>
  <c r="I3549" i="1"/>
  <c r="I2165" i="1"/>
  <c r="I3660" i="1"/>
  <c r="I3653" i="1"/>
  <c r="I3487" i="1"/>
  <c r="I3475" i="1"/>
  <c r="J3475" i="1" s="1"/>
  <c r="K3475" i="1" s="1"/>
  <c r="I3004" i="1"/>
  <c r="J3004" i="1" s="1"/>
  <c r="K3004" i="1" s="1"/>
  <c r="I3336" i="1"/>
  <c r="J3336" i="1" s="1"/>
  <c r="K3336" i="1" s="1"/>
  <c r="I51" i="1"/>
  <c r="J51" i="1" s="1"/>
  <c r="K51" i="1" s="1"/>
  <c r="I3005" i="1"/>
  <c r="I3547" i="1"/>
  <c r="I3275" i="1"/>
  <c r="I3007" i="1"/>
  <c r="I3501" i="1"/>
  <c r="I3760" i="1"/>
  <c r="I2134" i="1"/>
  <c r="I2676" i="1"/>
  <c r="I3011" i="1"/>
  <c r="J3011" i="1" s="1"/>
  <c r="K3011" i="1" s="1"/>
  <c r="I3014" i="1"/>
  <c r="J3014" i="1" s="1"/>
  <c r="K3014" i="1" s="1"/>
  <c r="I1605" i="1"/>
  <c r="J1605" i="1" s="1"/>
  <c r="K1605" i="1" s="1"/>
  <c r="I3385" i="1"/>
  <c r="J3385" i="1" s="1"/>
  <c r="K3385" i="1" s="1"/>
  <c r="I3224" i="1"/>
  <c r="I1307" i="1"/>
  <c r="I1412" i="1"/>
  <c r="I3225" i="1"/>
  <c r="I1834" i="1"/>
  <c r="I1993" i="1"/>
  <c r="I3031" i="1"/>
  <c r="I2120" i="1"/>
  <c r="I3035" i="1"/>
  <c r="J3035" i="1" s="1"/>
  <c r="K3035" i="1" s="1"/>
  <c r="I1309" i="1"/>
  <c r="J1309" i="1" s="1"/>
  <c r="K1309" i="1" s="1"/>
  <c r="I3039" i="1"/>
  <c r="J3039" i="1" s="1"/>
  <c r="K3039" i="1" s="1"/>
  <c r="I3043" i="1"/>
  <c r="J3043" i="1" s="1"/>
  <c r="K3043" i="1" s="1"/>
  <c r="I3226" i="1"/>
  <c r="I2708" i="1"/>
  <c r="I2210" i="1"/>
  <c r="I3049" i="1"/>
  <c r="I2709" i="1"/>
  <c r="I1845" i="1"/>
  <c r="I1754" i="1"/>
  <c r="I75" i="1"/>
  <c r="I2710" i="1"/>
  <c r="J2710" i="1" s="1"/>
  <c r="K2710" i="1" s="1"/>
  <c r="I1619" i="1"/>
  <c r="J1619" i="1" s="1"/>
  <c r="K1619" i="1" s="1"/>
  <c r="I2712" i="1"/>
  <c r="J2712" i="1" s="1"/>
  <c r="K2712" i="1" s="1"/>
  <c r="I3059" i="1"/>
  <c r="J3059" i="1" s="1"/>
  <c r="K3059" i="1" s="1"/>
  <c r="I1314" i="1"/>
  <c r="I3612" i="1"/>
  <c r="I2988" i="1"/>
  <c r="I3761" i="1"/>
  <c r="I3637" i="1"/>
  <c r="I2142" i="1"/>
  <c r="I11" i="1"/>
  <c r="I13" i="1"/>
  <c r="I3331" i="1"/>
  <c r="I3783" i="1"/>
  <c r="J3783" i="1" s="1"/>
  <c r="K3783" i="1" s="1"/>
  <c r="I1404" i="1"/>
  <c r="J1404" i="1" s="1"/>
  <c r="K1404" i="1" s="1"/>
  <c r="I3460" i="1"/>
  <c r="J3460" i="1" s="1"/>
  <c r="K3460" i="1" s="1"/>
  <c r="I3508" i="1"/>
  <c r="I2687" i="1"/>
  <c r="I2888" i="1"/>
  <c r="I2035" i="1"/>
  <c r="I3581" i="1"/>
  <c r="I3551" i="1"/>
  <c r="I3602" i="1"/>
  <c r="I28" i="1"/>
  <c r="I3293" i="1"/>
  <c r="J3293" i="1" s="1"/>
  <c r="K3293" i="1" s="1"/>
  <c r="I3607" i="1"/>
  <c r="J3607" i="1" s="1"/>
  <c r="K3607" i="1" s="1"/>
  <c r="I2689" i="1"/>
  <c r="J2689" i="1" s="1"/>
  <c r="K2689" i="1" s="1"/>
  <c r="I2818" i="1"/>
  <c r="J2818" i="1" s="1"/>
  <c r="K2818" i="1" s="1"/>
  <c r="I3631" i="1"/>
  <c r="I3668" i="1"/>
  <c r="I3376" i="1"/>
  <c r="I2997" i="1"/>
  <c r="I3218" i="1"/>
  <c r="I3666" i="1"/>
  <c r="I3474" i="1"/>
  <c r="I38" i="1"/>
  <c r="I1575" i="1"/>
  <c r="I3713" i="1"/>
  <c r="J3713" i="1" s="1"/>
  <c r="K3713" i="1" s="1"/>
  <c r="I1348" i="1"/>
  <c r="J1348" i="1" s="1"/>
  <c r="K1348" i="1" s="1"/>
  <c r="I2162" i="1"/>
  <c r="J2162" i="1" s="1"/>
  <c r="K2162" i="1" s="1"/>
  <c r="I2694" i="1"/>
  <c r="I3739" i="1"/>
  <c r="I47" i="1"/>
  <c r="I3496" i="1"/>
  <c r="I3695" i="1"/>
  <c r="I3358" i="1"/>
  <c r="I50" i="1"/>
  <c r="I2829" i="1"/>
  <c r="I3659" i="1"/>
  <c r="J3659" i="1" s="1"/>
  <c r="K3659" i="1" s="1"/>
  <c r="I3718" i="1"/>
  <c r="J3718" i="1" s="1"/>
  <c r="K3718" i="1" s="1"/>
  <c r="I3211" i="1"/>
  <c r="J3211" i="1" s="1"/>
  <c r="K3211" i="1" s="1"/>
  <c r="I2698" i="1"/>
  <c r="I3415" i="1"/>
  <c r="I2896" i="1"/>
  <c r="I3422" i="1"/>
  <c r="I3222" i="1"/>
  <c r="I3012" i="1"/>
  <c r="I2701" i="1"/>
  <c r="I3223" i="1"/>
  <c r="I62" i="1"/>
  <c r="I1306" i="1"/>
  <c r="I2187" i="1"/>
  <c r="J2187" i="1" s="1"/>
  <c r="K2187" i="1" s="1"/>
  <c r="I63" i="1"/>
  <c r="J63" i="1" s="1"/>
  <c r="K63" i="1" s="1"/>
  <c r="I2189" i="1"/>
  <c r="J2189" i="1" s="1"/>
  <c r="K2189" i="1" s="1"/>
  <c r="I2193" i="1"/>
  <c r="I1610" i="1"/>
  <c r="I2834" i="1"/>
  <c r="I1837" i="1"/>
  <c r="I2705" i="1"/>
  <c r="I1613" i="1"/>
  <c r="I2203" i="1"/>
  <c r="I2204" i="1"/>
  <c r="I2707" i="1"/>
  <c r="I3227" i="1"/>
  <c r="J3227" i="1" s="1"/>
  <c r="K3227" i="1" s="1"/>
  <c r="I2907" i="1"/>
  <c r="J2907" i="1" s="1"/>
  <c r="K2907" i="1" s="1"/>
  <c r="I1239" i="1"/>
  <c r="J1239" i="1" s="1"/>
  <c r="K1239" i="1" s="1"/>
  <c r="I1587" i="1"/>
  <c r="I2033" i="1"/>
  <c r="I2056" i="1"/>
  <c r="I1518" i="1"/>
  <c r="I2228" i="1"/>
  <c r="I2711" i="1"/>
  <c r="I3058" i="1"/>
  <c r="I3060" i="1"/>
  <c r="I2059" i="1"/>
  <c r="J2059" i="1" s="1"/>
  <c r="K2059" i="1" s="1"/>
  <c r="I2238" i="1"/>
  <c r="J2238" i="1" s="1"/>
  <c r="K2238" i="1" s="1"/>
  <c r="I1852" i="1"/>
  <c r="J1852" i="1" s="1"/>
  <c r="K1852" i="1" s="1"/>
  <c r="I1422" i="1"/>
  <c r="J1422" i="1" s="1"/>
  <c r="K1422" i="1" s="1"/>
  <c r="I2246" i="1"/>
  <c r="I3282" i="1"/>
  <c r="I1758" i="1"/>
  <c r="I3715" i="1"/>
  <c r="I3610" i="1"/>
  <c r="I3212" i="1"/>
  <c r="I2034" i="1"/>
  <c r="I3685" i="1"/>
  <c r="I3268" i="1"/>
  <c r="J3268" i="1" s="1"/>
  <c r="K3268" i="1" s="1"/>
  <c r="I1499" i="1"/>
  <c r="J1499" i="1" s="1"/>
  <c r="K1499" i="1" s="1"/>
  <c r="I16" i="1"/>
  <c r="J16" i="1" s="1"/>
  <c r="K16" i="1" s="1"/>
  <c r="I3742" i="1"/>
  <c r="J3742" i="1" s="1"/>
  <c r="K3742" i="1" s="1"/>
  <c r="I19" i="1"/>
  <c r="I3580" i="1"/>
  <c r="I3390" i="1"/>
  <c r="I3334" i="1"/>
  <c r="I3651" i="1"/>
  <c r="I2688" i="1"/>
  <c r="I3618" i="1"/>
  <c r="I2150" i="1"/>
  <c r="I3693" i="1"/>
  <c r="I1591" i="1"/>
  <c r="J1591" i="1" s="1"/>
  <c r="K1591" i="1" s="1"/>
  <c r="I1301" i="1"/>
  <c r="J1301" i="1" s="1"/>
  <c r="K1301" i="1" s="1"/>
  <c r="I2690" i="1"/>
  <c r="J2690" i="1" s="1"/>
  <c r="K2690" i="1" s="1"/>
  <c r="I2038" i="1"/>
  <c r="I2004" i="1"/>
  <c r="I2995" i="1"/>
  <c r="I1811" i="1"/>
  <c r="I35" i="1"/>
  <c r="I2157" i="1"/>
  <c r="I3406" i="1"/>
  <c r="I3491" i="1"/>
  <c r="I3552" i="1"/>
  <c r="J3552" i="1" s="1"/>
  <c r="K3552" i="1" s="1"/>
  <c r="I2902" i="1"/>
  <c r="J2902" i="1" s="1"/>
  <c r="K2902" i="1" s="1"/>
  <c r="I1991" i="1"/>
  <c r="J1991" i="1" s="1"/>
  <c r="K1991" i="1" s="1"/>
  <c r="I3294" i="1"/>
  <c r="J3294" i="1" s="1"/>
  <c r="K3294" i="1" s="1"/>
  <c r="I43" i="1"/>
  <c r="I3619" i="1"/>
  <c r="I2903" i="1"/>
  <c r="I1818" i="1"/>
  <c r="I1598" i="1"/>
  <c r="I3714" i="1"/>
  <c r="I3416" i="1"/>
  <c r="I2696" i="1"/>
  <c r="I3273" i="1"/>
  <c r="I1820" i="1"/>
  <c r="J1820" i="1" s="1"/>
  <c r="K1820" i="1" s="1"/>
  <c r="I3504" i="1"/>
  <c r="J3504" i="1" s="1"/>
  <c r="K3504" i="1" s="1"/>
  <c r="I1600" i="1"/>
  <c r="J1600" i="1" s="1"/>
  <c r="K1600" i="1" s="1"/>
  <c r="I2831" i="1"/>
  <c r="I2825" i="1"/>
  <c r="I3386" i="1"/>
  <c r="I2172" i="1"/>
  <c r="I2174" i="1"/>
  <c r="I1825" i="1"/>
  <c r="I1826" i="1"/>
  <c r="I3017" i="1"/>
  <c r="I2017" i="1"/>
  <c r="J2017" i="1" s="1"/>
  <c r="K2017" i="1" s="1"/>
  <c r="I1244" i="1"/>
  <c r="J1244" i="1" s="1"/>
  <c r="K1244" i="1" s="1"/>
  <c r="I1411" i="1"/>
  <c r="J1411" i="1" s="1"/>
  <c r="K1411" i="1" s="1"/>
  <c r="I1830" i="1"/>
  <c r="J1830" i="1" s="1"/>
  <c r="K1830" i="1" s="1"/>
  <c r="I2190" i="1"/>
  <c r="I2833" i="1"/>
  <c r="I2195" i="1"/>
  <c r="I2704" i="1"/>
  <c r="I2199" i="1"/>
  <c r="I67" i="1"/>
  <c r="I2202" i="1"/>
  <c r="I1576" i="1"/>
  <c r="I2205" i="1"/>
  <c r="I1230" i="1"/>
  <c r="J1230" i="1" s="1"/>
  <c r="K1230" i="1" s="1"/>
  <c r="I1615" i="1"/>
  <c r="J1615" i="1" s="1"/>
  <c r="K1615" i="1" s="1"/>
  <c r="I1418" i="1"/>
  <c r="J1418" i="1" s="1"/>
  <c r="K1418" i="1" s="1"/>
  <c r="I1569" i="1"/>
  <c r="I1275" i="1"/>
  <c r="I3228" i="1"/>
  <c r="I1313" i="1"/>
  <c r="I3280" i="1"/>
  <c r="I1755" i="1"/>
  <c r="I1848" i="1"/>
  <c r="I3464" i="1"/>
  <c r="I1850" i="1"/>
  <c r="I78" i="1"/>
  <c r="J78" i="1" s="1"/>
  <c r="K78" i="1" s="1"/>
  <c r="I3063" i="1"/>
  <c r="J3063" i="1" s="1"/>
  <c r="K3063" i="1" s="1"/>
  <c r="I1361" i="1"/>
  <c r="J1361" i="1" s="1"/>
  <c r="K1361" i="1" s="1"/>
  <c r="I81" i="1"/>
  <c r="I1853" i="1"/>
  <c r="I2249" i="1"/>
  <c r="I3070" i="1"/>
  <c r="I3539" i="1"/>
  <c r="I1740" i="1"/>
  <c r="I3291" i="1"/>
  <c r="I3330" i="1"/>
  <c r="I3620" i="1"/>
  <c r="I3541" i="1"/>
  <c r="J3541" i="1" s="1"/>
  <c r="K3541" i="1" s="1"/>
  <c r="I1469" i="1"/>
  <c r="J1469" i="1" s="1"/>
  <c r="K1469" i="1" s="1"/>
  <c r="I2826" i="1"/>
  <c r="J2826" i="1" s="1"/>
  <c r="K2826" i="1" s="1"/>
  <c r="I2991" i="1"/>
  <c r="I3696" i="1"/>
  <c r="I1741" i="1"/>
  <c r="I1343" i="1"/>
  <c r="I1806" i="1"/>
  <c r="I3572" i="1"/>
  <c r="I2037" i="1"/>
  <c r="I1345" i="1"/>
  <c r="I2151" i="1"/>
  <c r="I1590" i="1"/>
  <c r="J1590" i="1" s="1"/>
  <c r="K1590" i="1" s="1"/>
  <c r="I2153" i="1"/>
  <c r="J2153" i="1" s="1"/>
  <c r="K2153" i="1" s="1"/>
  <c r="I3662" i="1"/>
  <c r="J3662" i="1" s="1"/>
  <c r="K3662" i="1" s="1"/>
  <c r="I1504" i="1"/>
  <c r="I2672" i="1"/>
  <c r="I1744" i="1"/>
  <c r="I2691" i="1"/>
  <c r="I2005" i="1"/>
  <c r="I1506" i="1"/>
  <c r="I3641" i="1"/>
  <c r="I3578" i="1"/>
  <c r="I2951" i="1"/>
  <c r="I1594" i="1"/>
  <c r="J1594" i="1" s="1"/>
  <c r="K1594" i="1" s="1"/>
  <c r="I3511" i="1"/>
  <c r="J3511" i="1" s="1"/>
  <c r="K3511" i="1" s="1"/>
  <c r="I3002" i="1"/>
  <c r="J3002" i="1" s="1"/>
  <c r="K3002" i="1" s="1"/>
  <c r="I3499" i="1"/>
  <c r="I2163" i="1"/>
  <c r="I3680" i="1"/>
  <c r="I1409" i="1"/>
  <c r="I1293" i="1"/>
  <c r="I2819" i="1"/>
  <c r="I2828" i="1"/>
  <c r="I49" i="1"/>
  <c r="I1768" i="1"/>
  <c r="I1352" i="1"/>
  <c r="J1352" i="1" s="1"/>
  <c r="K1352" i="1" s="1"/>
  <c r="I2830" i="1"/>
  <c r="J2830" i="1" s="1"/>
  <c r="K2830" i="1" s="1"/>
  <c r="I53" i="1"/>
  <c r="J53" i="1" s="1"/>
  <c r="K53" i="1" s="1"/>
  <c r="I1304" i="1"/>
  <c r="I3206" i="1"/>
  <c r="I1823" i="1"/>
  <c r="I1353" i="1"/>
  <c r="I58" i="1"/>
  <c r="I3488" i="1"/>
  <c r="I1354" i="1"/>
  <c r="I2048" i="1"/>
  <c r="I1606" i="1"/>
  <c r="I1828" i="1"/>
  <c r="J1828" i="1" s="1"/>
  <c r="K1828" i="1" s="1"/>
  <c r="I2185" i="1"/>
  <c r="J2185" i="1" s="1"/>
  <c r="K2185" i="1" s="1"/>
  <c r="I3338" i="1"/>
  <c r="J3338" i="1" s="1"/>
  <c r="K3338" i="1" s="1"/>
  <c r="I2050" i="1"/>
  <c r="I2191" i="1"/>
  <c r="I1750" i="1"/>
  <c r="I1835" i="1"/>
  <c r="I1753" i="1"/>
  <c r="I1568" i="1"/>
  <c r="I2125" i="1"/>
  <c r="I1414" i="1"/>
  <c r="I68" i="1"/>
  <c r="I1416" i="1"/>
  <c r="J1416" i="1" s="1"/>
  <c r="K1416" i="1" s="1"/>
  <c r="I2207" i="1"/>
  <c r="J2207" i="1" s="1"/>
  <c r="K2207" i="1" s="1"/>
  <c r="I72" i="1"/>
  <c r="J72" i="1" s="1"/>
  <c r="K72" i="1" s="1"/>
  <c r="I2211" i="1"/>
  <c r="I2821" i="1"/>
  <c r="I1617" i="1"/>
  <c r="I1794" i="1"/>
  <c r="I1516" i="1"/>
  <c r="I3052" i="1"/>
  <c r="I2229" i="1"/>
  <c r="I3055" i="1"/>
  <c r="I1420" i="1"/>
  <c r="I3340" i="1"/>
  <c r="J3340" i="1" s="1"/>
  <c r="K3340" i="1" s="1"/>
  <c r="I2235" i="1"/>
  <c r="J2235" i="1" s="1"/>
  <c r="K2235" i="1" s="1"/>
  <c r="I2897" i="1"/>
  <c r="J2897" i="1" s="1"/>
  <c r="K2897" i="1" s="1"/>
  <c r="I2984" i="1"/>
  <c r="I3065" i="1"/>
  <c r="I2063" i="1"/>
  <c r="I1473" i="1"/>
  <c r="I2254" i="1"/>
  <c r="I3529" i="1"/>
  <c r="I3623" i="1"/>
  <c r="I3540" i="1"/>
  <c r="I9" i="1"/>
  <c r="I12" i="1"/>
  <c r="J12" i="1" s="1"/>
  <c r="K12" i="1" s="1"/>
  <c r="I1804" i="1"/>
  <c r="J1804" i="1" s="1"/>
  <c r="K1804" i="1" s="1"/>
  <c r="I2661" i="1"/>
  <c r="J2661" i="1" s="1"/>
  <c r="K2661" i="1" s="1"/>
  <c r="I3332" i="1"/>
  <c r="I2014" i="1"/>
  <c r="I3630" i="1"/>
  <c r="I3725" i="1"/>
  <c r="I3818" i="1"/>
  <c r="I3560" i="1"/>
  <c r="I1787" i="1"/>
  <c r="I3410" i="1"/>
  <c r="I24" i="1"/>
  <c r="I1297" i="1"/>
  <c r="J1297" i="1" s="1"/>
  <c r="K1297" i="1" s="1"/>
  <c r="I2128" i="1"/>
  <c r="J2128" i="1" s="1"/>
  <c r="K2128" i="1" s="1"/>
  <c r="I3405" i="1"/>
  <c r="J3405" i="1" s="1"/>
  <c r="K3405" i="1" s="1"/>
  <c r="I3210" i="1"/>
  <c r="I2006" i="1"/>
  <c r="I3603" i="1"/>
  <c r="I3384" i="1"/>
  <c r="I2673" i="1"/>
  <c r="I2155" i="1"/>
  <c r="I3646" i="1"/>
  <c r="I3664" i="1"/>
  <c r="I3411" i="1"/>
  <c r="I1302" i="1"/>
  <c r="I1789" i="1"/>
  <c r="J1789" i="1" s="1"/>
  <c r="K1789" i="1" s="1"/>
  <c r="I1408" i="1"/>
  <c r="J1408" i="1" s="1"/>
  <c r="K1408" i="1" s="1"/>
  <c r="I1596" i="1"/>
  <c r="I2043" i="1"/>
  <c r="I3588" i="1"/>
  <c r="I2943" i="1"/>
  <c r="I3272" i="1"/>
  <c r="I1597" i="1"/>
  <c r="I2695" i="1"/>
  <c r="I1599" i="1"/>
  <c r="I3221" i="1"/>
  <c r="I3638" i="1"/>
  <c r="J3638" i="1" s="1"/>
  <c r="K3638" i="1" s="1"/>
  <c r="I2169" i="1"/>
  <c r="J2169" i="1" s="1"/>
  <c r="K2169" i="1" s="1"/>
  <c r="I3468" i="1"/>
  <c r="J3468" i="1" s="1"/>
  <c r="K3468" i="1" s="1"/>
  <c r="I3469" i="1"/>
  <c r="I3833" i="1"/>
  <c r="I2813" i="1"/>
  <c r="I3632" i="1"/>
  <c r="I3476" i="1"/>
  <c r="I2832" i="1"/>
  <c r="I3550" i="1"/>
  <c r="I1243" i="1"/>
  <c r="I3016" i="1"/>
  <c r="I2180" i="1"/>
  <c r="J2180" i="1" s="1"/>
  <c r="K2180" i="1" s="1"/>
  <c r="I2182" i="1"/>
  <c r="J2182" i="1" s="1"/>
  <c r="K2182" i="1" s="1"/>
  <c r="I2116" i="1"/>
  <c r="J2116" i="1" s="1"/>
  <c r="K2116" i="1" s="1"/>
  <c r="I1607" i="1"/>
  <c r="I3023" i="1"/>
  <c r="I64" i="1"/>
  <c r="I1458" i="1"/>
  <c r="I2196" i="1"/>
  <c r="I1245" i="1"/>
  <c r="I1838" i="1"/>
  <c r="I3036" i="1"/>
  <c r="I1310" i="1"/>
  <c r="I1311" i="1"/>
  <c r="J1311" i="1" s="1"/>
  <c r="K1311" i="1" s="1"/>
  <c r="I3477" i="1"/>
  <c r="J3477" i="1" s="1"/>
  <c r="K3477" i="1" s="1"/>
  <c r="I3045" i="1"/>
  <c r="J3045" i="1" s="1"/>
  <c r="K3045" i="1" s="1"/>
  <c r="I1843" i="1"/>
  <c r="I2212" i="1"/>
  <c r="I1419" i="1"/>
  <c r="I74" i="1"/>
  <c r="I3050" i="1"/>
  <c r="I2223" i="1"/>
  <c r="I3053" i="1"/>
  <c r="I3521" i="1"/>
  <c r="I2018" i="1"/>
  <c r="I1757" i="1"/>
  <c r="J1757" i="1" s="1"/>
  <c r="K1757" i="1" s="1"/>
  <c r="I1421" i="1"/>
  <c r="J1421" i="1" s="1"/>
  <c r="K1421" i="1" s="1"/>
  <c r="I3281" i="1"/>
  <c r="J3281" i="1" s="1"/>
  <c r="K3281" i="1" s="1"/>
  <c r="I1315" i="1"/>
  <c r="I2060" i="1"/>
  <c r="I3553" i="1"/>
  <c r="I2247" i="1"/>
  <c r="I6" i="1"/>
  <c r="I3470" i="1"/>
  <c r="I3215" i="1"/>
  <c r="I2900" i="1"/>
  <c r="I2131" i="1"/>
  <c r="J2131" i="1" s="1"/>
  <c r="K2131" i="1" s="1"/>
  <c r="I3514" i="1"/>
  <c r="J3514" i="1" s="1"/>
  <c r="K3514" i="1" s="1"/>
  <c r="I3412" i="1"/>
  <c r="J3412" i="1" s="1"/>
  <c r="K3412" i="1" s="1"/>
  <c r="I2047" i="1"/>
  <c r="J2047" i="1" s="1"/>
  <c r="K2047" i="1" s="1"/>
  <c r="I2675" i="1"/>
  <c r="I3337" i="1"/>
  <c r="I3032" i="1"/>
  <c r="I1842" i="1"/>
  <c r="I1249" i="1"/>
  <c r="I3054" i="1"/>
  <c r="I1360" i="1"/>
  <c r="I2242" i="1"/>
  <c r="I2714" i="1"/>
  <c r="J2714" i="1" s="1"/>
  <c r="K2714" i="1" s="1"/>
  <c r="I1855" i="1"/>
  <c r="J1855" i="1" s="1"/>
  <c r="K1855" i="1" s="1"/>
  <c r="I3075" i="1"/>
  <c r="J3075" i="1" s="1"/>
  <c r="K3075" i="1" s="1"/>
  <c r="I2261" i="1"/>
  <c r="J2261" i="1" s="1"/>
  <c r="K2261" i="1" s="1"/>
  <c r="I2909" i="1"/>
  <c r="I3458" i="1"/>
  <c r="I3081" i="1"/>
  <c r="I3232" i="1"/>
  <c r="I94" i="1"/>
  <c r="I2069" i="1"/>
  <c r="I1277" i="1"/>
  <c r="I1759" i="1"/>
  <c r="I100" i="1"/>
  <c r="J100" i="1" s="1"/>
  <c r="K100" i="1" s="1"/>
  <c r="I3234" i="1"/>
  <c r="J3234" i="1" s="1"/>
  <c r="K3234" i="1" s="1"/>
  <c r="I3396" i="1"/>
  <c r="J3396" i="1" s="1"/>
  <c r="K3396" i="1" s="1"/>
  <c r="I1631" i="1"/>
  <c r="J1631" i="1" s="1"/>
  <c r="K1631" i="1" s="1"/>
  <c r="I1231" i="1"/>
  <c r="I2730" i="1"/>
  <c r="I2293" i="1"/>
  <c r="I1571" i="1"/>
  <c r="I107" i="1"/>
  <c r="I108" i="1"/>
  <c r="I110" i="1"/>
  <c r="I1878" i="1"/>
  <c r="I1636" i="1"/>
  <c r="J1636" i="1" s="1"/>
  <c r="K1636" i="1" s="1"/>
  <c r="I2309" i="1"/>
  <c r="J2309" i="1" s="1"/>
  <c r="K2309" i="1" s="1"/>
  <c r="I2311" i="1"/>
  <c r="J2311" i="1" s="1"/>
  <c r="K2311" i="1" s="1"/>
  <c r="I2914" i="1"/>
  <c r="J2914" i="1" s="1"/>
  <c r="K2914" i="1" s="1"/>
  <c r="I1525" i="1"/>
  <c r="I2324" i="1"/>
  <c r="I2327" i="1"/>
  <c r="I3750" i="1"/>
  <c r="I3478" i="1"/>
  <c r="I1476" i="1"/>
  <c r="I143" i="1"/>
  <c r="I1429" i="1"/>
  <c r="I156" i="1"/>
  <c r="J156" i="1" s="1"/>
  <c r="K156" i="1" s="1"/>
  <c r="I160" i="1"/>
  <c r="J160" i="1" s="1"/>
  <c r="K160" i="1" s="1"/>
  <c r="I166" i="1"/>
  <c r="J166" i="1" s="1"/>
  <c r="K166" i="1" s="1"/>
  <c r="I173" i="1"/>
  <c r="J173" i="1" s="1"/>
  <c r="K173" i="1" s="1"/>
  <c r="I179" i="1"/>
  <c r="I184" i="1"/>
  <c r="I1369" i="1"/>
  <c r="I2891" i="1"/>
  <c r="I200" i="1"/>
  <c r="I207" i="1"/>
  <c r="I211" i="1"/>
  <c r="I216" i="1"/>
  <c r="J216" i="1" s="1"/>
  <c r="K216" i="1" s="1"/>
  <c r="I3114" i="1"/>
  <c r="J3114" i="1" s="1"/>
  <c r="K3114" i="1" s="1"/>
  <c r="I226" i="1"/>
  <c r="J226" i="1" s="1"/>
  <c r="K226" i="1" s="1"/>
  <c r="I233" i="1"/>
  <c r="J233" i="1" s="1"/>
  <c r="K233" i="1" s="1"/>
  <c r="I238" i="1"/>
  <c r="J238" i="1" s="1"/>
  <c r="K238" i="1" s="1"/>
  <c r="I248" i="1"/>
  <c r="I1372" i="1"/>
  <c r="I1797" i="1"/>
  <c r="I262" i="1"/>
  <c r="I268" i="1"/>
  <c r="I273" i="1"/>
  <c r="I3124" i="1"/>
  <c r="I2369" i="1"/>
  <c r="J2369" i="1" s="1"/>
  <c r="K2369" i="1" s="1"/>
  <c r="I291" i="1"/>
  <c r="J291" i="1" s="1"/>
  <c r="K291" i="1" s="1"/>
  <c r="I297" i="1"/>
  <c r="J297" i="1" s="1"/>
  <c r="K297" i="1" s="1"/>
  <c r="I2376" i="1"/>
  <c r="J2376" i="1" s="1"/>
  <c r="K2376" i="1" s="1"/>
  <c r="I3286" i="1"/>
  <c r="J3286" i="1" s="1"/>
  <c r="K3286" i="1" s="1"/>
  <c r="I3244" i="1"/>
  <c r="I2756" i="1"/>
  <c r="I323" i="1"/>
  <c r="I3399" i="1"/>
  <c r="I331" i="1"/>
  <c r="I3585" i="1"/>
  <c r="I2013" i="1"/>
  <c r="I2145" i="1"/>
  <c r="I3392" i="1"/>
  <c r="I1812" i="1"/>
  <c r="J1812" i="1" s="1"/>
  <c r="K1812" i="1" s="1"/>
  <c r="I1508" i="1"/>
  <c r="J1508" i="1" s="1"/>
  <c r="K1508" i="1" s="1"/>
  <c r="I2124" i="1"/>
  <c r="J2124" i="1" s="1"/>
  <c r="K2124" i="1" s="1"/>
  <c r="I1821" i="1"/>
  <c r="I3010" i="1"/>
  <c r="I3020" i="1"/>
  <c r="I3033" i="1"/>
  <c r="I3044" i="1"/>
  <c r="I2959" i="1"/>
  <c r="I3056" i="1"/>
  <c r="I3062" i="1"/>
  <c r="I2019" i="1"/>
  <c r="J2019" i="1" s="1"/>
  <c r="K2019" i="1" s="1"/>
  <c r="I2250" i="1"/>
  <c r="J2250" i="1" s="1"/>
  <c r="K2250" i="1" s="1"/>
  <c r="I2718" i="1"/>
  <c r="J2718" i="1" s="1"/>
  <c r="K2718" i="1" s="1"/>
  <c r="I2257" i="1"/>
  <c r="J2257" i="1" s="1"/>
  <c r="K2257" i="1" s="1"/>
  <c r="I2262" i="1"/>
  <c r="I2267" i="1"/>
  <c r="I3542" i="1"/>
  <c r="I2126" i="1"/>
  <c r="I92" i="1"/>
  <c r="I2274" i="1"/>
  <c r="I1426" i="1"/>
  <c r="I2898" i="1"/>
  <c r="J2898" i="1" s="1"/>
  <c r="K2898" i="1" s="1"/>
  <c r="I3087" i="1"/>
  <c r="J3087" i="1" s="1"/>
  <c r="K3087" i="1" s="1"/>
  <c r="I1864" i="1"/>
  <c r="J1864" i="1" s="1"/>
  <c r="K1864" i="1" s="1"/>
  <c r="I1629" i="1"/>
  <c r="J1629" i="1" s="1"/>
  <c r="K1629" i="1" s="1"/>
  <c r="I1319" i="1"/>
  <c r="J1319" i="1" s="1"/>
  <c r="K1319" i="1" s="1"/>
  <c r="I2286" i="1"/>
  <c r="I2020" i="1"/>
  <c r="I1872" i="1"/>
  <c r="I3209" i="1"/>
  <c r="I2732" i="1"/>
  <c r="I3522" i="1"/>
  <c r="I3095" i="1"/>
  <c r="I2300" i="1"/>
  <c r="J2300" i="1" s="1"/>
  <c r="K2300" i="1" s="1"/>
  <c r="I2841" i="1"/>
  <c r="J2841" i="1" s="1"/>
  <c r="K2841" i="1" s="1"/>
  <c r="I2305" i="1"/>
  <c r="J2305" i="1" s="1"/>
  <c r="K2305" i="1" s="1"/>
  <c r="I116" i="1"/>
  <c r="J116" i="1" s="1"/>
  <c r="K116" i="1" s="1"/>
  <c r="I2312" i="1"/>
  <c r="J2312" i="1" s="1"/>
  <c r="K2312" i="1" s="1"/>
  <c r="I2740" i="1"/>
  <c r="I2321" i="1"/>
  <c r="I2074" i="1"/>
  <c r="I1494" i="1"/>
  <c r="I1580" i="1"/>
  <c r="I1461" i="1"/>
  <c r="I1639" i="1"/>
  <c r="I144" i="1"/>
  <c r="I152" i="1"/>
  <c r="J152" i="1" s="1"/>
  <c r="K152" i="1" s="1"/>
  <c r="I2966" i="1"/>
  <c r="J2966" i="1" s="1"/>
  <c r="K2966" i="1" s="1"/>
  <c r="I2845" i="1"/>
  <c r="J2845" i="1" s="1"/>
  <c r="K2845" i="1" s="1"/>
  <c r="I3283" i="1"/>
  <c r="J3283" i="1" s="1"/>
  <c r="K3283" i="1" s="1"/>
  <c r="I1367" i="1"/>
  <c r="I1883" i="1"/>
  <c r="I1762" i="1"/>
  <c r="I1884" i="1"/>
  <c r="I194" i="1"/>
  <c r="I201" i="1"/>
  <c r="I3398" i="1"/>
  <c r="I1370" i="1"/>
  <c r="I1258" i="1"/>
  <c r="J1258" i="1" s="1"/>
  <c r="K1258" i="1" s="1"/>
  <c r="I221" i="1"/>
  <c r="J221" i="1" s="1"/>
  <c r="K221" i="1" s="1"/>
  <c r="I2917" i="1"/>
  <c r="J2917" i="1" s="1"/>
  <c r="K2917" i="1" s="1"/>
  <c r="I1886" i="1"/>
  <c r="J1886" i="1" s="1"/>
  <c r="K1886" i="1" s="1"/>
  <c r="I239" i="1"/>
  <c r="I249" i="1"/>
  <c r="I3117" i="1"/>
  <c r="I257" i="1"/>
  <c r="I3523" i="1"/>
  <c r="I2362" i="1"/>
  <c r="I3306" i="1"/>
  <c r="I2366" i="1"/>
  <c r="I2851" i="1"/>
  <c r="I2370" i="1"/>
  <c r="J2370" i="1" s="1"/>
  <c r="K2370" i="1" s="1"/>
  <c r="I1260" i="1"/>
  <c r="J1260" i="1" s="1"/>
  <c r="K1260" i="1" s="1"/>
  <c r="I3429" i="1"/>
  <c r="J3429" i="1" s="1"/>
  <c r="K3429" i="1" s="1"/>
  <c r="I304" i="1"/>
  <c r="I2079" i="1"/>
  <c r="I1531" i="1"/>
  <c r="I3271" i="1"/>
  <c r="I3536" i="1"/>
  <c r="I23" i="1"/>
  <c r="I3576" i="1"/>
  <c r="I3564" i="1"/>
  <c r="I2952" i="1"/>
  <c r="J2952" i="1" s="1"/>
  <c r="K2952" i="1" s="1"/>
  <c r="I3295" i="1"/>
  <c r="J3295" i="1" s="1"/>
  <c r="K3295" i="1" s="1"/>
  <c r="I2697" i="1"/>
  <c r="J2697" i="1" s="1"/>
  <c r="K2697" i="1" s="1"/>
  <c r="I1824" i="1"/>
  <c r="J1824" i="1" s="1"/>
  <c r="K1824" i="1" s="1"/>
  <c r="I3292" i="1"/>
  <c r="I1308" i="1"/>
  <c r="I1616" i="1"/>
  <c r="I1250" i="1"/>
  <c r="I3057" i="1"/>
  <c r="I2236" i="1"/>
  <c r="I2061" i="1"/>
  <c r="I2251" i="1"/>
  <c r="I3071" i="1"/>
  <c r="J3071" i="1" s="1"/>
  <c r="K3071" i="1" s="1"/>
  <c r="I2258" i="1"/>
  <c r="I1362" i="1"/>
  <c r="J1362" i="1" s="1"/>
  <c r="K1362" i="1" s="1"/>
  <c r="I3077" i="1"/>
  <c r="J3077" i="1" s="1"/>
  <c r="K3077" i="1" s="1"/>
  <c r="I1425" i="1"/>
  <c r="I3341" i="1"/>
  <c r="I1859" i="1"/>
  <c r="I2275" i="1"/>
  <c r="I3084" i="1"/>
  <c r="I3424" i="1"/>
  <c r="I2071" i="1"/>
  <c r="I101" i="1"/>
  <c r="I1866" i="1"/>
  <c r="J1866" i="1" s="1"/>
  <c r="K1866" i="1" s="1"/>
  <c r="I1577" i="1"/>
  <c r="J1577" i="1" s="1"/>
  <c r="K1577" i="1" s="1"/>
  <c r="I3298" i="1"/>
  <c r="J3298" i="1" s="1"/>
  <c r="K3298" i="1" s="1"/>
  <c r="I2289" i="1"/>
  <c r="J2289" i="1" s="1"/>
  <c r="K2289" i="1" s="1"/>
  <c r="I3364" i="1"/>
  <c r="I2072" i="1"/>
  <c r="I3299" i="1"/>
  <c r="I3274" i="1"/>
  <c r="I2298" i="1"/>
  <c r="I2913" i="1"/>
  <c r="I111" i="1"/>
  <c r="I113" i="1"/>
  <c r="J113" i="1" s="1"/>
  <c r="K113" i="1" s="1"/>
  <c r="I117" i="1"/>
  <c r="J117" i="1" s="1"/>
  <c r="K117" i="1" s="1"/>
  <c r="I122" i="1"/>
  <c r="J122" i="1" s="1"/>
  <c r="K122" i="1" s="1"/>
  <c r="I2316" i="1"/>
  <c r="J2316" i="1" s="1"/>
  <c r="K2316" i="1" s="1"/>
  <c r="I2742" i="1"/>
  <c r="J2742" i="1" s="1"/>
  <c r="K2742" i="1" s="1"/>
  <c r="I2325" i="1"/>
  <c r="I2743" i="1"/>
  <c r="I134" i="1"/>
  <c r="I3107" i="1"/>
  <c r="I138" i="1"/>
  <c r="I145" i="1"/>
  <c r="I153" i="1"/>
  <c r="I2337" i="1"/>
  <c r="I161" i="1"/>
  <c r="J161" i="1" s="1"/>
  <c r="K161" i="1" s="1"/>
  <c r="I1432" i="1"/>
  <c r="J1432" i="1" s="1"/>
  <c r="K1432" i="1" s="1"/>
  <c r="I2967" i="1"/>
  <c r="J2967" i="1" s="1"/>
  <c r="K2967" i="1" s="1"/>
  <c r="I2340" i="1"/>
  <c r="J2340" i="1" s="1"/>
  <c r="K2340" i="1" s="1"/>
  <c r="I185" i="1"/>
  <c r="I189" i="1"/>
  <c r="I2746" i="1"/>
  <c r="I1885" i="1"/>
  <c r="I2747" i="1"/>
  <c r="I2970" i="1"/>
  <c r="I217" i="1"/>
  <c r="I2350" i="1"/>
  <c r="I2351" i="1"/>
  <c r="J2351" i="1" s="1"/>
  <c r="K2351" i="1" s="1"/>
  <c r="I2353" i="1"/>
  <c r="J2353" i="1" s="1"/>
  <c r="K2353" i="1" s="1"/>
  <c r="I1278" i="1"/>
  <c r="J1278" i="1" s="1"/>
  <c r="K1278" i="1" s="1"/>
  <c r="I2750" i="1"/>
  <c r="J2750" i="1" s="1"/>
  <c r="K2750" i="1" s="1"/>
  <c r="I253" i="1"/>
  <c r="I2849" i="1"/>
  <c r="I263" i="1"/>
  <c r="I269" i="1"/>
  <c r="I274" i="1"/>
  <c r="I280" i="1"/>
  <c r="I2852" i="1"/>
  <c r="I2371" i="1"/>
  <c r="I3125" i="1"/>
  <c r="J3125" i="1" s="1"/>
  <c r="K3125" i="1" s="1"/>
  <c r="I302" i="1"/>
  <c r="J302" i="1" s="1"/>
  <c r="K302" i="1" s="1"/>
  <c r="I305" i="1"/>
  <c r="J305" i="1" s="1"/>
  <c r="K305" i="1" s="1"/>
  <c r="I311" i="1"/>
  <c r="J311" i="1" s="1"/>
  <c r="K311" i="1" s="1"/>
  <c r="I3207" i="1"/>
  <c r="I2853" i="1"/>
  <c r="I328" i="1"/>
  <c r="I332" i="1"/>
  <c r="I3606" i="1"/>
  <c r="I3418" i="1"/>
  <c r="I3831" i="1"/>
  <c r="I1407" i="1"/>
  <c r="I3565" i="1"/>
  <c r="I1595" i="1"/>
  <c r="J1595" i="1" s="1"/>
  <c r="K1595" i="1" s="1"/>
  <c r="I2007" i="1"/>
  <c r="J2007" i="1" s="1"/>
  <c r="K2007" i="1" s="1"/>
  <c r="I3483" i="1"/>
  <c r="J3483" i="1" s="1"/>
  <c r="K3483" i="1" s="1"/>
  <c r="I2175" i="1"/>
  <c r="I2188" i="1"/>
  <c r="I3034" i="1"/>
  <c r="I3046" i="1"/>
  <c r="I1517" i="1"/>
  <c r="I1994" i="1"/>
  <c r="I1520" i="1"/>
  <c r="I2243" i="1"/>
  <c r="I2117" i="1"/>
  <c r="I3072" i="1"/>
  <c r="J3072" i="1" s="1"/>
  <c r="K3072" i="1" s="1"/>
  <c r="I3748" i="1"/>
  <c r="J3748" i="1" s="1"/>
  <c r="K3748" i="1" s="1"/>
  <c r="I2263" i="1"/>
  <c r="J2263" i="1" s="1"/>
  <c r="K2263" i="1" s="1"/>
  <c r="I2268" i="1"/>
  <c r="I3079" i="1"/>
  <c r="I1317" i="1"/>
  <c r="I1860" i="1"/>
  <c r="I3789" i="1"/>
  <c r="I1459" i="1"/>
  <c r="I2277" i="1"/>
  <c r="I97" i="1"/>
  <c r="I2677" i="1"/>
  <c r="I1867" i="1"/>
  <c r="J1867" i="1" s="1"/>
  <c r="K1867" i="1" s="1"/>
  <c r="I1364" i="1"/>
  <c r="J1364" i="1" s="1"/>
  <c r="K1364" i="1" s="1"/>
  <c r="I3657" i="1"/>
  <c r="J3657" i="1" s="1"/>
  <c r="K3657" i="1" s="1"/>
  <c r="I105" i="1"/>
  <c r="I3671" i="1"/>
  <c r="I1232" i="1"/>
  <c r="I3236" i="1"/>
  <c r="I2733" i="1"/>
  <c r="I1474" i="1"/>
  <c r="I3543" i="1"/>
  <c r="I1428" i="1"/>
  <c r="I3098" i="1"/>
  <c r="J3098" i="1" s="1"/>
  <c r="K3098" i="1" s="1"/>
  <c r="I118" i="1"/>
  <c r="J118" i="1" s="1"/>
  <c r="K118" i="1" s="1"/>
  <c r="I123" i="1"/>
  <c r="J123" i="1" s="1"/>
  <c r="K123" i="1" s="1"/>
  <c r="I3301" i="1"/>
  <c r="J3301" i="1" s="1"/>
  <c r="K3301" i="1" s="1"/>
  <c r="I3102" i="1"/>
  <c r="I127" i="1"/>
  <c r="I3104" i="1"/>
  <c r="I3726" i="1"/>
  <c r="I3108" i="1"/>
  <c r="I1881" i="1"/>
  <c r="I146" i="1"/>
  <c r="I1430" i="1"/>
  <c r="I3109" i="1"/>
  <c r="J3109" i="1" s="1"/>
  <c r="K3109" i="1" s="1"/>
  <c r="I2846" i="1"/>
  <c r="J2846" i="1" s="1"/>
  <c r="K2846" i="1" s="1"/>
  <c r="I3111" i="1"/>
  <c r="J3111" i="1" s="1"/>
  <c r="K3111" i="1" s="1"/>
  <c r="I174" i="1"/>
  <c r="J174" i="1" s="1"/>
  <c r="K174" i="1" s="1"/>
  <c r="I180" i="1"/>
  <c r="I186" i="1"/>
  <c r="I2346" i="1"/>
  <c r="I195" i="1"/>
  <c r="I202" i="1"/>
  <c r="I1733" i="1"/>
  <c r="I3241" i="1"/>
  <c r="I2349" i="1"/>
  <c r="I222" i="1"/>
  <c r="J222" i="1" s="1"/>
  <c r="K222" i="1" s="1"/>
  <c r="I227" i="1"/>
  <c r="J227" i="1" s="1"/>
  <c r="K227" i="1" s="1"/>
  <c r="I2354" i="1"/>
  <c r="J2354" i="1" s="1"/>
  <c r="K2354" i="1" s="1"/>
  <c r="I1998" i="1"/>
  <c r="J1998" i="1" s="1"/>
  <c r="K1998" i="1" s="1"/>
  <c r="I2358" i="1"/>
  <c r="I2359" i="1"/>
  <c r="I258" i="1"/>
  <c r="I264" i="1"/>
  <c r="I270" i="1"/>
  <c r="I275" i="1"/>
  <c r="I1279" i="1"/>
  <c r="I3492" i="1"/>
  <c r="I3327" i="1"/>
  <c r="I2992" i="1"/>
  <c r="J2992" i="1" s="1"/>
  <c r="K2992" i="1" s="1"/>
  <c r="I3510" i="1"/>
  <c r="J3510" i="1" s="1"/>
  <c r="K3510" i="1" s="1"/>
  <c r="I3721" i="1"/>
  <c r="J3721" i="1" s="1"/>
  <c r="K3721" i="1" s="1"/>
  <c r="I2042" i="1"/>
  <c r="I1747" i="1"/>
  <c r="I3537" i="1"/>
  <c r="I3276" i="1"/>
  <c r="I3747" i="1"/>
  <c r="I1413" i="1"/>
  <c r="I3812" i="1"/>
  <c r="I1519" i="1"/>
  <c r="I1756" i="1"/>
  <c r="I1254" i="1"/>
  <c r="J1254" i="1" s="1"/>
  <c r="K1254" i="1" s="1"/>
  <c r="I2062" i="1"/>
  <c r="J2062" i="1" s="1"/>
  <c r="K2062" i="1" s="1"/>
  <c r="I2252" i="1"/>
  <c r="J2252" i="1" s="1"/>
  <c r="K2252" i="1" s="1"/>
  <c r="I85" i="1"/>
  <c r="I2720" i="1"/>
  <c r="I86" i="1"/>
  <c r="I1857" i="1"/>
  <c r="I2066" i="1"/>
  <c r="I2724" i="1"/>
  <c r="I1625" i="1"/>
  <c r="I2068" i="1"/>
  <c r="I3342" i="1"/>
  <c r="I1427" i="1"/>
  <c r="J1427" i="1" s="1"/>
  <c r="K1427" i="1" s="1"/>
  <c r="I2281" i="1"/>
  <c r="J2281" i="1" s="1"/>
  <c r="K2281" i="1" s="1"/>
  <c r="I1731" i="1"/>
  <c r="J1731" i="1" s="1"/>
  <c r="K1731" i="1" s="1"/>
  <c r="I3344" i="1"/>
  <c r="I1255" i="1"/>
  <c r="I2963" i="1"/>
  <c r="I3090" i="1"/>
  <c r="I1321" i="1"/>
  <c r="I2731" i="1"/>
  <c r="I2294" i="1"/>
  <c r="I2734" i="1"/>
  <c r="I2678" i="1"/>
  <c r="I1995" i="1"/>
  <c r="J1995" i="1" s="1"/>
  <c r="K1995" i="1" s="1"/>
  <c r="I3381" i="1"/>
  <c r="J3381" i="1" s="1"/>
  <c r="K3381" i="1" s="1"/>
  <c r="I3764" i="1"/>
  <c r="J3764" i="1" s="1"/>
  <c r="K3764" i="1" s="1"/>
  <c r="I2842" i="1"/>
  <c r="I2313" i="1"/>
  <c r="I2318" i="1"/>
  <c r="I2666" i="1"/>
  <c r="I2915" i="1"/>
  <c r="I2328" i="1"/>
  <c r="I2331" i="1"/>
  <c r="I1322" i="1"/>
  <c r="I1882" i="1"/>
  <c r="I148" i="1"/>
  <c r="J148" i="1" s="1"/>
  <c r="K148" i="1" s="1"/>
  <c r="I2336" i="1"/>
  <c r="J2336" i="1" s="1"/>
  <c r="K2336" i="1" s="1"/>
  <c r="I1477" i="1"/>
  <c r="J1477" i="1" s="1"/>
  <c r="K1477" i="1" s="1"/>
  <c r="I163" i="1"/>
  <c r="I168" i="1"/>
  <c r="I176" i="1"/>
  <c r="I3303" i="1"/>
  <c r="I187" i="1"/>
  <c r="I190" i="1"/>
  <c r="I1996" i="1"/>
  <c r="I204" i="1"/>
  <c r="I3368" i="1"/>
  <c r="I213" i="1"/>
  <c r="J213" i="1" s="1"/>
  <c r="K213" i="1" s="1"/>
  <c r="I219" i="1"/>
  <c r="J219" i="1" s="1"/>
  <c r="K219" i="1" s="1"/>
  <c r="I1259" i="1"/>
  <c r="J1259" i="1" s="1"/>
  <c r="K1259" i="1" s="1"/>
  <c r="I229" i="1"/>
  <c r="I234" i="1"/>
  <c r="I241" i="1"/>
  <c r="I251" i="1"/>
  <c r="I2752" i="1"/>
  <c r="I260" i="1"/>
  <c r="I2894" i="1"/>
  <c r="I3121" i="1"/>
  <c r="I277" i="1"/>
  <c r="I281" i="1"/>
  <c r="J281" i="1" s="1"/>
  <c r="K281" i="1" s="1"/>
  <c r="I285" i="1"/>
  <c r="J285" i="1" s="1"/>
  <c r="K285" i="1" s="1"/>
  <c r="I3329" i="1"/>
  <c r="J3329" i="1" s="1"/>
  <c r="K3329" i="1" s="1"/>
  <c r="I3243" i="1"/>
  <c r="I3127" i="1"/>
  <c r="I307" i="1"/>
  <c r="I1530" i="1"/>
  <c r="I318" i="1"/>
  <c r="I325" i="1"/>
  <c r="I3129" i="1"/>
  <c r="I335" i="1"/>
  <c r="I3383" i="1"/>
  <c r="J3383" i="1" s="1"/>
  <c r="K3383" i="1" s="1"/>
  <c r="I1588" i="1"/>
  <c r="J1588" i="1" s="1"/>
  <c r="K1588" i="1" s="1"/>
  <c r="I3640" i="1"/>
  <c r="J3640" i="1" s="1"/>
  <c r="K3640" i="1" s="1"/>
  <c r="I2993" i="1"/>
  <c r="J2993" i="1" s="1"/>
  <c r="K2993" i="1" s="1"/>
  <c r="I1788" i="1"/>
  <c r="I1815" i="1"/>
  <c r="I2168" i="1"/>
  <c r="I2953" i="1"/>
  <c r="I3015" i="1"/>
  <c r="I1356" i="1"/>
  <c r="I2054" i="1"/>
  <c r="I2215" i="1"/>
  <c r="I2224" i="1"/>
  <c r="I1620" i="1"/>
  <c r="J1620" i="1" s="1"/>
  <c r="K1620" i="1" s="1"/>
  <c r="I2121" i="1"/>
  <c r="J2121" i="1" s="1"/>
  <c r="K2121" i="1" s="1"/>
  <c r="I3066" i="1"/>
  <c r="J3066" i="1" s="1"/>
  <c r="K3066" i="1" s="1"/>
  <c r="I2253" i="1"/>
  <c r="I2719" i="1"/>
  <c r="I2259" i="1"/>
  <c r="I1623" i="1"/>
  <c r="I2837" i="1"/>
  <c r="I3080" i="1"/>
  <c r="I1276" i="1"/>
  <c r="I3423" i="1"/>
  <c r="I3083" i="1"/>
  <c r="I1363" i="1"/>
  <c r="J1363" i="1" s="1"/>
  <c r="K1363" i="1" s="1"/>
  <c r="I3419" i="1"/>
  <c r="J3419" i="1" s="1"/>
  <c r="K3419" i="1" s="1"/>
  <c r="I2910" i="1"/>
  <c r="J2910" i="1" s="1"/>
  <c r="K2910" i="1" s="1"/>
  <c r="I1796" i="1"/>
  <c r="I2727" i="1"/>
  <c r="I1869" i="1"/>
  <c r="I104" i="1"/>
  <c r="I2290" i="1"/>
  <c r="I2292" i="1"/>
  <c r="I2839" i="1"/>
  <c r="I3237" i="1"/>
  <c r="I2296" i="1"/>
  <c r="I1761" i="1"/>
  <c r="J1761" i="1" s="1"/>
  <c r="K1761" i="1" s="1"/>
  <c r="I1634" i="1"/>
  <c r="J1634" i="1" s="1"/>
  <c r="K1634" i="1" s="1"/>
  <c r="I3367" i="1"/>
  <c r="J3367" i="1" s="1"/>
  <c r="K3367" i="1" s="1"/>
  <c r="I3099" i="1"/>
  <c r="I1460" i="1"/>
  <c r="I2314" i="1"/>
  <c r="I2319" i="1"/>
  <c r="I3397" i="1"/>
  <c r="I1366" i="1"/>
  <c r="I3346" i="1"/>
  <c r="I135" i="1"/>
  <c r="I1638" i="1"/>
  <c r="J1638" i="1" s="1"/>
  <c r="K1638" i="1" s="1"/>
  <c r="I2334" i="1"/>
  <c r="J2334" i="1" s="1"/>
  <c r="K2334" i="1" s="1"/>
  <c r="I1640" i="1"/>
  <c r="J1640" i="1" s="1"/>
  <c r="K1640" i="1" s="1"/>
  <c r="I1431" i="1"/>
  <c r="J1431" i="1" s="1"/>
  <c r="K1431" i="1" s="1"/>
  <c r="I158" i="1"/>
  <c r="I1642" i="1"/>
  <c r="I169" i="1"/>
  <c r="I1433" i="1"/>
  <c r="I2342" i="1"/>
  <c r="I2343" i="1"/>
  <c r="I191" i="1"/>
  <c r="I197" i="1"/>
  <c r="I1257" i="1"/>
  <c r="I3593" i="1"/>
  <c r="J3593" i="1" s="1"/>
  <c r="K3593" i="1" s="1"/>
  <c r="I214" i="1"/>
  <c r="J214" i="1" s="1"/>
  <c r="K214" i="1" s="1"/>
  <c r="I3348" i="1"/>
  <c r="J3348" i="1" s="1"/>
  <c r="K3348" i="1" s="1"/>
  <c r="I3751" i="1"/>
  <c r="I230" i="1"/>
  <c r="I2356" i="1"/>
  <c r="I242" i="1"/>
  <c r="I252" i="1"/>
  <c r="I1773" i="1"/>
  <c r="I1581" i="1"/>
  <c r="I3119" i="1"/>
  <c r="I3122" i="1"/>
  <c r="J3122" i="1" s="1"/>
  <c r="K3122" i="1" s="1"/>
  <c r="I278" i="1"/>
  <c r="J278" i="1" s="1"/>
  <c r="K278" i="1" s="1"/>
  <c r="I1890" i="1"/>
  <c r="J1890" i="1" s="1"/>
  <c r="K1890" i="1" s="1"/>
  <c r="I286" i="1"/>
  <c r="J286" i="1" s="1"/>
  <c r="K286" i="1" s="1"/>
  <c r="I294" i="1"/>
  <c r="I300" i="1"/>
  <c r="I2919" i="1"/>
  <c r="I2377" i="1"/>
  <c r="I1798" i="1"/>
  <c r="I319" i="1"/>
  <c r="I326" i="1"/>
  <c r="I2758" i="1"/>
  <c r="I336" i="1"/>
  <c r="J336" i="1" s="1"/>
  <c r="K336" i="1" s="1"/>
  <c r="I1803" i="1"/>
  <c r="J1803" i="1" s="1"/>
  <c r="K1803" i="1" s="1"/>
  <c r="I2686" i="1"/>
  <c r="J2686" i="1" s="1"/>
  <c r="K2686" i="1" s="1"/>
  <c r="I1808" i="1"/>
  <c r="J1808" i="1" s="1"/>
  <c r="K1808" i="1" s="1"/>
  <c r="I2994" i="1"/>
  <c r="I2159" i="1"/>
  <c r="I3380" i="1"/>
  <c r="I3604" i="1"/>
  <c r="I3647" i="1"/>
  <c r="I2179" i="1"/>
  <c r="I2905" i="1"/>
  <c r="I3037" i="1"/>
  <c r="I2216" i="1"/>
  <c r="I2225" i="1"/>
  <c r="J2225" i="1" s="1"/>
  <c r="K2225" i="1" s="1"/>
  <c r="I77" i="1"/>
  <c r="J77" i="1" s="1"/>
  <c r="K77" i="1" s="1"/>
  <c r="I79" i="1"/>
  <c r="J79" i="1" s="1"/>
  <c r="K79" i="1" s="1"/>
  <c r="I1423" i="1"/>
  <c r="I2255" i="1"/>
  <c r="I2908" i="1"/>
  <c r="I3395" i="1"/>
  <c r="I3076" i="1"/>
  <c r="I88" i="1"/>
  <c r="I2270" i="1"/>
  <c r="I3082" i="1"/>
  <c r="I2725" i="1"/>
  <c r="I1861" i="1"/>
  <c r="J1861" i="1" s="1"/>
  <c r="K1861" i="1" s="1"/>
  <c r="I95" i="1"/>
  <c r="J95" i="1" s="1"/>
  <c r="K95" i="1" s="1"/>
  <c r="I2278" i="1"/>
  <c r="J2278" i="1" s="1"/>
  <c r="K2278" i="1" s="1"/>
  <c r="I3670" i="1"/>
  <c r="I2283" i="1"/>
  <c r="I102" i="1"/>
  <c r="I2127" i="1"/>
  <c r="I1320" i="1"/>
  <c r="I2729" i="1"/>
  <c r="I1633" i="1"/>
  <c r="I1873" i="1"/>
  <c r="I2295" i="1"/>
  <c r="I1877" i="1"/>
  <c r="J1877" i="1" s="1"/>
  <c r="K1877" i="1" s="1"/>
  <c r="I2299" i="1"/>
  <c r="J2299" i="1" s="1"/>
  <c r="K2299" i="1" s="1"/>
  <c r="I2301" i="1"/>
  <c r="J2301" i="1" s="1"/>
  <c r="K2301" i="1" s="1"/>
  <c r="I1635" i="1"/>
  <c r="I2737" i="1"/>
  <c r="I1579" i="1"/>
  <c r="I2738" i="1"/>
  <c r="I1879" i="1"/>
  <c r="I2322" i="1"/>
  <c r="I2916" i="1"/>
  <c r="I3105" i="1"/>
  <c r="I3765" i="1"/>
  <c r="I137" i="1"/>
  <c r="J137" i="1" s="1"/>
  <c r="K137" i="1" s="1"/>
  <c r="I2744" i="1"/>
  <c r="J2744" i="1" s="1"/>
  <c r="K2744" i="1" s="1"/>
  <c r="I1732" i="1"/>
  <c r="J1732" i="1" s="1"/>
  <c r="K1732" i="1" s="1"/>
  <c r="I1323" i="1"/>
  <c r="I159" i="1"/>
  <c r="I164" i="1"/>
  <c r="I1462" i="1"/>
  <c r="I177" i="1"/>
  <c r="I181" i="1"/>
  <c r="I1434" i="1"/>
  <c r="I2745" i="1"/>
  <c r="I1256" i="1"/>
  <c r="I2076" i="1"/>
  <c r="J2076" i="1" s="1"/>
  <c r="K2076" i="1" s="1"/>
  <c r="I209" i="1"/>
  <c r="J209" i="1" s="1"/>
  <c r="K209" i="1" s="1"/>
  <c r="I3304" i="1"/>
  <c r="J3304" i="1" s="1"/>
  <c r="K3304" i="1" s="1"/>
  <c r="I2077" i="1"/>
  <c r="I1325" i="1"/>
  <c r="I231" i="1"/>
  <c r="I235" i="1"/>
  <c r="I243" i="1"/>
  <c r="I3115" i="1"/>
  <c r="I254" i="1"/>
  <c r="I2010" i="1"/>
  <c r="I266" i="1"/>
  <c r="I3305" i="1"/>
  <c r="J3305" i="1" s="1"/>
  <c r="K3305" i="1" s="1"/>
  <c r="I3123" i="1"/>
  <c r="J3123" i="1" s="1"/>
  <c r="K3123" i="1" s="1"/>
  <c r="I2753" i="1"/>
  <c r="J2753" i="1" s="1"/>
  <c r="K2753" i="1" s="1"/>
  <c r="I287" i="1"/>
  <c r="I2372" i="1"/>
  <c r="I2373" i="1"/>
  <c r="I3307" i="1"/>
  <c r="I308" i="1"/>
  <c r="I3128" i="1"/>
  <c r="I3820" i="1"/>
  <c r="I3287" i="1"/>
  <c r="I1326" i="1"/>
  <c r="I337" i="1"/>
  <c r="J337" i="1" s="1"/>
  <c r="K337" i="1" s="1"/>
  <c r="I2143" i="1"/>
  <c r="J2143" i="1" s="1"/>
  <c r="K2143" i="1" s="1"/>
  <c r="I1405" i="1"/>
  <c r="J1405" i="1" s="1"/>
  <c r="K1405" i="1" s="1"/>
  <c r="I2949" i="1"/>
  <c r="I3616" i="1"/>
  <c r="I3269" i="1"/>
  <c r="I2166" i="1"/>
  <c r="I3694" i="1"/>
  <c r="I2133" i="1"/>
  <c r="I2955" i="1"/>
  <c r="I2823" i="1"/>
  <c r="I3040" i="1"/>
  <c r="J3040" i="1" s="1"/>
  <c r="K3040" i="1" s="1"/>
  <c r="I3591" i="1"/>
  <c r="J3591" i="1" s="1"/>
  <c r="K3591" i="1" s="1"/>
  <c r="I76" i="1"/>
  <c r="J76" i="1" s="1"/>
  <c r="K76" i="1" s="1"/>
  <c r="I1621" i="1"/>
  <c r="J1621" i="1" s="1"/>
  <c r="K1621" i="1" s="1"/>
  <c r="I3683" i="1"/>
  <c r="I3067" i="1"/>
  <c r="I1854" i="1"/>
  <c r="I2961" i="1"/>
  <c r="I2721" i="1"/>
  <c r="I2265" i="1"/>
  <c r="I3078" i="1"/>
  <c r="I3362" i="1"/>
  <c r="I90" i="1"/>
  <c r="I2273" i="1"/>
  <c r="J2273" i="1" s="1"/>
  <c r="K2273" i="1" s="1"/>
  <c r="I1626" i="1"/>
  <c r="J1626" i="1" s="1"/>
  <c r="K1626" i="1" s="1"/>
  <c r="I3085" i="1"/>
  <c r="J3085" i="1" s="1"/>
  <c r="K3085" i="1" s="1"/>
  <c r="I1627" i="1"/>
  <c r="I2282" i="1"/>
  <c r="I2962" i="1"/>
  <c r="I2285" i="1"/>
  <c r="I1870" i="1"/>
  <c r="I3363" i="1"/>
  <c r="I3091" i="1"/>
  <c r="I2964" i="1"/>
  <c r="I3554" i="1"/>
  <c r="J3554" i="1" s="1"/>
  <c r="K3554" i="1" s="1"/>
  <c r="I3567" i="1"/>
  <c r="J3567" i="1" s="1"/>
  <c r="K3567" i="1" s="1"/>
  <c r="I2073" i="1"/>
  <c r="J2073" i="1" s="1"/>
  <c r="K2073" i="1" s="1"/>
  <c r="I2735" i="1"/>
  <c r="J2735" i="1" s="1"/>
  <c r="K2735" i="1" s="1"/>
  <c r="I3238" i="1"/>
  <c r="I112" i="1"/>
  <c r="I2307" i="1"/>
  <c r="I2310" i="1"/>
  <c r="I124" i="1"/>
  <c r="I2965" i="1"/>
  <c r="I2323" i="1"/>
  <c r="I2326" i="1"/>
  <c r="I2329" i="1"/>
  <c r="I2844" i="1"/>
  <c r="J2844" i="1" s="1"/>
  <c r="K2844" i="1" s="1"/>
  <c r="I1526" i="1"/>
  <c r="J1526" i="1" s="1"/>
  <c r="K1526" i="1" s="1"/>
  <c r="I140" i="1"/>
  <c r="J140" i="1" s="1"/>
  <c r="K140" i="1" s="1"/>
  <c r="I1641" i="1"/>
  <c r="I3568" i="1"/>
  <c r="I3110" i="1"/>
  <c r="I3425" i="1"/>
  <c r="I170" i="1"/>
  <c r="I2968" i="1"/>
  <c r="I3240" i="1"/>
  <c r="I2344" i="1"/>
  <c r="I192" i="1"/>
  <c r="J192" i="1" s="1"/>
  <c r="K192" i="1" s="1"/>
  <c r="I2348" i="1"/>
  <c r="J2348" i="1" s="1"/>
  <c r="K2348" i="1" s="1"/>
  <c r="I3705" i="1"/>
  <c r="J3705" i="1" s="1"/>
  <c r="K3705" i="1" s="1"/>
  <c r="I3112" i="1"/>
  <c r="J3112" i="1" s="1"/>
  <c r="K3112" i="1" s="1"/>
  <c r="I2748" i="1"/>
  <c r="I3369" i="1"/>
  <c r="I3427" i="1"/>
  <c r="I232" i="1"/>
  <c r="I3686" i="1"/>
  <c r="I244" i="1"/>
  <c r="I2918" i="1"/>
  <c r="I8" i="1"/>
  <c r="I3627" i="1"/>
  <c r="J3627" i="1" s="1"/>
  <c r="K3627" i="1" s="1"/>
  <c r="I3816" i="1"/>
  <c r="J3816" i="1" s="1"/>
  <c r="K3816" i="1" s="1"/>
  <c r="I2135" i="1"/>
  <c r="J2135" i="1" s="1"/>
  <c r="K2135" i="1" s="1"/>
  <c r="I1359" i="1"/>
  <c r="J1359" i="1" s="1"/>
  <c r="K1359" i="1" s="1"/>
  <c r="I82" i="1"/>
  <c r="I2890" i="1"/>
  <c r="I1858" i="1"/>
  <c r="I3233" i="1"/>
  <c r="I2280" i="1"/>
  <c r="I103" i="1"/>
  <c r="I3092" i="1"/>
  <c r="I1876" i="1"/>
  <c r="I2947" i="1"/>
  <c r="I1524" i="1"/>
  <c r="J1524" i="1" s="1"/>
  <c r="K1524" i="1" s="1"/>
  <c r="I128" i="1"/>
  <c r="J128" i="1" s="1"/>
  <c r="K128" i="1" s="1"/>
  <c r="I136" i="1"/>
  <c r="J136" i="1" s="1"/>
  <c r="K136" i="1" s="1"/>
  <c r="I3239" i="1"/>
  <c r="I167" i="1"/>
  <c r="I2667" i="1"/>
  <c r="I203" i="1"/>
  <c r="I218" i="1"/>
  <c r="I2355" i="1"/>
  <c r="I2360" i="1"/>
  <c r="I1646" i="1"/>
  <c r="I2850" i="1"/>
  <c r="J2850" i="1" s="1"/>
  <c r="K2850" i="1" s="1"/>
  <c r="I292" i="1"/>
  <c r="J292" i="1" s="1"/>
  <c r="K292" i="1" s="1"/>
  <c r="I1648" i="1"/>
  <c r="J1648" i="1" s="1"/>
  <c r="K1648" i="1" s="1"/>
  <c r="I3308" i="1"/>
  <c r="J3308" i="1" s="1"/>
  <c r="K3308" i="1" s="1"/>
  <c r="I1373" i="1"/>
  <c r="I3791" i="1"/>
  <c r="I3130" i="1"/>
  <c r="I350" i="1"/>
  <c r="I2381" i="1"/>
  <c r="I3248" i="1"/>
  <c r="I369" i="1"/>
  <c r="I376" i="1"/>
  <c r="I3728" i="1"/>
  <c r="J3728" i="1" s="1"/>
  <c r="K3728" i="1" s="1"/>
  <c r="I384" i="1"/>
  <c r="J384" i="1" s="1"/>
  <c r="K384" i="1" s="1"/>
  <c r="I389" i="1"/>
  <c r="J389" i="1" s="1"/>
  <c r="K389" i="1" s="1"/>
  <c r="I3135" i="1"/>
  <c r="J3135" i="1" s="1"/>
  <c r="K3135" i="1" s="1"/>
  <c r="I3807" i="1"/>
  <c r="I406" i="1"/>
  <c r="I2393" i="1"/>
  <c r="I3769" i="1"/>
  <c r="I1902" i="1"/>
  <c r="I422" i="1"/>
  <c r="I430" i="1"/>
  <c r="I1905" i="1"/>
  <c r="I3431" i="1"/>
  <c r="I3489" i="1"/>
  <c r="J3489" i="1" s="1"/>
  <c r="K3489" i="1" s="1"/>
  <c r="I449" i="1"/>
  <c r="J449" i="1" s="1"/>
  <c r="K449" i="1" s="1"/>
  <c r="I2401" i="1"/>
  <c r="J2401" i="1" s="1"/>
  <c r="K2401" i="1" s="1"/>
  <c r="I1659" i="1"/>
  <c r="I2087" i="1"/>
  <c r="I1660" i="1"/>
  <c r="I2410" i="1"/>
  <c r="I3480" i="1"/>
  <c r="I2924" i="1"/>
  <c r="I3689" i="1"/>
  <c r="I495" i="1"/>
  <c r="I2857" i="1"/>
  <c r="J2857" i="1" s="1"/>
  <c r="K2857" i="1" s="1"/>
  <c r="I503" i="1"/>
  <c r="J503" i="1" s="1"/>
  <c r="K503" i="1" s="1"/>
  <c r="I507" i="1"/>
  <c r="J507" i="1" s="1"/>
  <c r="K507" i="1" s="1"/>
  <c r="I512" i="1"/>
  <c r="J512" i="1" s="1"/>
  <c r="K512" i="1" s="1"/>
  <c r="I3808" i="1"/>
  <c r="I3813" i="1"/>
  <c r="I527" i="1"/>
  <c r="I534" i="1"/>
  <c r="I540" i="1"/>
  <c r="I2929" i="1"/>
  <c r="I547" i="1"/>
  <c r="I3462" i="1"/>
  <c r="I2863" i="1"/>
  <c r="J2863" i="1" s="1"/>
  <c r="K2863" i="1" s="1"/>
  <c r="I3310" i="1"/>
  <c r="J3310" i="1" s="1"/>
  <c r="K3310" i="1" s="1"/>
  <c r="I564" i="1"/>
  <c r="J564" i="1" s="1"/>
  <c r="K564" i="1" s="1"/>
  <c r="I1445" i="1"/>
  <c r="J1445" i="1" s="1"/>
  <c r="K1445" i="1" s="1"/>
  <c r="I572" i="1"/>
  <c r="I2090" i="1"/>
  <c r="I590" i="1"/>
  <c r="I596" i="1"/>
  <c r="I2457" i="1"/>
  <c r="I606" i="1"/>
  <c r="I2866" i="1"/>
  <c r="I617" i="1"/>
  <c r="I623" i="1"/>
  <c r="J623" i="1" s="1"/>
  <c r="K623" i="1" s="1"/>
  <c r="I3629" i="1"/>
  <c r="J3629" i="1" s="1"/>
  <c r="K3629" i="1" s="1"/>
  <c r="I2827" i="1"/>
  <c r="J2827" i="1" s="1"/>
  <c r="K2827" i="1" s="1"/>
  <c r="I2016" i="1"/>
  <c r="J2016" i="1" s="1"/>
  <c r="K2016" i="1" s="1"/>
  <c r="I3359" i="1"/>
  <c r="I2230" i="1"/>
  <c r="I2836" i="1"/>
  <c r="I1856" i="1"/>
  <c r="I1521" i="1"/>
  <c r="I2838" i="1"/>
  <c r="I98" i="1"/>
  <c r="I3089" i="1"/>
  <c r="I2009" i="1"/>
  <c r="I2297" i="1"/>
  <c r="J2297" i="1" s="1"/>
  <c r="K2297" i="1" s="1"/>
  <c r="I1578" i="1"/>
  <c r="J1578" i="1" s="1"/>
  <c r="K1578" i="1" s="1"/>
  <c r="I2739" i="1"/>
  <c r="J2739" i="1" s="1"/>
  <c r="K2739" i="1" s="1"/>
  <c r="I129" i="1"/>
  <c r="I1880" i="1"/>
  <c r="I154" i="1"/>
  <c r="I171" i="1"/>
  <c r="I1529" i="1"/>
  <c r="I205" i="1"/>
  <c r="I1644" i="1"/>
  <c r="I236" i="1"/>
  <c r="I255" i="1"/>
  <c r="I267" i="1"/>
  <c r="J267" i="1" s="1"/>
  <c r="K267" i="1" s="1"/>
  <c r="I2367" i="1"/>
  <c r="J2367" i="1" s="1"/>
  <c r="K2367" i="1" s="1"/>
  <c r="I293" i="1"/>
  <c r="J293" i="1" s="1"/>
  <c r="K293" i="1" s="1"/>
  <c r="I1649" i="1"/>
  <c r="I312" i="1"/>
  <c r="I324" i="1"/>
  <c r="I2080" i="1"/>
  <c r="I1438" i="1"/>
  <c r="I351" i="1"/>
  <c r="I357" i="1"/>
  <c r="I363" i="1"/>
  <c r="I1463" i="1"/>
  <c r="I1774" i="1"/>
  <c r="J1774" i="1" s="1"/>
  <c r="K1774" i="1" s="1"/>
  <c r="I379" i="1"/>
  <c r="J379" i="1" s="1"/>
  <c r="K379" i="1" s="1"/>
  <c r="I385" i="1"/>
  <c r="J385" i="1" s="1"/>
  <c r="K385" i="1" s="1"/>
  <c r="I1764" i="1"/>
  <c r="I2083" i="1"/>
  <c r="I3729" i="1"/>
  <c r="I407" i="1"/>
  <c r="I1375" i="1"/>
  <c r="I417" i="1"/>
  <c r="I3139" i="1"/>
  <c r="I423" i="1"/>
  <c r="I1376" i="1"/>
  <c r="J1376" i="1" s="1"/>
  <c r="K1376" i="1" s="1"/>
  <c r="I436" i="1"/>
  <c r="J436" i="1" s="1"/>
  <c r="K436" i="1" s="1"/>
  <c r="I2399" i="1"/>
  <c r="J2399" i="1" s="1"/>
  <c r="K2399" i="1" s="1"/>
  <c r="I445" i="1"/>
  <c r="J445" i="1" s="1"/>
  <c r="K445" i="1" s="1"/>
  <c r="I450" i="1"/>
  <c r="I3143" i="1"/>
  <c r="I461" i="1"/>
  <c r="I1727" i="1"/>
  <c r="I473" i="1"/>
  <c r="I477" i="1"/>
  <c r="I481" i="1"/>
  <c r="I487" i="1"/>
  <c r="I1661" i="1"/>
  <c r="I1775" i="1"/>
  <c r="J1775" i="1" s="1"/>
  <c r="K1775" i="1" s="1"/>
  <c r="I2024" i="1"/>
  <c r="J2024" i="1" s="1"/>
  <c r="K2024" i="1" s="1"/>
  <c r="I2419" i="1"/>
  <c r="J2419" i="1" s="1"/>
  <c r="K2419" i="1" s="1"/>
  <c r="I508" i="1"/>
  <c r="I513" i="1"/>
  <c r="I3153" i="1"/>
  <c r="I1662" i="1"/>
  <c r="I528" i="1"/>
  <c r="I2862" i="1"/>
  <c r="I541" i="1"/>
  <c r="I2930" i="1"/>
  <c r="I548" i="1"/>
  <c r="J548" i="1" s="1"/>
  <c r="K548" i="1" s="1"/>
  <c r="I553" i="1"/>
  <c r="J553" i="1" s="1"/>
  <c r="K553" i="1" s="1"/>
  <c r="I1265" i="1"/>
  <c r="J1265" i="1" s="1"/>
  <c r="K1265" i="1" s="1"/>
  <c r="I1665" i="1"/>
  <c r="J1665" i="1" s="1"/>
  <c r="K1665" i="1" s="1"/>
  <c r="I1666" i="1"/>
  <c r="I568" i="1"/>
  <c r="I2088" i="1"/>
  <c r="I580" i="1"/>
  <c r="I1669" i="1"/>
  <c r="I597" i="1"/>
  <c r="I3312" i="1"/>
  <c r="I607" i="1"/>
  <c r="I2460" i="1"/>
  <c r="J2460" i="1" s="1"/>
  <c r="K2460" i="1" s="1"/>
  <c r="I618" i="1"/>
  <c r="J618" i="1" s="1"/>
  <c r="K618" i="1" s="1"/>
  <c r="I3517" i="1"/>
  <c r="J3517" i="1" s="1"/>
  <c r="K3517" i="1" s="1"/>
  <c r="I1492" i="1"/>
  <c r="J1492" i="1" s="1"/>
  <c r="K1492" i="1" s="1"/>
  <c r="I2665" i="1"/>
  <c r="I2051" i="1"/>
  <c r="I3704" i="1"/>
  <c r="I2248" i="1"/>
  <c r="I2722" i="1"/>
  <c r="I89" i="1"/>
  <c r="I3584" i="1"/>
  <c r="I99" i="1"/>
  <c r="I1871" i="1"/>
  <c r="J1871" i="1" s="1"/>
  <c r="K1871" i="1" s="1"/>
  <c r="I2118" i="1"/>
  <c r="J2118" i="1" s="1"/>
  <c r="K2118" i="1" s="1"/>
  <c r="I3345" i="1"/>
  <c r="J3345" i="1" s="1"/>
  <c r="K3345" i="1" s="1"/>
  <c r="I3097" i="1"/>
  <c r="J3097" i="1" s="1"/>
  <c r="K3097" i="1" s="1"/>
  <c r="I125" i="1"/>
  <c r="I3302" i="1"/>
  <c r="I1527" i="1"/>
  <c r="I155" i="1"/>
  <c r="I172" i="1"/>
  <c r="I2345" i="1"/>
  <c r="I1997" i="1"/>
  <c r="I1324" i="1"/>
  <c r="I237" i="1"/>
  <c r="J237" i="1" s="1"/>
  <c r="K237" i="1" s="1"/>
  <c r="I256" i="1"/>
  <c r="J256" i="1" s="1"/>
  <c r="K256" i="1" s="1"/>
  <c r="I3120" i="1"/>
  <c r="J3120" i="1" s="1"/>
  <c r="K3120" i="1" s="1"/>
  <c r="I2368" i="1"/>
  <c r="J2368" i="1" s="1"/>
  <c r="K2368" i="1" s="1"/>
  <c r="I295" i="1"/>
  <c r="I1763" i="1"/>
  <c r="I313" i="1"/>
  <c r="I2378" i="1"/>
  <c r="I2987" i="1"/>
  <c r="I343" i="1"/>
  <c r="I2854" i="1"/>
  <c r="I3673" i="1"/>
  <c r="I364" i="1"/>
  <c r="I2383" i="1"/>
  <c r="J2383" i="1" s="1"/>
  <c r="K2383" i="1" s="1"/>
  <c r="I3133" i="1"/>
  <c r="J3133" i="1" s="1"/>
  <c r="K3133" i="1" s="1"/>
  <c r="I380" i="1"/>
  <c r="J380" i="1" s="1"/>
  <c r="K380" i="1" s="1"/>
  <c r="I2022" i="1"/>
  <c r="I3430" i="1"/>
  <c r="I397" i="1"/>
  <c r="I2391" i="1"/>
  <c r="I1464" i="1"/>
  <c r="I3349" i="1"/>
  <c r="I1465" i="1"/>
  <c r="I1903" i="1"/>
  <c r="I1327" i="1"/>
  <c r="I431" i="1"/>
  <c r="J431" i="1" s="1"/>
  <c r="K431" i="1" s="1"/>
  <c r="I3753" i="1"/>
  <c r="J3753" i="1" s="1"/>
  <c r="K3753" i="1" s="1"/>
  <c r="I441" i="1"/>
  <c r="J441" i="1" s="1"/>
  <c r="K441" i="1" s="1"/>
  <c r="I1999" i="1"/>
  <c r="I2122" i="1"/>
  <c r="I3582" i="1"/>
  <c r="I3708" i="1"/>
  <c r="I2406" i="1"/>
  <c r="I3146" i="1"/>
  <c r="I2139" i="1"/>
  <c r="I3147" i="1"/>
  <c r="I488" i="1"/>
  <c r="I492" i="1"/>
  <c r="J492" i="1" s="1"/>
  <c r="K492" i="1" s="1"/>
  <c r="I3698" i="1"/>
  <c r="J3698" i="1" s="1"/>
  <c r="K3698" i="1" s="1"/>
  <c r="I1240" i="1"/>
  <c r="J1240" i="1" s="1"/>
  <c r="K1240" i="1" s="1"/>
  <c r="I2762" i="1"/>
  <c r="I3825" i="1"/>
  <c r="I3151" i="1"/>
  <c r="I519" i="1"/>
  <c r="I3155" i="1"/>
  <c r="I2428" i="1"/>
  <c r="I2430" i="1"/>
  <c r="I2765" i="1"/>
  <c r="I544" i="1"/>
  <c r="I549" i="1"/>
  <c r="J549" i="1" s="1"/>
  <c r="K549" i="1" s="1"/>
  <c r="I554" i="1"/>
  <c r="J554" i="1" s="1"/>
  <c r="K554" i="1" s="1"/>
  <c r="I2440" i="1"/>
  <c r="J2440" i="1" s="1"/>
  <c r="K2440" i="1" s="1"/>
  <c r="I1538" i="1"/>
  <c r="I1667" i="1"/>
  <c r="I569" i="1"/>
  <c r="I2089" i="1"/>
  <c r="I581" i="1"/>
  <c r="I591" i="1"/>
  <c r="I1670" i="1"/>
  <c r="I2091" i="1"/>
  <c r="I3644" i="1"/>
  <c r="J3644" i="1" s="1"/>
  <c r="K3644" i="1" s="1"/>
  <c r="I611" i="1"/>
  <c r="J611" i="1" s="1"/>
  <c r="K611" i="1" s="1"/>
  <c r="I2974" i="1"/>
  <c r="J2974" i="1" s="1"/>
  <c r="K2974" i="1" s="1"/>
  <c r="I3505" i="1"/>
  <c r="J3505" i="1" s="1"/>
  <c r="K3505" i="1" s="1"/>
  <c r="I2039" i="1"/>
  <c r="I1819" i="1"/>
  <c r="I1752" i="1"/>
  <c r="I1252" i="1"/>
  <c r="I83" i="1"/>
  <c r="I2260" i="1"/>
  <c r="I2067" i="1"/>
  <c r="I2726" i="1"/>
  <c r="I3343" i="1"/>
  <c r="J3343" i="1" s="1"/>
  <c r="K3343" i="1" s="1"/>
  <c r="I1630" i="1"/>
  <c r="J1630" i="1" s="1"/>
  <c r="K1630" i="1" s="1"/>
  <c r="I3461" i="1"/>
  <c r="J3461" i="1" s="1"/>
  <c r="K3461" i="1" s="1"/>
  <c r="I3300" i="1"/>
  <c r="J3300" i="1" s="1"/>
  <c r="K3300" i="1" s="1"/>
  <c r="I2304" i="1"/>
  <c r="I2315" i="1"/>
  <c r="I130" i="1"/>
  <c r="I2333" i="1"/>
  <c r="I3681" i="1"/>
  <c r="I2339" i="1"/>
  <c r="I188" i="1"/>
  <c r="I206" i="1"/>
  <c r="I220" i="1"/>
  <c r="J220" i="1" s="1"/>
  <c r="K220" i="1" s="1"/>
  <c r="I2357" i="1"/>
  <c r="J2357" i="1" s="1"/>
  <c r="K2357" i="1" s="1"/>
  <c r="I1291" i="1"/>
  <c r="J1291" i="1" s="1"/>
  <c r="K1291" i="1" s="1"/>
  <c r="I271" i="1"/>
  <c r="J271" i="1" s="1"/>
  <c r="K271" i="1" s="1"/>
  <c r="I282" i="1"/>
  <c r="I3370" i="1"/>
  <c r="I1891" i="1"/>
  <c r="I314" i="1"/>
  <c r="I1532" i="1"/>
  <c r="I333" i="1"/>
  <c r="I344" i="1"/>
  <c r="I352" i="1"/>
  <c r="I358" i="1"/>
  <c r="J358" i="1" s="1"/>
  <c r="K358" i="1" s="1"/>
  <c r="I365" i="1"/>
  <c r="J365" i="1" s="1"/>
  <c r="K365" i="1" s="1"/>
  <c r="I370" i="1"/>
  <c r="J370" i="1" s="1"/>
  <c r="K370" i="1" s="1"/>
  <c r="I1895" i="1"/>
  <c r="J1895" i="1" s="1"/>
  <c r="K1895" i="1" s="1"/>
  <c r="I1896" i="1"/>
  <c r="I2385" i="1"/>
  <c r="I390" i="1"/>
  <c r="I3136" i="1"/>
  <c r="I400" i="1"/>
  <c r="I1899" i="1"/>
  <c r="I412" i="1"/>
  <c r="I3674" i="1"/>
  <c r="I2394" i="1"/>
  <c r="I424" i="1"/>
  <c r="J424" i="1" s="1"/>
  <c r="K424" i="1" s="1"/>
  <c r="I2397" i="1"/>
  <c r="J2397" i="1" s="1"/>
  <c r="K2397" i="1" s="1"/>
  <c r="I437" i="1"/>
  <c r="J437" i="1" s="1"/>
  <c r="K437" i="1" s="1"/>
  <c r="I2400" i="1"/>
  <c r="I1657" i="1"/>
  <c r="I451" i="1"/>
  <c r="I456" i="1"/>
  <c r="I462" i="1"/>
  <c r="I2407" i="1"/>
  <c r="I3675" i="1"/>
  <c r="I1328" i="1"/>
  <c r="I1479" i="1"/>
  <c r="J1479" i="1" s="1"/>
  <c r="K1479" i="1" s="1"/>
  <c r="I1799" i="1"/>
  <c r="J1799" i="1" s="1"/>
  <c r="K1799" i="1" s="1"/>
  <c r="I1912" i="1"/>
  <c r="J1912" i="1" s="1"/>
  <c r="K1912" i="1" s="1"/>
  <c r="I2416" i="1"/>
  <c r="J2416" i="1" s="1"/>
  <c r="K2416" i="1" s="1"/>
  <c r="I499" i="1"/>
  <c r="I504" i="1"/>
  <c r="I509" i="1"/>
  <c r="I3152" i="1"/>
  <c r="I2859" i="1"/>
  <c r="I2860" i="1"/>
  <c r="I529" i="1"/>
  <c r="I2764" i="1"/>
  <c r="I2123" i="1"/>
  <c r="J2123" i="1" s="1"/>
  <c r="K2123" i="1" s="1"/>
  <c r="I3481" i="1"/>
  <c r="J3481" i="1" s="1"/>
  <c r="K3481" i="1" s="1"/>
  <c r="I2435" i="1"/>
  <c r="J2435" i="1" s="1"/>
  <c r="K2435" i="1" s="1"/>
  <c r="I555" i="1"/>
  <c r="J555" i="1" s="1"/>
  <c r="K555" i="1" s="1"/>
  <c r="I558" i="1"/>
  <c r="I2446" i="1"/>
  <c r="I565" i="1"/>
  <c r="I2931" i="1"/>
  <c r="I573" i="1"/>
  <c r="I582" i="1"/>
  <c r="I2455" i="1"/>
  <c r="I2932" i="1"/>
  <c r="I603" i="1"/>
  <c r="I2682" i="1"/>
  <c r="J2682" i="1" s="1"/>
  <c r="K2682" i="1" s="1"/>
  <c r="I2461" i="1"/>
  <c r="J2461" i="1" s="1"/>
  <c r="K2461" i="1" s="1"/>
  <c r="I619" i="1"/>
  <c r="J619" i="1" s="1"/>
  <c r="K619" i="1" s="1"/>
  <c r="I17" i="1"/>
  <c r="I3611" i="1"/>
  <c r="I2674" i="1"/>
  <c r="I1792" i="1"/>
  <c r="I2232" i="1"/>
  <c r="I2715" i="1"/>
  <c r="I2264" i="1"/>
  <c r="I3231" i="1"/>
  <c r="I1862" i="1"/>
  <c r="J1862" i="1" s="1"/>
  <c r="K1862" i="1" s="1"/>
  <c r="I2911" i="1"/>
  <c r="J2911" i="1" s="1"/>
  <c r="K2911" i="1" s="1"/>
  <c r="I2287" i="1"/>
  <c r="J2287" i="1" s="1"/>
  <c r="K2287" i="1" s="1"/>
  <c r="I3093" i="1"/>
  <c r="J3093" i="1" s="1"/>
  <c r="K3093" i="1" s="1"/>
  <c r="I3096" i="1"/>
  <c r="I2306" i="1"/>
  <c r="I2317" i="1"/>
  <c r="I2843" i="1"/>
  <c r="I139" i="1"/>
  <c r="I157" i="1"/>
  <c r="I175" i="1"/>
  <c r="I2847" i="1"/>
  <c r="I208" i="1"/>
  <c r="J208" i="1" s="1"/>
  <c r="K208" i="1" s="1"/>
  <c r="I223" i="1"/>
  <c r="J223" i="1" s="1"/>
  <c r="K223" i="1" s="1"/>
  <c r="I240" i="1"/>
  <c r="J240" i="1" s="1"/>
  <c r="K240" i="1" s="1"/>
  <c r="I3118" i="1"/>
  <c r="J3118" i="1" s="1"/>
  <c r="K3118" i="1" s="1"/>
  <c r="I272" i="1"/>
  <c r="I3242" i="1"/>
  <c r="I296" i="1"/>
  <c r="I303" i="1"/>
  <c r="I315" i="1"/>
  <c r="I327" i="1"/>
  <c r="I334" i="1"/>
  <c r="I1533" i="1"/>
  <c r="I3752" i="1"/>
  <c r="I359" i="1"/>
  <c r="J359" i="1" s="1"/>
  <c r="K359" i="1" s="1"/>
  <c r="I3727" i="1"/>
  <c r="J3727" i="1" s="1"/>
  <c r="K3727" i="1" s="1"/>
  <c r="I371" i="1"/>
  <c r="J371" i="1" s="1"/>
  <c r="K371" i="1" s="1"/>
  <c r="I3524" i="1"/>
  <c r="I2759" i="1"/>
  <c r="I2386" i="1"/>
  <c r="I391" i="1"/>
  <c r="I1897" i="1"/>
  <c r="I2392" i="1"/>
  <c r="I408" i="1"/>
  <c r="I413" i="1"/>
  <c r="I1655" i="1"/>
  <c r="I3707" i="1"/>
  <c r="J3707" i="1" s="1"/>
  <c r="K3707" i="1" s="1"/>
  <c r="I425" i="1"/>
  <c r="J425" i="1" s="1"/>
  <c r="K425" i="1" s="1"/>
  <c r="I432" i="1"/>
  <c r="J432" i="1" s="1"/>
  <c r="K432" i="1" s="1"/>
  <c r="I438" i="1"/>
  <c r="I1583" i="1"/>
  <c r="I3250" i="1"/>
  <c r="I1377" i="1"/>
  <c r="I3144" i="1"/>
  <c r="I2023" i="1"/>
  <c r="I468" i="1"/>
  <c r="I3479" i="1"/>
  <c r="I478" i="1"/>
  <c r="J478" i="1" s="1"/>
  <c r="K478" i="1" s="1"/>
  <c r="I1572" i="1"/>
  <c r="J1572" i="1" s="1"/>
  <c r="K1572" i="1" s="1"/>
  <c r="I2972" i="1"/>
  <c r="J2972" i="1" s="1"/>
  <c r="K2972" i="1" s="1"/>
  <c r="I493" i="1"/>
  <c r="J493" i="1" s="1"/>
  <c r="K493" i="1" s="1"/>
  <c r="I1913" i="1"/>
  <c r="I500" i="1"/>
  <c r="I505" i="1"/>
  <c r="I3754" i="1"/>
  <c r="I514" i="1"/>
  <c r="I520" i="1"/>
  <c r="I523" i="1"/>
  <c r="I2679" i="1"/>
  <c r="I3434" i="1"/>
  <c r="J3434" i="1" s="1"/>
  <c r="K3434" i="1" s="1"/>
  <c r="I3309" i="1"/>
  <c r="J3309" i="1" s="1"/>
  <c r="K3309" i="1" s="1"/>
  <c r="I3156" i="1"/>
  <c r="J3156" i="1" s="1"/>
  <c r="K3156" i="1" s="1"/>
  <c r="I2767" i="1"/>
  <c r="J2767" i="1" s="1"/>
  <c r="K2767" i="1" s="1"/>
  <c r="I1663" i="1"/>
  <c r="I2441" i="1"/>
  <c r="I1266" i="1"/>
  <c r="I2449" i="1"/>
  <c r="I3709" i="1"/>
  <c r="I1919" i="1"/>
  <c r="I583" i="1"/>
  <c r="I592" i="1"/>
  <c r="I3772" i="1"/>
  <c r="J3772" i="1" s="1"/>
  <c r="K3772" i="1" s="1"/>
  <c r="I604" i="1"/>
  <c r="J604" i="1" s="1"/>
  <c r="K604" i="1" s="1"/>
  <c r="I1267" i="1"/>
  <c r="J1267" i="1" s="1"/>
  <c r="K1267" i="1" s="1"/>
  <c r="I612" i="1"/>
  <c r="J612" i="1" s="1"/>
  <c r="K612" i="1" s="1"/>
  <c r="I2462" i="1"/>
  <c r="I1342" i="1"/>
  <c r="I3000" i="1"/>
  <c r="I1992" i="1"/>
  <c r="I1840" i="1"/>
  <c r="I1851" i="1"/>
  <c r="I2717" i="1"/>
  <c r="I1624" i="1"/>
  <c r="I2271" i="1"/>
  <c r="I3086" i="1"/>
  <c r="J3086" i="1" s="1"/>
  <c r="K3086" i="1" s="1"/>
  <c r="I1865" i="1"/>
  <c r="J1865" i="1" s="1"/>
  <c r="K1865" i="1" s="1"/>
  <c r="I1632" i="1"/>
  <c r="J1632" i="1" s="1"/>
  <c r="K1632" i="1" s="1"/>
  <c r="I106" i="1"/>
  <c r="I109" i="1"/>
  <c r="I2308" i="1"/>
  <c r="I3101" i="1"/>
  <c r="I131" i="1"/>
  <c r="I141" i="1"/>
  <c r="I1337" i="1"/>
  <c r="I3284" i="1"/>
  <c r="I193" i="1"/>
  <c r="I2969" i="1"/>
  <c r="J2969" i="1" s="1"/>
  <c r="K2969" i="1" s="1"/>
  <c r="I224" i="1"/>
  <c r="J224" i="1" s="1"/>
  <c r="K224" i="1" s="1"/>
  <c r="I245" i="1"/>
  <c r="J245" i="1" s="1"/>
  <c r="K245" i="1" s="1"/>
  <c r="I259" i="1"/>
  <c r="I2363" i="1"/>
  <c r="I3428" i="1"/>
  <c r="I2754" i="1"/>
  <c r="I2920" i="1"/>
  <c r="I316" i="1"/>
  <c r="I3767" i="1"/>
  <c r="I338" i="1"/>
  <c r="I345" i="1"/>
  <c r="J345" i="1" s="1"/>
  <c r="K345" i="1" s="1"/>
  <c r="I3247" i="1"/>
  <c r="J3247" i="1" s="1"/>
  <c r="K3247" i="1" s="1"/>
  <c r="I1651" i="1"/>
  <c r="J1651" i="1" s="1"/>
  <c r="K1651" i="1" s="1"/>
  <c r="I366" i="1"/>
  <c r="J366" i="1" s="1"/>
  <c r="K366" i="1" s="1"/>
  <c r="I372" i="1"/>
  <c r="I2384" i="1"/>
  <c r="I2921" i="1"/>
  <c r="I3635" i="1"/>
  <c r="I2922" i="1"/>
  <c r="I2387" i="1"/>
  <c r="I401" i="1"/>
  <c r="I1439" i="1"/>
  <c r="I1281" i="1"/>
  <c r="I2971" i="1"/>
  <c r="J2971" i="1" s="1"/>
  <c r="K2971" i="1" s="1"/>
  <c r="I3759" i="1"/>
  <c r="J3759" i="1" s="1"/>
  <c r="K3759" i="1" s="1"/>
  <c r="I3688" i="1"/>
  <c r="J3688" i="1" s="1"/>
  <c r="K3688" i="1" s="1"/>
  <c r="I1441" i="1"/>
  <c r="I439" i="1"/>
  <c r="I3142" i="1"/>
  <c r="I3432" i="1"/>
  <c r="I452" i="1"/>
  <c r="I457" i="1"/>
  <c r="I2405" i="1"/>
  <c r="I469" i="1"/>
  <c r="I1378" i="1"/>
  <c r="J1378" i="1" s="1"/>
  <c r="K1378" i="1" s="1"/>
  <c r="I3730" i="1"/>
  <c r="J3730" i="1" s="1"/>
  <c r="K3730" i="1" s="1"/>
  <c r="I482" i="1"/>
  <c r="J482" i="1" s="1"/>
  <c r="K482" i="1" s="1"/>
  <c r="I3148" i="1"/>
  <c r="J3148" i="1" s="1"/>
  <c r="K3148" i="1" s="1"/>
  <c r="I3149" i="1"/>
  <c r="I1914" i="1"/>
  <c r="I3569" i="1"/>
  <c r="I506" i="1"/>
  <c r="I2926" i="1"/>
  <c r="I1915" i="1"/>
  <c r="I2423" i="1"/>
  <c r="I2426" i="1"/>
  <c r="I530" i="1"/>
  <c r="I535" i="1"/>
  <c r="J535" i="1" s="1"/>
  <c r="K535" i="1" s="1"/>
  <c r="I2766" i="1"/>
  <c r="J2766" i="1" s="1"/>
  <c r="K2766" i="1" s="1"/>
  <c r="I3251" i="1"/>
  <c r="J3251" i="1" s="1"/>
  <c r="K3251" i="1" s="1"/>
  <c r="I2768" i="1"/>
  <c r="I556" i="1"/>
  <c r="I1444" i="1"/>
  <c r="I2447" i="1"/>
  <c r="I566" i="1"/>
  <c r="I1329" i="1"/>
  <c r="I574" i="1"/>
  <c r="I2454" i="1"/>
  <c r="I593" i="1"/>
  <c r="I598" i="1"/>
  <c r="J598" i="1" s="1"/>
  <c r="K598" i="1" s="1"/>
  <c r="I1920" i="1"/>
  <c r="J1920" i="1" s="1"/>
  <c r="K1920" i="1" s="1"/>
  <c r="I608" i="1"/>
  <c r="J608" i="1" s="1"/>
  <c r="K608" i="1" s="1"/>
  <c r="I613" i="1"/>
  <c r="I620" i="1"/>
  <c r="I3378" i="1"/>
  <c r="I39" i="1"/>
  <c r="I3008" i="1"/>
  <c r="I69" i="1"/>
  <c r="I2058" i="1"/>
  <c r="I2064" i="1"/>
  <c r="I2266" i="1"/>
  <c r="J2266" i="1" s="1"/>
  <c r="K2266" i="1" s="1"/>
  <c r="I2272" i="1"/>
  <c r="J2272" i="1" s="1"/>
  <c r="K2272" i="1" s="1"/>
  <c r="I2276" i="1"/>
  <c r="J2276" i="1" s="1"/>
  <c r="K2276" i="1" s="1"/>
  <c r="I1318" i="1"/>
  <c r="J1318" i="1" s="1"/>
  <c r="K1318" i="1" s="1"/>
  <c r="I2288" i="1"/>
  <c r="I1874" i="1"/>
  <c r="I2021" i="1"/>
  <c r="I114" i="1"/>
  <c r="I2320" i="1"/>
  <c r="I132" i="1"/>
  <c r="I142" i="1"/>
  <c r="I2338" i="1"/>
  <c r="I1368" i="1"/>
  <c r="J1368" i="1" s="1"/>
  <c r="K1368" i="1" s="1"/>
  <c r="I2848" i="1"/>
  <c r="J2848" i="1" s="1"/>
  <c r="K2848" i="1" s="1"/>
  <c r="I210" i="1"/>
  <c r="J210" i="1" s="1"/>
  <c r="K210" i="1" s="1"/>
  <c r="I225" i="1"/>
  <c r="J225" i="1" s="1"/>
  <c r="K225" i="1" s="1"/>
  <c r="I246" i="1"/>
  <c r="I1887" i="1"/>
  <c r="I2364" i="1"/>
  <c r="I283" i="1"/>
  <c r="I298" i="1"/>
  <c r="I306" i="1"/>
  <c r="I2757" i="1"/>
  <c r="I3245" i="1"/>
  <c r="I339" i="1"/>
  <c r="I346" i="1"/>
  <c r="J346" i="1" s="1"/>
  <c r="K346" i="1" s="1"/>
  <c r="I1280" i="1"/>
  <c r="J1280" i="1" s="1"/>
  <c r="K1280" i="1" s="1"/>
  <c r="I360" i="1"/>
  <c r="J360" i="1" s="1"/>
  <c r="K360" i="1" s="1"/>
  <c r="I3131" i="1"/>
  <c r="I373" i="1"/>
  <c r="I3803" i="1"/>
  <c r="I381" i="1"/>
  <c r="I3793" i="1"/>
  <c r="I3697" i="1"/>
  <c r="I2388" i="1"/>
  <c r="I1898" i="1"/>
  <c r="I1765" i="1"/>
  <c r="I1654" i="1"/>
  <c r="J1654" i="1" s="1"/>
  <c r="K1654" i="1" s="1"/>
  <c r="I418" i="1"/>
  <c r="J418" i="1" s="1"/>
  <c r="K418" i="1" s="1"/>
  <c r="I2395" i="1"/>
  <c r="J2395" i="1" s="1"/>
  <c r="K2395" i="1" s="1"/>
  <c r="I426" i="1"/>
  <c r="I3794" i="1"/>
  <c r="I2398" i="1"/>
  <c r="I2086" i="1"/>
  <c r="I3350" i="1"/>
  <c r="I453" i="1"/>
  <c r="I458" i="1"/>
  <c r="I463" i="1"/>
  <c r="I3433" i="1"/>
  <c r="I474" i="1"/>
  <c r="J474" i="1" s="1"/>
  <c r="K474" i="1" s="1"/>
  <c r="I3817" i="1"/>
  <c r="J3817" i="1" s="1"/>
  <c r="K3817" i="1" s="1"/>
  <c r="I1442" i="1"/>
  <c r="J1442" i="1" s="1"/>
  <c r="K1442" i="1" s="1"/>
  <c r="I489" i="1"/>
  <c r="I1536" i="1"/>
  <c r="I2973" i="1"/>
  <c r="I2417" i="1"/>
  <c r="I1725" i="1"/>
  <c r="I510" i="1"/>
  <c r="I3690" i="1"/>
  <c r="I2424" i="1"/>
  <c r="I524" i="1"/>
  <c r="I2429" i="1"/>
  <c r="J2429" i="1" s="1"/>
  <c r="K2429" i="1" s="1"/>
  <c r="I536" i="1"/>
  <c r="J536" i="1" s="1"/>
  <c r="K536" i="1" s="1"/>
  <c r="I542" i="1"/>
  <c r="J542" i="1" s="1"/>
  <c r="K542" i="1" s="1"/>
  <c r="I2433" i="1"/>
  <c r="I2436" i="1"/>
  <c r="I1664" i="1"/>
  <c r="I2442" i="1"/>
  <c r="I2448" i="1"/>
  <c r="I567" i="1"/>
  <c r="I570" i="1"/>
  <c r="I575" i="1"/>
  <c r="I584" i="1"/>
  <c r="I594" i="1"/>
  <c r="J594" i="1" s="1"/>
  <c r="K594" i="1" s="1"/>
  <c r="I599" i="1"/>
  <c r="J599" i="1" s="1"/>
  <c r="K599" i="1" s="1"/>
  <c r="I1540" i="1"/>
  <c r="J1540" i="1" s="1"/>
  <c r="K1540" i="1" s="1"/>
  <c r="I1382" i="1"/>
  <c r="I1541" i="1"/>
  <c r="I1921" i="1"/>
  <c r="I3214" i="1"/>
  <c r="I3832" i="1"/>
  <c r="I2171" i="1"/>
  <c r="I1841" i="1"/>
  <c r="I2234" i="1"/>
  <c r="I1424" i="1"/>
  <c r="J1424" i="1" s="1"/>
  <c r="K1424" i="1" s="1"/>
  <c r="I2723" i="1"/>
  <c r="J2723" i="1" s="1"/>
  <c r="K2723" i="1" s="1"/>
  <c r="I91" i="1"/>
  <c r="J91" i="1" s="1"/>
  <c r="K91" i="1" s="1"/>
  <c r="I2070" i="1"/>
  <c r="J2070" i="1" s="1"/>
  <c r="K2070" i="1" s="1"/>
  <c r="I2912" i="1"/>
  <c r="I3790" i="1"/>
  <c r="I1760" i="1"/>
  <c r="I1523" i="1"/>
  <c r="I115" i="1"/>
  <c r="I2741" i="1"/>
  <c r="I133" i="1"/>
  <c r="I2335" i="1"/>
  <c r="I2075" i="1"/>
  <c r="J2075" i="1" s="1"/>
  <c r="K2075" i="1" s="1"/>
  <c r="I178" i="1"/>
  <c r="J178" i="1" s="1"/>
  <c r="K178" i="1" s="1"/>
  <c r="I2347" i="1"/>
  <c r="J2347" i="1" s="1"/>
  <c r="K2347" i="1" s="1"/>
  <c r="I3113" i="1"/>
  <c r="J3113" i="1" s="1"/>
  <c r="K3113" i="1" s="1"/>
  <c r="I3285" i="1"/>
  <c r="I247" i="1"/>
  <c r="I1645" i="1"/>
  <c r="I1888" i="1"/>
  <c r="I284" i="1"/>
  <c r="I299" i="1"/>
  <c r="I1582" i="1"/>
  <c r="I317" i="1"/>
  <c r="I1650" i="1"/>
  <c r="J1650" i="1" s="1"/>
  <c r="K1650" i="1" s="1"/>
  <c r="I340" i="1"/>
  <c r="J340" i="1" s="1"/>
  <c r="K340" i="1" s="1"/>
  <c r="I347" i="1"/>
  <c r="J347" i="1" s="1"/>
  <c r="K347" i="1" s="1"/>
  <c r="I2380" i="1"/>
  <c r="J2380" i="1" s="1"/>
  <c r="K2380" i="1" s="1"/>
  <c r="I361" i="1"/>
  <c r="I367" i="1"/>
  <c r="I3132" i="1"/>
  <c r="I377" i="1"/>
  <c r="I3134" i="1"/>
  <c r="I2855" i="1"/>
  <c r="I392" i="1"/>
  <c r="I2389" i="1"/>
  <c r="I2760" i="1"/>
  <c r="J2760" i="1" s="1"/>
  <c r="K2760" i="1" s="1"/>
  <c r="I409" i="1"/>
  <c r="J409" i="1" s="1"/>
  <c r="K409" i="1" s="1"/>
  <c r="I414" i="1"/>
  <c r="J414" i="1" s="1"/>
  <c r="K414" i="1" s="1"/>
  <c r="I2923" i="1"/>
  <c r="J2923" i="1" s="1"/>
  <c r="K2923" i="1" s="1"/>
  <c r="I1904" i="1"/>
  <c r="I3140" i="1"/>
  <c r="I433" i="1"/>
  <c r="I1906" i="1"/>
  <c r="I1656" i="1"/>
  <c r="I446" i="1"/>
  <c r="I454" i="1"/>
  <c r="I459" i="1"/>
  <c r="I464" i="1"/>
  <c r="J464" i="1" s="1"/>
  <c r="K464" i="1" s="1"/>
  <c r="I3145" i="1"/>
  <c r="J3145" i="1" s="1"/>
  <c r="K3145" i="1" s="1"/>
  <c r="I475" i="1"/>
  <c r="J475" i="1" s="1"/>
  <c r="K475" i="1" s="1"/>
  <c r="I479" i="1"/>
  <c r="J479" i="1" s="1"/>
  <c r="K479" i="1" s="1"/>
  <c r="I483" i="1"/>
  <c r="I2412" i="1"/>
  <c r="I2414" i="1"/>
  <c r="I496" i="1"/>
  <c r="I2418" i="1"/>
  <c r="I2420" i="1"/>
  <c r="I2927" i="1"/>
  <c r="I515" i="1"/>
  <c r="J515" i="1" s="1"/>
  <c r="K515" i="1" s="1"/>
  <c r="I521" i="1"/>
  <c r="J521" i="1" s="1"/>
  <c r="K521" i="1" s="1"/>
  <c r="I2427" i="1"/>
  <c r="J2427" i="1" s="1"/>
  <c r="K2427" i="1" s="1"/>
  <c r="I2928" i="1"/>
  <c r="J2928" i="1" s="1"/>
  <c r="K2928" i="1" s="1"/>
  <c r="I537" i="1"/>
  <c r="J537" i="1" s="1"/>
  <c r="K537" i="1" s="1"/>
  <c r="I1263" i="1"/>
  <c r="I545" i="1"/>
  <c r="I2437" i="1"/>
  <c r="I557" i="1"/>
  <c r="I559" i="1"/>
  <c r="I560" i="1"/>
  <c r="I2450" i="1"/>
  <c r="I1539" i="1"/>
  <c r="I576" i="1"/>
  <c r="J576" i="1" s="1"/>
  <c r="K576" i="1" s="1"/>
  <c r="I585" i="1"/>
  <c r="J585" i="1" s="1"/>
  <c r="K585" i="1" s="1"/>
  <c r="I1380" i="1"/>
  <c r="J1380" i="1" s="1"/>
  <c r="K1380" i="1" s="1"/>
  <c r="I600" i="1"/>
  <c r="J600" i="1" s="1"/>
  <c r="K600" i="1" s="1"/>
  <c r="I2458" i="1"/>
  <c r="I1401" i="1"/>
  <c r="I614" i="1"/>
  <c r="I621" i="1"/>
  <c r="I26" i="1"/>
  <c r="I1746" i="1"/>
  <c r="I1355" i="1"/>
  <c r="I2946" i="1"/>
  <c r="I3297" i="1"/>
  <c r="J3297" i="1" s="1"/>
  <c r="K3297" i="1" s="1"/>
  <c r="I3073" i="1"/>
  <c r="J3073" i="1" s="1"/>
  <c r="K3073" i="1" s="1"/>
  <c r="I2065" i="1"/>
  <c r="J2065" i="1" s="1"/>
  <c r="K2065" i="1" s="1"/>
  <c r="I1772" i="1"/>
  <c r="J1772" i="1" s="1"/>
  <c r="K1772" i="1" s="1"/>
  <c r="I1628" i="1"/>
  <c r="I1868" i="1"/>
  <c r="I3749" i="1"/>
  <c r="I3365" i="1"/>
  <c r="I2736" i="1"/>
  <c r="I3100" i="1"/>
  <c r="I1637" i="1"/>
  <c r="I1475" i="1"/>
  <c r="I149" i="1"/>
  <c r="J149" i="1" s="1"/>
  <c r="K149" i="1" s="1"/>
  <c r="I1528" i="1"/>
  <c r="J1528" i="1" s="1"/>
  <c r="K1528" i="1" s="1"/>
  <c r="I1643" i="1"/>
  <c r="J1643" i="1" s="1"/>
  <c r="K1643" i="1" s="1"/>
  <c r="I198" i="1"/>
  <c r="J198" i="1" s="1"/>
  <c r="K198" i="1" s="1"/>
  <c r="I215" i="1"/>
  <c r="I3766" i="1"/>
  <c r="I2668" i="1"/>
  <c r="I2361" i="1"/>
  <c r="I2365" i="1"/>
  <c r="I288" i="1"/>
  <c r="I2375" i="1"/>
  <c r="I3672" i="1"/>
  <c r="I321" i="1"/>
  <c r="J321" i="1" s="1"/>
  <c r="K321" i="1" s="1"/>
  <c r="I329" i="1"/>
  <c r="J329" i="1" s="1"/>
  <c r="K329" i="1" s="1"/>
  <c r="I3246" i="1"/>
  <c r="J3246" i="1" s="1"/>
  <c r="K3246" i="1" s="1"/>
  <c r="I3792" i="1"/>
  <c r="J3792" i="1" s="1"/>
  <c r="K3792" i="1" s="1"/>
  <c r="I354" i="1"/>
  <c r="I362" i="1"/>
  <c r="I1402" i="1"/>
  <c r="I375" i="1"/>
  <c r="I3768" i="1"/>
  <c r="I382" i="1"/>
  <c r="I387" i="1"/>
  <c r="I394" i="1"/>
  <c r="J394" i="1" s="1"/>
  <c r="K394" i="1" s="1"/>
  <c r="I2390" i="1"/>
  <c r="J2390" i="1" s="1"/>
  <c r="K2390" i="1" s="1"/>
  <c r="I403" i="1"/>
  <c r="J403" i="1" s="1"/>
  <c r="K403" i="1" s="1"/>
  <c r="I411" i="1"/>
  <c r="J411" i="1" s="1"/>
  <c r="K411" i="1" s="1"/>
  <c r="I416" i="1"/>
  <c r="J416" i="1" s="1"/>
  <c r="K416" i="1" s="1"/>
  <c r="I1900" i="1"/>
  <c r="J1900" i="1" s="1"/>
  <c r="K1900" i="1" s="1"/>
  <c r="I3648" i="1"/>
  <c r="I428" i="1"/>
  <c r="I435" i="1"/>
  <c r="I2138" i="1"/>
  <c r="I442" i="1"/>
  <c r="I3643" i="1"/>
  <c r="I455" i="1"/>
  <c r="I460" i="1"/>
  <c r="J460" i="1" s="1"/>
  <c r="K460" i="1" s="1"/>
  <c r="I1909" i="1"/>
  <c r="J1909" i="1" s="1"/>
  <c r="K1909" i="1" s="1"/>
  <c r="I470" i="1"/>
  <c r="J470" i="1" s="1"/>
  <c r="K470" i="1" s="1"/>
  <c r="I1261" i="1"/>
  <c r="J1261" i="1" s="1"/>
  <c r="K1261" i="1" s="1"/>
  <c r="I1535" i="1"/>
  <c r="I485" i="1"/>
  <c r="I2413" i="1"/>
  <c r="I2415" i="1"/>
  <c r="I1262" i="1"/>
  <c r="I501" i="1"/>
  <c r="I3770" i="1"/>
  <c r="I2421" i="1"/>
  <c r="I517" i="1"/>
  <c r="J517" i="1" s="1"/>
  <c r="K517" i="1" s="1"/>
  <c r="I522" i="1"/>
  <c r="J522" i="1" s="1"/>
  <c r="K522" i="1" s="1"/>
  <c r="I525" i="1"/>
  <c r="J525" i="1" s="1"/>
  <c r="K525" i="1" s="1"/>
  <c r="I532" i="1"/>
  <c r="J532" i="1" s="1"/>
  <c r="K532" i="1" s="1"/>
  <c r="I2431" i="1"/>
  <c r="J2431" i="1" s="1"/>
  <c r="K2431" i="1" s="1"/>
  <c r="I1264" i="1"/>
  <c r="I546" i="1"/>
  <c r="I2438" i="1"/>
  <c r="I1379" i="1"/>
  <c r="I2444" i="1"/>
  <c r="I562" i="1"/>
  <c r="I1585" i="1"/>
  <c r="I3216" i="1"/>
  <c r="J3216" i="1" s="1"/>
  <c r="K3216" i="1" s="1"/>
  <c r="I3357" i="1"/>
  <c r="J3357" i="1" s="1"/>
  <c r="K3357" i="1" s="1"/>
  <c r="I2181" i="1"/>
  <c r="J2181" i="1" s="1"/>
  <c r="K2181" i="1" s="1"/>
  <c r="I2222" i="1"/>
  <c r="J2222" i="1" s="1"/>
  <c r="K2222" i="1" s="1"/>
  <c r="I2240" i="1"/>
  <c r="I2889" i="1"/>
  <c r="I1316" i="1"/>
  <c r="I1728" i="1"/>
  <c r="I2279" i="1"/>
  <c r="I3235" i="1"/>
  <c r="I2291" i="1"/>
  <c r="I3366" i="1"/>
  <c r="I2302" i="1"/>
  <c r="J2302" i="1" s="1"/>
  <c r="K2302" i="1" s="1"/>
  <c r="I120" i="1"/>
  <c r="J120" i="1" s="1"/>
  <c r="K120" i="1" s="1"/>
  <c r="I3103" i="1"/>
  <c r="J3103" i="1" s="1"/>
  <c r="K3103" i="1" s="1"/>
  <c r="I3106" i="1"/>
  <c r="J3106" i="1" s="1"/>
  <c r="K3106" i="1" s="1"/>
  <c r="I150" i="1"/>
  <c r="I165" i="1"/>
  <c r="I182" i="1"/>
  <c r="I3347" i="1"/>
  <c r="I1435" i="1"/>
  <c r="I2352" i="1"/>
  <c r="I2751" i="1"/>
  <c r="I265" i="1"/>
  <c r="I1889" i="1"/>
  <c r="J1889" i="1" s="1"/>
  <c r="K1889" i="1" s="1"/>
  <c r="I289" i="1"/>
  <c r="J289" i="1" s="1"/>
  <c r="K289" i="1" s="1"/>
  <c r="I301" i="1"/>
  <c r="J301" i="1" s="1"/>
  <c r="K301" i="1" s="1"/>
  <c r="I309" i="1"/>
  <c r="J309" i="1" s="1"/>
  <c r="K309" i="1" s="1"/>
  <c r="I1436" i="1"/>
  <c r="I330" i="1"/>
  <c r="I341" i="1"/>
  <c r="I2379" i="1"/>
  <c r="I355" i="1"/>
  <c r="I1652" i="1"/>
  <c r="I2081" i="1"/>
  <c r="I3706" i="1"/>
  <c r="I1478" i="1"/>
  <c r="J1478" i="1" s="1"/>
  <c r="K1478" i="1" s="1"/>
  <c r="I3687" i="1"/>
  <c r="J3687" i="1" s="1"/>
  <c r="K3687" i="1" s="1"/>
  <c r="I1233" i="1"/>
  <c r="J1233" i="1" s="1"/>
  <c r="K1233" i="1" s="1"/>
  <c r="I395" i="1"/>
  <c r="J395" i="1" s="1"/>
  <c r="K395" i="1" s="1"/>
  <c r="I398" i="1"/>
  <c r="I404" i="1"/>
  <c r="I1440" i="1"/>
  <c r="I3138" i="1"/>
  <c r="I1901" i="1"/>
  <c r="I2396" i="1"/>
  <c r="I429" i="1"/>
  <c r="I3141" i="1"/>
  <c r="I1907" i="1"/>
  <c r="J1907" i="1" s="1"/>
  <c r="K1907" i="1" s="1"/>
  <c r="I443" i="1"/>
  <c r="J443" i="1" s="1"/>
  <c r="K443" i="1" s="1"/>
  <c r="I447" i="1"/>
  <c r="J447" i="1" s="1"/>
  <c r="K447" i="1" s="1"/>
  <c r="I1908" i="1"/>
  <c r="J1908" i="1" s="1"/>
  <c r="K1908" i="1" s="1"/>
  <c r="I2403" i="1"/>
  <c r="I466" i="1"/>
  <c r="I471" i="1"/>
  <c r="I2409" i="1"/>
  <c r="I3786" i="1"/>
  <c r="I3400" i="1"/>
  <c r="I490" i="1"/>
  <c r="I3150" i="1"/>
  <c r="I498" i="1"/>
  <c r="J498" i="1" s="1"/>
  <c r="K498" i="1" s="1"/>
  <c r="I502" i="1"/>
  <c r="J502" i="1" s="1"/>
  <c r="K502" i="1" s="1"/>
  <c r="I2763" i="1"/>
  <c r="J2763" i="1" s="1"/>
  <c r="K2763" i="1" s="1"/>
  <c r="I2858" i="1"/>
  <c r="J2858" i="1" s="1"/>
  <c r="K2858" i="1" s="1"/>
  <c r="I518" i="1"/>
  <c r="I2425" i="1"/>
  <c r="I3771" i="1"/>
  <c r="I2011" i="1"/>
  <c r="I539" i="1"/>
  <c r="I543" i="1"/>
  <c r="I3157" i="1"/>
  <c r="I551" i="1"/>
  <c r="I1443" i="1"/>
  <c r="J1443" i="1" s="1"/>
  <c r="K1443" i="1" s="1"/>
  <c r="I2445" i="1"/>
  <c r="J2445" i="1" s="1"/>
  <c r="K2445" i="1" s="1"/>
  <c r="I563" i="1"/>
  <c r="J563" i="1" s="1"/>
  <c r="K563" i="1" s="1"/>
  <c r="I2864" i="1"/>
  <c r="J2864" i="1" s="1"/>
  <c r="K2864" i="1" s="1"/>
  <c r="I2147" i="1"/>
  <c r="I87" i="1"/>
  <c r="I2840" i="1"/>
  <c r="I2341" i="1"/>
  <c r="I276" i="1"/>
  <c r="I1437" i="1"/>
  <c r="I378" i="1"/>
  <c r="I410" i="1"/>
  <c r="I440" i="1"/>
  <c r="J440" i="1" s="1"/>
  <c r="K440" i="1" s="1"/>
  <c r="I1910" i="1"/>
  <c r="J1910" i="1" s="1"/>
  <c r="K1910" i="1" s="1"/>
  <c r="I497" i="1"/>
  <c r="J497" i="1" s="1"/>
  <c r="K497" i="1" s="1"/>
  <c r="I2861" i="1"/>
  <c r="J2861" i="1" s="1"/>
  <c r="K2861" i="1" s="1"/>
  <c r="I1918" i="1"/>
  <c r="I577" i="1"/>
  <c r="I601" i="1"/>
  <c r="I2933" i="1"/>
  <c r="I626" i="1"/>
  <c r="I2934" i="1"/>
  <c r="I1674" i="1"/>
  <c r="I2469" i="1"/>
  <c r="I2470" i="1"/>
  <c r="J2470" i="1" s="1"/>
  <c r="K2470" i="1" s="1"/>
  <c r="I651" i="1"/>
  <c r="J651" i="1" s="1"/>
  <c r="K651" i="1" s="1"/>
  <c r="I657" i="1"/>
  <c r="J657" i="1" s="1"/>
  <c r="K657" i="1" s="1"/>
  <c r="I3435" i="1"/>
  <c r="J3435" i="1" s="1"/>
  <c r="K3435" i="1" s="1"/>
  <c r="I1676" i="1"/>
  <c r="I3315" i="1"/>
  <c r="I3755" i="1"/>
  <c r="I3163" i="1"/>
  <c r="I690" i="1"/>
  <c r="I3701" i="1"/>
  <c r="I2486" i="1"/>
  <c r="I709" i="1"/>
  <c r="I711" i="1"/>
  <c r="I715" i="1"/>
  <c r="J715" i="1" s="1"/>
  <c r="K715" i="1" s="1"/>
  <c r="I1286" i="1"/>
  <c r="J1286" i="1" s="1"/>
  <c r="K1286" i="1" s="1"/>
  <c r="I1386" i="1"/>
  <c r="J1386" i="1" s="1"/>
  <c r="K1386" i="1" s="1"/>
  <c r="I731" i="1"/>
  <c r="I1548" i="1"/>
  <c r="I746" i="1"/>
  <c r="I2506" i="1"/>
  <c r="I2508" i="1"/>
  <c r="I758" i="1"/>
  <c r="I763" i="1"/>
  <c r="I767" i="1"/>
  <c r="I776" i="1"/>
  <c r="J776" i="1" s="1"/>
  <c r="K776" i="1" s="1"/>
  <c r="I1483" i="1"/>
  <c r="J1483" i="1" s="1"/>
  <c r="K1483" i="1" s="1"/>
  <c r="I3440" i="1"/>
  <c r="J3440" i="1" s="1"/>
  <c r="K3440" i="1" s="1"/>
  <c r="I793" i="1"/>
  <c r="J793" i="1" s="1"/>
  <c r="K793" i="1" s="1"/>
  <c r="I801" i="1"/>
  <c r="I2520" i="1"/>
  <c r="I811" i="1"/>
  <c r="I2526" i="1"/>
  <c r="I825" i="1"/>
  <c r="I831" i="1"/>
  <c r="I1942" i="1"/>
  <c r="I838" i="1"/>
  <c r="I2874" i="1"/>
  <c r="I3316" i="1"/>
  <c r="J3316" i="1" s="1"/>
  <c r="K3316" i="1" s="1"/>
  <c r="I854" i="1"/>
  <c r="J854" i="1" s="1"/>
  <c r="K854" i="1" s="1"/>
  <c r="I858" i="1"/>
  <c r="J858" i="1" s="1"/>
  <c r="K858" i="1" s="1"/>
  <c r="I866" i="1"/>
  <c r="I3442" i="1"/>
  <c r="I881" i="1"/>
  <c r="I886" i="1"/>
  <c r="I2790" i="1"/>
  <c r="I893" i="1"/>
  <c r="I3777" i="1"/>
  <c r="I1951" i="1"/>
  <c r="I1735" i="1"/>
  <c r="J1735" i="1" s="1"/>
  <c r="K1735" i="1" s="1"/>
  <c r="I1952" i="1"/>
  <c r="J1952" i="1" s="1"/>
  <c r="K1952" i="1" s="1"/>
  <c r="I1335" i="1"/>
  <c r="J1335" i="1" s="1"/>
  <c r="K1335" i="1" s="1"/>
  <c r="I2555" i="1"/>
  <c r="J2555" i="1" s="1"/>
  <c r="K2555" i="1" s="1"/>
  <c r="I2559" i="1"/>
  <c r="I930" i="1"/>
  <c r="I3317" i="1"/>
  <c r="I3613" i="1"/>
  <c r="I1960" i="1"/>
  <c r="I2574" i="1"/>
  <c r="I949" i="1"/>
  <c r="I2028" i="1"/>
  <c r="I2587" i="1"/>
  <c r="J2587" i="1" s="1"/>
  <c r="K2587" i="1" s="1"/>
  <c r="I957" i="1"/>
  <c r="J957" i="1" s="1"/>
  <c r="K957" i="1" s="1"/>
  <c r="I2108" i="1"/>
  <c r="J2108" i="1" s="1"/>
  <c r="K2108" i="1" s="1"/>
  <c r="I1965" i="1"/>
  <c r="J1965" i="1" s="1"/>
  <c r="K1965" i="1" s="1"/>
  <c r="I2600" i="1"/>
  <c r="I2604" i="1"/>
  <c r="I1272" i="1"/>
  <c r="I981" i="1"/>
  <c r="I1487" i="1"/>
  <c r="I992" i="1"/>
  <c r="I3445" i="1"/>
  <c r="I999" i="1"/>
  <c r="I2622" i="1"/>
  <c r="J2622" i="1" s="1"/>
  <c r="K2622" i="1" s="1"/>
  <c r="I1010" i="1"/>
  <c r="J1010" i="1" s="1"/>
  <c r="K1010" i="1" s="1"/>
  <c r="I1013" i="1"/>
  <c r="J1013" i="1" s="1"/>
  <c r="K1013" i="1" s="1"/>
  <c r="I1019" i="1"/>
  <c r="J1019" i="1" s="1"/>
  <c r="K1019" i="1" s="1"/>
  <c r="I2630" i="1"/>
  <c r="I1029" i="1"/>
  <c r="I1490" i="1"/>
  <c r="I3518" i="1"/>
  <c r="I3557" i="1"/>
  <c r="I3175" i="1"/>
  <c r="I3417" i="1"/>
  <c r="I3178" i="1"/>
  <c r="I2114" i="1"/>
  <c r="J2114" i="1" s="1"/>
  <c r="K2114" i="1" s="1"/>
  <c r="I3821" i="1"/>
  <c r="J3821" i="1" s="1"/>
  <c r="K3821" i="1" s="1"/>
  <c r="I3183" i="1"/>
  <c r="J3183" i="1" s="1"/>
  <c r="K3183" i="1" s="1"/>
  <c r="I2641" i="1"/>
  <c r="J2641" i="1" s="1"/>
  <c r="K2641" i="1" s="1"/>
  <c r="I2883" i="1"/>
  <c r="I3187" i="1"/>
  <c r="I3188" i="1"/>
  <c r="I2648" i="1"/>
  <c r="I1085" i="1"/>
  <c r="I3191" i="1"/>
  <c r="I1097" i="1"/>
  <c r="I3446" i="1"/>
  <c r="I2942" i="1"/>
  <c r="J2942" i="1" s="1"/>
  <c r="K2942" i="1" s="1"/>
  <c r="I1124" i="1"/>
  <c r="J1124" i="1" s="1"/>
  <c r="K1124" i="1" s="1"/>
  <c r="I1135" i="1"/>
  <c r="J1135" i="1" s="1"/>
  <c r="K1135" i="1" s="1"/>
  <c r="I1146" i="1"/>
  <c r="J1146" i="1" s="1"/>
  <c r="K1146" i="1" s="1"/>
  <c r="I1156" i="1"/>
  <c r="I1166" i="1"/>
  <c r="I1175" i="1"/>
  <c r="I1185" i="1"/>
  <c r="I1196" i="1"/>
  <c r="I1984" i="1"/>
  <c r="I1213" i="1"/>
  <c r="I3195" i="1"/>
  <c r="I1574" i="1"/>
  <c r="I2269" i="1"/>
  <c r="J2269" i="1" s="1"/>
  <c r="K2269" i="1" s="1"/>
  <c r="I2303" i="1"/>
  <c r="J2303" i="1" s="1"/>
  <c r="K2303" i="1" s="1"/>
  <c r="I183" i="1"/>
  <c r="J183" i="1" s="1"/>
  <c r="K183" i="1" s="1"/>
  <c r="I279" i="1"/>
  <c r="I342" i="1"/>
  <c r="I3544" i="1"/>
  <c r="I3137" i="1"/>
  <c r="I3784" i="1"/>
  <c r="I472" i="1"/>
  <c r="I3525" i="1"/>
  <c r="I526" i="1"/>
  <c r="J526" i="1" s="1"/>
  <c r="K526" i="1" s="1"/>
  <c r="I2439" i="1"/>
  <c r="J2439" i="1" s="1"/>
  <c r="K2439" i="1" s="1"/>
  <c r="I578" i="1"/>
  <c r="J578" i="1" s="1"/>
  <c r="K578" i="1" s="1"/>
  <c r="I3311" i="1"/>
  <c r="J3311" i="1" s="1"/>
  <c r="K3311" i="1" s="1"/>
  <c r="I615" i="1"/>
  <c r="J615" i="1" s="1"/>
  <c r="K615" i="1" s="1"/>
  <c r="I3456" i="1"/>
  <c r="I1672" i="1"/>
  <c r="I631" i="1"/>
  <c r="I639" i="1"/>
  <c r="I2471" i="1"/>
  <c r="I3314" i="1"/>
  <c r="I1448" i="1"/>
  <c r="I664" i="1"/>
  <c r="I1926" i="1"/>
  <c r="J1926" i="1" s="1"/>
  <c r="K1926" i="1" s="1"/>
  <c r="I674" i="1"/>
  <c r="J674" i="1" s="1"/>
  <c r="K674" i="1" s="1"/>
  <c r="I680" i="1"/>
  <c r="J680" i="1" s="1"/>
  <c r="K680" i="1" s="1"/>
  <c r="I685" i="1"/>
  <c r="J685" i="1" s="1"/>
  <c r="K685" i="1" s="1"/>
  <c r="I1544" i="1"/>
  <c r="I698" i="1"/>
  <c r="I1928" i="1"/>
  <c r="I1449" i="1"/>
  <c r="I1678" i="1"/>
  <c r="I716" i="1"/>
  <c r="I2496" i="1"/>
  <c r="I2500" i="1"/>
  <c r="I732" i="1"/>
  <c r="J732" i="1" s="1"/>
  <c r="K732" i="1" s="1"/>
  <c r="I740" i="1"/>
  <c r="J740" i="1" s="1"/>
  <c r="K740" i="1" s="1"/>
  <c r="I3756" i="1"/>
  <c r="J3756" i="1" s="1"/>
  <c r="K3756" i="1" s="1"/>
  <c r="I2507" i="1"/>
  <c r="J2507" i="1" s="1"/>
  <c r="K2507" i="1" s="1"/>
  <c r="I1933" i="1"/>
  <c r="I3773" i="1"/>
  <c r="I3166" i="1"/>
  <c r="I768" i="1"/>
  <c r="I1331" i="1"/>
  <c r="I782" i="1"/>
  <c r="I787" i="1"/>
  <c r="I794" i="1"/>
  <c r="I802" i="1"/>
  <c r="I1332" i="1"/>
  <c r="I812" i="1"/>
  <c r="J812" i="1" s="1"/>
  <c r="K812" i="1" s="1"/>
  <c r="I819" i="1"/>
  <c r="J819" i="1" s="1"/>
  <c r="K819" i="1" s="1"/>
  <c r="I826" i="1"/>
  <c r="I1692" i="1"/>
  <c r="I1943" i="1"/>
  <c r="I2873" i="1"/>
  <c r="I844" i="1"/>
  <c r="I1451" i="1"/>
  <c r="I2534" i="1"/>
  <c r="I3167" i="1"/>
  <c r="I867" i="1"/>
  <c r="I874" i="1"/>
  <c r="J874" i="1" s="1"/>
  <c r="K874" i="1" s="1"/>
  <c r="I3257" i="1"/>
  <c r="J3257" i="1" s="1"/>
  <c r="K3257" i="1" s="1"/>
  <c r="I2788" i="1"/>
  <c r="J2788" i="1" s="1"/>
  <c r="K2788" i="1" s="1"/>
  <c r="I889" i="1"/>
  <c r="I894" i="1"/>
  <c r="I2546" i="1"/>
  <c r="I905" i="1"/>
  <c r="I1290" i="1"/>
  <c r="I915" i="1"/>
  <c r="I2876" i="1"/>
  <c r="I924" i="1"/>
  <c r="J924" i="1" s="1"/>
  <c r="K924" i="1" s="1"/>
  <c r="I2794" i="1"/>
  <c r="I931" i="1"/>
  <c r="J931" i="1" s="1"/>
  <c r="K931" i="1" s="1"/>
  <c r="I1704" i="1"/>
  <c r="J1704" i="1" s="1"/>
  <c r="K1704" i="1" s="1"/>
  <c r="I940" i="1"/>
  <c r="J940" i="1" s="1"/>
  <c r="K940" i="1" s="1"/>
  <c r="I1271" i="1"/>
  <c r="I948" i="1"/>
  <c r="I950" i="1"/>
  <c r="I2938" i="1"/>
  <c r="I1467" i="1"/>
  <c r="I1707" i="1"/>
  <c r="I2595" i="1"/>
  <c r="I1966" i="1"/>
  <c r="I2601" i="1"/>
  <c r="J2601" i="1" s="1"/>
  <c r="K2601" i="1" s="1"/>
  <c r="I2795" i="1"/>
  <c r="J2795" i="1" s="1"/>
  <c r="K2795" i="1" s="1"/>
  <c r="I977" i="1"/>
  <c r="J977" i="1" s="1"/>
  <c r="K977" i="1" s="1"/>
  <c r="I982" i="1"/>
  <c r="J982" i="1" s="1"/>
  <c r="K982" i="1" s="1"/>
  <c r="I2610" i="1"/>
  <c r="I993" i="1"/>
  <c r="I2798" i="1"/>
  <c r="I2617" i="1"/>
  <c r="I1003" i="1"/>
  <c r="I1237" i="1"/>
  <c r="I2627" i="1"/>
  <c r="I1020" i="1"/>
  <c r="J1020" i="1" s="1"/>
  <c r="K1020" i="1" s="1"/>
  <c r="I1977" i="1"/>
  <c r="I1030" i="1"/>
  <c r="J1030" i="1" s="1"/>
  <c r="K1030" i="1" s="1"/>
  <c r="I1563" i="1"/>
  <c r="J1563" i="1" s="1"/>
  <c r="K1563" i="1" s="1"/>
  <c r="I3796" i="1"/>
  <c r="J3796" i="1" s="1"/>
  <c r="K3796" i="1" s="1"/>
  <c r="I1042" i="1"/>
  <c r="I3667" i="1"/>
  <c r="I1767" i="1"/>
  <c r="I1399" i="1"/>
  <c r="I2982" i="1"/>
  <c r="I3264" i="1"/>
  <c r="I1400" i="1"/>
  <c r="I3354" i="1"/>
  <c r="I1065" i="1"/>
  <c r="J1065" i="1" s="1"/>
  <c r="K1065" i="1" s="1"/>
  <c r="I2645" i="1"/>
  <c r="J2645" i="1" s="1"/>
  <c r="K2645" i="1" s="1"/>
  <c r="I1073" i="1"/>
  <c r="J1073" i="1" s="1"/>
  <c r="K1073" i="1" s="1"/>
  <c r="I1078" i="1"/>
  <c r="J1078" i="1" s="1"/>
  <c r="K1078" i="1" s="1"/>
  <c r="I3678" i="1"/>
  <c r="I1781" i="1"/>
  <c r="I1098" i="1"/>
  <c r="I1107" i="1"/>
  <c r="I1116" i="1"/>
  <c r="I1125" i="1"/>
  <c r="I1136" i="1"/>
  <c r="I1147" i="1"/>
  <c r="J1147" i="1" s="1"/>
  <c r="K1147" i="1" s="1"/>
  <c r="I1157" i="1"/>
  <c r="J1157" i="1" s="1"/>
  <c r="K1157" i="1" s="1"/>
  <c r="I1167" i="1"/>
  <c r="J1167" i="1" s="1"/>
  <c r="K1167" i="1" s="1"/>
  <c r="I1176" i="1"/>
  <c r="J1176" i="1" s="1"/>
  <c r="K1176" i="1" s="1"/>
  <c r="I3447" i="1"/>
  <c r="J3447" i="1" s="1"/>
  <c r="K3447" i="1" s="1"/>
  <c r="I3448" i="1"/>
  <c r="I3528" i="1"/>
  <c r="I2657" i="1"/>
  <c r="I1221" i="1"/>
  <c r="I1349" i="1"/>
  <c r="I1522" i="1"/>
  <c r="I119" i="1"/>
  <c r="I196" i="1"/>
  <c r="I1647" i="1"/>
  <c r="J1647" i="1" s="1"/>
  <c r="K1647" i="1" s="1"/>
  <c r="I348" i="1"/>
  <c r="J348" i="1" s="1"/>
  <c r="K348" i="1" s="1"/>
  <c r="I2082" i="1"/>
  <c r="J2082" i="1" s="1"/>
  <c r="K2082" i="1" s="1"/>
  <c r="I415" i="1"/>
  <c r="J415" i="1" s="1"/>
  <c r="K415" i="1" s="1"/>
  <c r="I3837" i="1"/>
  <c r="J3837" i="1" s="1"/>
  <c r="K3837" i="1" s="1"/>
  <c r="I2408" i="1"/>
  <c r="I3731" i="1"/>
  <c r="I531" i="1"/>
  <c r="I2443" i="1"/>
  <c r="I1668" i="1"/>
  <c r="I2770" i="1"/>
  <c r="I616" i="1"/>
  <c r="J616" i="1" s="1"/>
  <c r="K616" i="1" s="1"/>
  <c r="I1922" i="1"/>
  <c r="J1922" i="1" s="1"/>
  <c r="K1922" i="1" s="1"/>
  <c r="I2774" i="1"/>
  <c r="J2774" i="1" s="1"/>
  <c r="K2774" i="1" s="1"/>
  <c r="I632" i="1"/>
  <c r="J632" i="1" s="1"/>
  <c r="K632" i="1" s="1"/>
  <c r="I2935" i="1"/>
  <c r="J2935" i="1" s="1"/>
  <c r="K2935" i="1" s="1"/>
  <c r="I1542" i="1"/>
  <c r="J1542" i="1" s="1"/>
  <c r="K1542" i="1" s="1"/>
  <c r="I652" i="1"/>
  <c r="I2474" i="1"/>
  <c r="I1675" i="1"/>
  <c r="I1496" i="1"/>
  <c r="I2479" i="1"/>
  <c r="I3595" i="1"/>
  <c r="I2482" i="1"/>
  <c r="I691" i="1"/>
  <c r="J691" i="1" s="1"/>
  <c r="K691" i="1" s="1"/>
  <c r="I699" i="1"/>
  <c r="J699" i="1" s="1"/>
  <c r="K699" i="1" s="1"/>
  <c r="I2487" i="1"/>
  <c r="J2487" i="1" s="1"/>
  <c r="K2487" i="1" s="1"/>
  <c r="I1234" i="1"/>
  <c r="J1234" i="1" s="1"/>
  <c r="K1234" i="1" s="1"/>
  <c r="I3710" i="1"/>
  <c r="I717" i="1"/>
  <c r="I722" i="1"/>
  <c r="I2501" i="1"/>
  <c r="I733" i="1"/>
  <c r="I1466" i="1"/>
  <c r="I1287" i="1"/>
  <c r="I749" i="1"/>
  <c r="J749" i="1" s="1"/>
  <c r="K749" i="1" s="1"/>
  <c r="I753" i="1"/>
  <c r="J753" i="1" s="1"/>
  <c r="K753" i="1" s="1"/>
  <c r="I2510" i="1"/>
  <c r="J2510" i="1" s="1"/>
  <c r="K2510" i="1" s="1"/>
  <c r="I1683" i="1"/>
  <c r="J1683" i="1" s="1"/>
  <c r="K1683" i="1" s="1"/>
  <c r="I769" i="1"/>
  <c r="J769" i="1" s="1"/>
  <c r="K769" i="1" s="1"/>
  <c r="I2514" i="1"/>
  <c r="J2514" i="1" s="1"/>
  <c r="K2514" i="1" s="1"/>
  <c r="I1390" i="1"/>
  <c r="I788" i="1"/>
  <c r="I795" i="1"/>
  <c r="I2518" i="1"/>
  <c r="I808" i="1"/>
  <c r="I813" i="1"/>
  <c r="I2100" i="1"/>
  <c r="I827" i="1"/>
  <c r="J827" i="1" s="1"/>
  <c r="K827" i="1" s="1"/>
  <c r="I2026" i="1"/>
  <c r="J2026" i="1" s="1"/>
  <c r="K2026" i="1" s="1"/>
  <c r="I3441" i="1"/>
  <c r="J3441" i="1" s="1"/>
  <c r="K3441" i="1" s="1"/>
  <c r="I839" i="1"/>
  <c r="J839" i="1" s="1"/>
  <c r="K839" i="1" s="1"/>
  <c r="I845" i="1"/>
  <c r="I3733" i="1"/>
  <c r="I1947" i="1"/>
  <c r="I859" i="1"/>
  <c r="I868" i="1"/>
  <c r="I875" i="1"/>
  <c r="I1948" i="1"/>
  <c r="I3535" i="1"/>
  <c r="J3535" i="1" s="1"/>
  <c r="K3535" i="1" s="1"/>
  <c r="I890" i="1"/>
  <c r="J890" i="1" s="1"/>
  <c r="K890" i="1" s="1"/>
  <c r="I895" i="1"/>
  <c r="J895" i="1" s="1"/>
  <c r="K895" i="1" s="1"/>
  <c r="I901" i="1"/>
  <c r="J901" i="1" s="1"/>
  <c r="K901" i="1" s="1"/>
  <c r="I906" i="1"/>
  <c r="J906" i="1" s="1"/>
  <c r="K906" i="1" s="1"/>
  <c r="I2550" i="1"/>
  <c r="J2550" i="1" s="1"/>
  <c r="K2550" i="1" s="1"/>
  <c r="I916" i="1"/>
  <c r="I922" i="1"/>
  <c r="I2556" i="1"/>
  <c r="I929" i="1"/>
  <c r="I2567" i="1"/>
  <c r="I937" i="1"/>
  <c r="I1957" i="1"/>
  <c r="J1957" i="1" s="1"/>
  <c r="K1957" i="1" s="1"/>
  <c r="I942" i="1"/>
  <c r="J942" i="1" s="1"/>
  <c r="K942" i="1" s="1"/>
  <c r="I2575" i="1"/>
  <c r="J2575" i="1" s="1"/>
  <c r="K2575" i="1" s="1"/>
  <c r="I1964" i="1"/>
  <c r="J1964" i="1" s="1"/>
  <c r="K1964" i="1" s="1"/>
  <c r="I1556" i="1"/>
  <c r="J1556" i="1" s="1"/>
  <c r="K1556" i="1" s="1"/>
  <c r="I2588" i="1"/>
  <c r="I958" i="1"/>
  <c r="I1396" i="1"/>
  <c r="I966" i="1"/>
  <c r="I970" i="1"/>
  <c r="I973" i="1"/>
  <c r="I3171" i="1"/>
  <c r="I3173" i="1"/>
  <c r="I988" i="1"/>
  <c r="J988" i="1" s="1"/>
  <c r="K988" i="1" s="1"/>
  <c r="I2612" i="1"/>
  <c r="J2612" i="1" s="1"/>
  <c r="K2612" i="1" s="1"/>
  <c r="I2799" i="1"/>
  <c r="J2799" i="1" s="1"/>
  <c r="K2799" i="1" s="1"/>
  <c r="I1000" i="1"/>
  <c r="J1000" i="1" s="1"/>
  <c r="K1000" i="1" s="1"/>
  <c r="I1004" i="1"/>
  <c r="I1970" i="1"/>
  <c r="I2628" i="1"/>
  <c r="I2629" i="1"/>
  <c r="I1488" i="1"/>
  <c r="I1489" i="1"/>
  <c r="I1036" i="1"/>
  <c r="I3353" i="1"/>
  <c r="J3353" i="1" s="1"/>
  <c r="K3353" i="1" s="1"/>
  <c r="I1718" i="1"/>
  <c r="J1718" i="1" s="1"/>
  <c r="K1718" i="1" s="1"/>
  <c r="I1044" i="1"/>
  <c r="J1044" i="1" s="1"/>
  <c r="K1044" i="1" s="1"/>
  <c r="I3177" i="1"/>
  <c r="J3177" i="1" s="1"/>
  <c r="K3177" i="1" s="1"/>
  <c r="I2806" i="1"/>
  <c r="J2806" i="1" s="1"/>
  <c r="K2806" i="1" s="1"/>
  <c r="I2635" i="1"/>
  <c r="J2635" i="1" s="1"/>
  <c r="K2635" i="1" s="1"/>
  <c r="I2636" i="1"/>
  <c r="I1058" i="1"/>
  <c r="I3355" i="1"/>
  <c r="I1456" i="1"/>
  <c r="I1069" i="1"/>
  <c r="I1074" i="1"/>
  <c r="I1079" i="1"/>
  <c r="I1086" i="1"/>
  <c r="J1086" i="1" s="1"/>
  <c r="K1086" i="1" s="1"/>
  <c r="I1092" i="1"/>
  <c r="J1092" i="1" s="1"/>
  <c r="K1092" i="1" s="1"/>
  <c r="I1099" i="1"/>
  <c r="J1099" i="1" s="1"/>
  <c r="K1099" i="1" s="1"/>
  <c r="I1108" i="1"/>
  <c r="J1108" i="1" s="1"/>
  <c r="K1108" i="1" s="1"/>
  <c r="I1117" i="1"/>
  <c r="I1126" i="1"/>
  <c r="I1137" i="1"/>
  <c r="I1148" i="1"/>
  <c r="I1158" i="1"/>
  <c r="I1168" i="1"/>
  <c r="I1177" i="1"/>
  <c r="I1186" i="1"/>
  <c r="J1186" i="1" s="1"/>
  <c r="K1186" i="1" s="1"/>
  <c r="I2655" i="1"/>
  <c r="J2655" i="1" s="1"/>
  <c r="K2655" i="1" s="1"/>
  <c r="I1205" i="1"/>
  <c r="J1205" i="1" s="1"/>
  <c r="K1205" i="1" s="1"/>
  <c r="I2658" i="1"/>
  <c r="J2658" i="1" s="1"/>
  <c r="K2658" i="1" s="1"/>
  <c r="I3823" i="1"/>
  <c r="J3823" i="1" s="1"/>
  <c r="K3823" i="1" s="1"/>
  <c r="I46" i="1"/>
  <c r="I93" i="1"/>
  <c r="I121" i="1"/>
  <c r="I199" i="1"/>
  <c r="I290" i="1"/>
  <c r="I349" i="1"/>
  <c r="I383" i="1"/>
  <c r="I3371" i="1"/>
  <c r="J3371" i="1" s="1"/>
  <c r="K3371" i="1" s="1"/>
  <c r="I444" i="1"/>
  <c r="J444" i="1" s="1"/>
  <c r="K444" i="1" s="1"/>
  <c r="I476" i="1"/>
  <c r="J476" i="1" s="1"/>
  <c r="K476" i="1" s="1"/>
  <c r="I1537" i="1"/>
  <c r="J1537" i="1" s="1"/>
  <c r="K1537" i="1" s="1"/>
  <c r="I533" i="1"/>
  <c r="J533" i="1" s="1"/>
  <c r="K533" i="1" s="1"/>
  <c r="I2140" i="1"/>
  <c r="I579" i="1"/>
  <c r="I602" i="1"/>
  <c r="I3526" i="1"/>
  <c r="I627" i="1"/>
  <c r="I2467" i="1"/>
  <c r="I2975" i="1"/>
  <c r="I640" i="1"/>
  <c r="J640" i="1" s="1"/>
  <c r="K640" i="1" s="1"/>
  <c r="I645" i="1"/>
  <c r="J645" i="1" s="1"/>
  <c r="K645" i="1" s="1"/>
  <c r="I1925" i="1"/>
  <c r="J1925" i="1" s="1"/>
  <c r="K1925" i="1" s="1"/>
  <c r="I2475" i="1"/>
  <c r="J2475" i="1" s="1"/>
  <c r="K2475" i="1" s="1"/>
  <c r="I3161" i="1"/>
  <c r="J3161" i="1" s="1"/>
  <c r="K3161" i="1" s="1"/>
  <c r="I670" i="1"/>
  <c r="J670" i="1" s="1"/>
  <c r="K670" i="1" s="1"/>
  <c r="I675" i="1"/>
  <c r="I681" i="1"/>
  <c r="I3164" i="1"/>
  <c r="I692" i="1"/>
  <c r="I700" i="1"/>
  <c r="I1677" i="1"/>
  <c r="I2095" i="1"/>
  <c r="I2493" i="1"/>
  <c r="J2493" i="1" s="1"/>
  <c r="K2493" i="1" s="1"/>
  <c r="I3658" i="1"/>
  <c r="J3658" i="1" s="1"/>
  <c r="K3658" i="1" s="1"/>
  <c r="I723" i="1"/>
  <c r="J723" i="1" s="1"/>
  <c r="K723" i="1" s="1"/>
  <c r="I1680" i="1"/>
  <c r="J1680" i="1" s="1"/>
  <c r="K1680" i="1" s="1"/>
  <c r="I734" i="1"/>
  <c r="J734" i="1" s="1"/>
  <c r="K734" i="1" s="1"/>
  <c r="I741" i="1"/>
  <c r="I1387" i="1"/>
  <c r="I1236" i="1"/>
  <c r="I1934" i="1"/>
  <c r="I2511" i="1"/>
  <c r="I2977" i="1"/>
  <c r="I770" i="1"/>
  <c r="I1686" i="1"/>
  <c r="J1686" i="1" s="1"/>
  <c r="K1686" i="1" s="1"/>
  <c r="I1777" i="1"/>
  <c r="J1777" i="1" s="1"/>
  <c r="K1777" i="1" s="1"/>
  <c r="I1687" i="1"/>
  <c r="J1687" i="1" s="1"/>
  <c r="K1687" i="1" s="1"/>
  <c r="I796" i="1"/>
  <c r="J796" i="1" s="1"/>
  <c r="K796" i="1" s="1"/>
  <c r="I803" i="1"/>
  <c r="I809" i="1"/>
  <c r="I3252" i="1"/>
  <c r="I820" i="1"/>
  <c r="I3775" i="1"/>
  <c r="I1939" i="1"/>
  <c r="I2531" i="1"/>
  <c r="I840" i="1"/>
  <c r="J840" i="1" s="1"/>
  <c r="K840" i="1" s="1"/>
  <c r="I846" i="1"/>
  <c r="J846" i="1" s="1"/>
  <c r="K846" i="1" s="1"/>
  <c r="I850" i="1"/>
  <c r="J850" i="1" s="1"/>
  <c r="K850" i="1" s="1"/>
  <c r="I2979" i="1"/>
  <c r="J2979" i="1" s="1"/>
  <c r="K2979" i="1" s="1"/>
  <c r="I860" i="1"/>
  <c r="J860" i="1" s="1"/>
  <c r="K860" i="1" s="1"/>
  <c r="I869" i="1"/>
  <c r="J869" i="1" s="1"/>
  <c r="K869" i="1" s="1"/>
  <c r="I2537" i="1"/>
  <c r="I1698" i="1"/>
  <c r="I3168" i="1"/>
  <c r="I3556" i="1"/>
  <c r="I1701" i="1"/>
  <c r="I902" i="1"/>
  <c r="I907" i="1"/>
  <c r="I912" i="1"/>
  <c r="J912" i="1" s="1"/>
  <c r="K912" i="1" s="1"/>
  <c r="I917" i="1"/>
  <c r="J917" i="1" s="1"/>
  <c r="K917" i="1" s="1"/>
  <c r="I3258" i="1"/>
  <c r="J3258" i="1" s="1"/>
  <c r="K3258" i="1" s="1"/>
  <c r="I925" i="1"/>
  <c r="J925" i="1" s="1"/>
  <c r="K925" i="1" s="1"/>
  <c r="I2560" i="1"/>
  <c r="I932" i="1"/>
  <c r="I2569" i="1"/>
  <c r="I2106" i="1"/>
  <c r="I1555" i="1"/>
  <c r="I2576" i="1"/>
  <c r="I2980" i="1"/>
  <c r="I2584" i="1"/>
  <c r="J2584" i="1" s="1"/>
  <c r="K2584" i="1" s="1"/>
  <c r="I1468" i="1"/>
  <c r="I2592" i="1"/>
  <c r="J2592" i="1" s="1"/>
  <c r="K2592" i="1" s="1"/>
  <c r="I1453" i="1"/>
  <c r="J1453" i="1" s="1"/>
  <c r="K1453" i="1" s="1"/>
  <c r="I3320" i="1"/>
  <c r="J3320" i="1" s="1"/>
  <c r="K3320" i="1" s="1"/>
  <c r="I1711" i="1"/>
  <c r="J1711" i="1" s="1"/>
  <c r="K1711" i="1" s="1"/>
  <c r="I1454" i="1"/>
  <c r="I2607" i="1"/>
  <c r="I2608" i="1"/>
  <c r="I1397" i="1"/>
  <c r="I2613" i="1"/>
  <c r="I1562" i="1"/>
  <c r="I2115" i="1"/>
  <c r="J2115" i="1" s="1"/>
  <c r="K2115" i="1" s="1"/>
  <c r="I1005" i="1"/>
  <c r="J1005" i="1" s="1"/>
  <c r="K1005" i="1" s="1"/>
  <c r="I3174" i="1"/>
  <c r="J3174" i="1" s="1"/>
  <c r="K3174" i="1" s="1"/>
  <c r="I1972" i="1"/>
  <c r="J1972" i="1" s="1"/>
  <c r="K1972" i="1" s="1"/>
  <c r="I1974" i="1"/>
  <c r="J1974" i="1" s="1"/>
  <c r="K1974" i="1" s="1"/>
  <c r="I3692" i="1"/>
  <c r="J3692" i="1" s="1"/>
  <c r="K3692" i="1" s="1"/>
  <c r="I1031" i="1"/>
  <c r="I1037" i="1"/>
  <c r="I3743" i="1"/>
  <c r="I1564" i="1"/>
  <c r="I3515" i="1"/>
  <c r="I1046" i="1"/>
  <c r="I1049" i="1"/>
  <c r="I1341" i="1"/>
  <c r="J1341" i="1" s="1"/>
  <c r="K1341" i="1" s="1"/>
  <c r="I1053" i="1"/>
  <c r="J1053" i="1" s="1"/>
  <c r="K1053" i="1" s="1"/>
  <c r="I1059" i="1"/>
  <c r="J1059" i="1" s="1"/>
  <c r="K1059" i="1" s="1"/>
  <c r="I2808" i="1"/>
  <c r="J2808" i="1" s="1"/>
  <c r="K2808" i="1" s="1"/>
  <c r="I3375" i="1"/>
  <c r="I1070" i="1"/>
  <c r="I1075" i="1"/>
  <c r="I3190" i="1"/>
  <c r="I1087" i="1"/>
  <c r="I1491" i="1"/>
  <c r="I1100" i="1"/>
  <c r="I1109" i="1"/>
  <c r="J1109" i="1" s="1"/>
  <c r="K1109" i="1" s="1"/>
  <c r="I1118" i="1"/>
  <c r="J1118" i="1" s="1"/>
  <c r="K1118" i="1" s="1"/>
  <c r="I3323" i="1"/>
  <c r="J3323" i="1" s="1"/>
  <c r="K3323" i="1" s="1"/>
  <c r="I1138" i="1"/>
  <c r="J1138" i="1" s="1"/>
  <c r="K1138" i="1" s="1"/>
  <c r="I1722" i="1"/>
  <c r="J1722" i="1" s="1"/>
  <c r="K1722" i="1" s="1"/>
  <c r="I1159" i="1"/>
  <c r="J1159" i="1" s="1"/>
  <c r="K1159" i="1" s="1"/>
  <c r="I1169" i="1"/>
  <c r="I1178" i="1"/>
  <c r="I1187" i="1"/>
  <c r="I1197" i="1"/>
  <c r="I1206" i="1"/>
  <c r="I1214" i="1"/>
  <c r="I1222" i="1"/>
  <c r="I1603" i="1"/>
  <c r="J1603" i="1" s="1"/>
  <c r="K1603" i="1" s="1"/>
  <c r="I1863" i="1"/>
  <c r="J1863" i="1" s="1"/>
  <c r="K1863" i="1" s="1"/>
  <c r="I3455" i="1"/>
  <c r="J3455" i="1" s="1"/>
  <c r="K3455" i="1" s="1"/>
  <c r="I212" i="1"/>
  <c r="J212" i="1" s="1"/>
  <c r="K212" i="1" s="1"/>
  <c r="I2374" i="1"/>
  <c r="I353" i="1"/>
  <c r="I386" i="1"/>
  <c r="I419" i="1"/>
  <c r="I1534" i="1"/>
  <c r="I480" i="1"/>
  <c r="I2925" i="1"/>
  <c r="I538" i="1"/>
  <c r="J538" i="1" s="1"/>
  <c r="K538" i="1" s="1"/>
  <c r="I561" i="1"/>
  <c r="J561" i="1" s="1"/>
  <c r="K561" i="1" s="1"/>
  <c r="I586" i="1"/>
  <c r="J586" i="1" s="1"/>
  <c r="K586" i="1" s="1"/>
  <c r="I2459" i="1"/>
  <c r="J2459" i="1" s="1"/>
  <c r="K2459" i="1" s="1"/>
  <c r="I2463" i="1"/>
  <c r="J2463" i="1" s="1"/>
  <c r="K2463" i="1" s="1"/>
  <c r="I3159" i="1"/>
  <c r="I1923" i="1"/>
  <c r="I633" i="1"/>
  <c r="I641" i="1"/>
  <c r="I2976" i="1"/>
  <c r="I2473" i="1"/>
  <c r="I2476" i="1"/>
  <c r="I2477" i="1"/>
  <c r="J2477" i="1" s="1"/>
  <c r="K2477" i="1" s="1"/>
  <c r="I3594" i="1"/>
  <c r="J3594" i="1" s="1"/>
  <c r="K3594" i="1" s="1"/>
  <c r="I1497" i="1"/>
  <c r="J1497" i="1" s="1"/>
  <c r="K1497" i="1" s="1"/>
  <c r="I2480" i="1"/>
  <c r="J2480" i="1" s="1"/>
  <c r="K2480" i="1" s="1"/>
  <c r="I686" i="1"/>
  <c r="J686" i="1" s="1"/>
  <c r="K686" i="1" s="1"/>
  <c r="I693" i="1"/>
  <c r="J693" i="1" s="1"/>
  <c r="K693" i="1" s="1"/>
  <c r="I1927" i="1"/>
  <c r="I704" i="1"/>
  <c r="I1450" i="1"/>
  <c r="I712" i="1"/>
  <c r="I718" i="1"/>
  <c r="I724" i="1"/>
  <c r="I2502" i="1"/>
  <c r="I735" i="1"/>
  <c r="J735" i="1" s="1"/>
  <c r="K735" i="1" s="1"/>
  <c r="I1269" i="1"/>
  <c r="J1269" i="1" s="1"/>
  <c r="K1269" i="1" s="1"/>
  <c r="I1800" i="1"/>
  <c r="J1800" i="1" s="1"/>
  <c r="K1800" i="1" s="1"/>
  <c r="I1932" i="1"/>
  <c r="J1932" i="1" s="1"/>
  <c r="K1932" i="1" s="1"/>
  <c r="I754" i="1"/>
  <c r="I3438" i="1"/>
  <c r="I1684" i="1"/>
  <c r="I1389" i="1"/>
  <c r="I777" i="1"/>
  <c r="I2515" i="1"/>
  <c r="I1936" i="1"/>
  <c r="I2516" i="1"/>
  <c r="J2516" i="1" s="1"/>
  <c r="K2516" i="1" s="1"/>
  <c r="I804" i="1"/>
  <c r="J804" i="1" s="1"/>
  <c r="K804" i="1" s="1"/>
  <c r="I810" i="1"/>
  <c r="J810" i="1" s="1"/>
  <c r="K810" i="1" s="1"/>
  <c r="I814" i="1"/>
  <c r="J814" i="1" s="1"/>
  <c r="K814" i="1" s="1"/>
  <c r="I821" i="1"/>
  <c r="J821" i="1" s="1"/>
  <c r="K821" i="1" s="1"/>
  <c r="I828" i="1"/>
  <c r="J828" i="1" s="1"/>
  <c r="K828" i="1" s="1"/>
  <c r="I2530" i="1"/>
  <c r="I834" i="1"/>
  <c r="I841" i="1"/>
  <c r="I847" i="1"/>
  <c r="I1393" i="1"/>
  <c r="I1694" i="1"/>
  <c r="I861" i="1"/>
  <c r="J861" i="1" s="1"/>
  <c r="K861" i="1" s="1"/>
  <c r="I870" i="1"/>
  <c r="J870" i="1" s="1"/>
  <c r="K870" i="1" s="1"/>
  <c r="I876" i="1"/>
  <c r="J876" i="1" s="1"/>
  <c r="K876" i="1" s="1"/>
  <c r="I882" i="1"/>
  <c r="J882" i="1" s="1"/>
  <c r="K882" i="1" s="1"/>
  <c r="I2789" i="1"/>
  <c r="J2789" i="1" s="1"/>
  <c r="K2789" i="1" s="1"/>
  <c r="I2031" i="1"/>
  <c r="I896" i="1"/>
  <c r="I1950" i="1"/>
  <c r="I908" i="1"/>
  <c r="I2551" i="1"/>
  <c r="I1703" i="1"/>
  <c r="I923" i="1"/>
  <c r="I2793" i="1"/>
  <c r="J2793" i="1" s="1"/>
  <c r="K2793" i="1" s="1"/>
  <c r="I3443" i="1"/>
  <c r="J3443" i="1" s="1"/>
  <c r="K3443" i="1" s="1"/>
  <c r="I933" i="1"/>
  <c r="J933" i="1" s="1"/>
  <c r="K933" i="1" s="1"/>
  <c r="I938" i="1"/>
  <c r="J938" i="1" s="1"/>
  <c r="K938" i="1" s="1"/>
  <c r="I1705" i="1"/>
  <c r="J1705" i="1" s="1"/>
  <c r="K1705" i="1" s="1"/>
  <c r="I943" i="1"/>
  <c r="J943" i="1" s="1"/>
  <c r="K943" i="1" s="1"/>
  <c r="I2577" i="1"/>
  <c r="I3444" i="1"/>
  <c r="I954" i="1"/>
  <c r="I2671" i="1"/>
  <c r="I2593" i="1"/>
  <c r="I963" i="1"/>
  <c r="I1967" i="1"/>
  <c r="J1967" i="1" s="1"/>
  <c r="K1967" i="1" s="1"/>
  <c r="I2602" i="1"/>
  <c r="J2602" i="1" s="1"/>
  <c r="K2602" i="1" s="1"/>
  <c r="I974" i="1"/>
  <c r="J974" i="1" s="1"/>
  <c r="K974" i="1" s="1"/>
  <c r="I1559" i="1"/>
  <c r="J1559" i="1" s="1"/>
  <c r="K1559" i="1" s="1"/>
  <c r="I3321" i="1"/>
  <c r="J3321" i="1" s="1"/>
  <c r="K3321" i="1" s="1"/>
  <c r="I989" i="1"/>
  <c r="J989" i="1" s="1"/>
  <c r="K989" i="1" s="1"/>
  <c r="I2111" i="1"/>
  <c r="I2614" i="1"/>
  <c r="I1001" i="1"/>
  <c r="I2623" i="1"/>
  <c r="I2625" i="1"/>
  <c r="I1014" i="1"/>
  <c r="I1021" i="1"/>
  <c r="J1021" i="1" s="1"/>
  <c r="K1021" i="1" s="1"/>
  <c r="I2631" i="1"/>
  <c r="J2631" i="1" s="1"/>
  <c r="K2631" i="1" s="1"/>
  <c r="I1978" i="1"/>
  <c r="J1978" i="1" s="1"/>
  <c r="K1978" i="1" s="1"/>
  <c r="I3716" i="1"/>
  <c r="J3716" i="1" s="1"/>
  <c r="K3716" i="1" s="1"/>
  <c r="I2663" i="1"/>
  <c r="J2663" i="1" s="1"/>
  <c r="K2663" i="1" s="1"/>
  <c r="I1043" i="1"/>
  <c r="J1043" i="1" s="1"/>
  <c r="K1043" i="1" s="1"/>
  <c r="I3513" i="1"/>
  <c r="I1047" i="1"/>
  <c r="I1719" i="1"/>
  <c r="I3780" i="1"/>
  <c r="I3600" i="1"/>
  <c r="I3459" i="1"/>
  <c r="I1982" i="1"/>
  <c r="J1982" i="1" s="1"/>
  <c r="K1982" i="1" s="1"/>
  <c r="I3781" i="1"/>
  <c r="J3781" i="1" s="1"/>
  <c r="K3781" i="1" s="1"/>
  <c r="I1071" i="1"/>
  <c r="J1071" i="1" s="1"/>
  <c r="K1071" i="1" s="1"/>
  <c r="I2647" i="1"/>
  <c r="J2647" i="1" s="1"/>
  <c r="K2647" i="1" s="1"/>
  <c r="I1080" i="1"/>
  <c r="J1080" i="1" s="1"/>
  <c r="K1080" i="1" s="1"/>
  <c r="I1088" i="1"/>
  <c r="J1088" i="1" s="1"/>
  <c r="K1088" i="1" s="1"/>
  <c r="I1093" i="1"/>
  <c r="I3193" i="1"/>
  <c r="I1110" i="1"/>
  <c r="I1119" i="1"/>
  <c r="I1127" i="1"/>
  <c r="I1139" i="1"/>
  <c r="I1149" i="1"/>
  <c r="I2654" i="1"/>
  <c r="J2654" i="1" s="1"/>
  <c r="K2654" i="1" s="1"/>
  <c r="I1170" i="1"/>
  <c r="J1170" i="1" s="1"/>
  <c r="K1170" i="1" s="1"/>
  <c r="I1179" i="1"/>
  <c r="J1179" i="1" s="1"/>
  <c r="K1179" i="1" s="1"/>
  <c r="I1188" i="1"/>
  <c r="J1188" i="1" s="1"/>
  <c r="K1188" i="1" s="1"/>
  <c r="I1198" i="1"/>
  <c r="I1207" i="1"/>
  <c r="I1215" i="1"/>
  <c r="I2660" i="1"/>
  <c r="I1457" i="1"/>
  <c r="I96" i="1"/>
  <c r="I126" i="1"/>
  <c r="I1371" i="1"/>
  <c r="I3126" i="1"/>
  <c r="J3126" i="1" s="1"/>
  <c r="K3126" i="1" s="1"/>
  <c r="I356" i="1"/>
  <c r="J356" i="1" s="1"/>
  <c r="K356" i="1" s="1"/>
  <c r="I388" i="1"/>
  <c r="J388" i="1" s="1"/>
  <c r="K388" i="1" s="1"/>
  <c r="I420" i="1"/>
  <c r="J420" i="1" s="1"/>
  <c r="K420" i="1" s="1"/>
  <c r="I448" i="1"/>
  <c r="I2411" i="1"/>
  <c r="I1726" i="1"/>
  <c r="I2432" i="1"/>
  <c r="I3570" i="1"/>
  <c r="I587" i="1"/>
  <c r="I605" i="1"/>
  <c r="I622" i="1"/>
  <c r="J622" i="1" s="1"/>
  <c r="K622" i="1" s="1"/>
  <c r="I2464" i="1"/>
  <c r="J2464" i="1" s="1"/>
  <c r="K2464" i="1" s="1"/>
  <c r="I2775" i="1"/>
  <c r="J2775" i="1" s="1"/>
  <c r="K2775" i="1" s="1"/>
  <c r="I2092" i="1"/>
  <c r="J2092" i="1" s="1"/>
  <c r="K2092" i="1" s="1"/>
  <c r="I1446" i="1"/>
  <c r="J1446" i="1" s="1"/>
  <c r="K1446" i="1" s="1"/>
  <c r="I646" i="1"/>
  <c r="J646" i="1" s="1"/>
  <c r="K646" i="1" s="1"/>
  <c r="I1447" i="1"/>
  <c r="I658" i="1"/>
  <c r="I3162" i="1"/>
  <c r="I671" i="1"/>
  <c r="I676" i="1"/>
  <c r="I682" i="1"/>
  <c r="I2869" i="1"/>
  <c r="J2869" i="1" s="1"/>
  <c r="K2869" i="1" s="1"/>
  <c r="I694" i="1"/>
  <c r="J694" i="1" s="1"/>
  <c r="K694" i="1" s="1"/>
  <c r="I701" i="1"/>
  <c r="J701" i="1" s="1"/>
  <c r="K701" i="1" s="1"/>
  <c r="I1929" i="1"/>
  <c r="J1929" i="1" s="1"/>
  <c r="K1929" i="1" s="1"/>
  <c r="I2870" i="1"/>
  <c r="J2870" i="1" s="1"/>
  <c r="K2870" i="1" s="1"/>
  <c r="I2494" i="1"/>
  <c r="I719" i="1"/>
  <c r="I2497" i="1"/>
  <c r="I3804" i="1"/>
  <c r="I736" i="1"/>
  <c r="I1930" i="1"/>
  <c r="I3373" i="1"/>
  <c r="I750" i="1"/>
  <c r="I755" i="1"/>
  <c r="J755" i="1" s="1"/>
  <c r="K755" i="1" s="1"/>
  <c r="I759" i="1"/>
  <c r="J759" i="1" s="1"/>
  <c r="K759" i="1" s="1"/>
  <c r="I764" i="1"/>
  <c r="J764" i="1" s="1"/>
  <c r="K764" i="1" s="1"/>
  <c r="I771" i="1"/>
  <c r="J771" i="1" s="1"/>
  <c r="K771" i="1" s="1"/>
  <c r="I2097" i="1"/>
  <c r="I783" i="1"/>
  <c r="I789" i="1"/>
  <c r="I797" i="1"/>
  <c r="I805" i="1"/>
  <c r="I3700" i="1"/>
  <c r="I815" i="1"/>
  <c r="I2001" i="1"/>
  <c r="J2001" i="1" s="1"/>
  <c r="K2001" i="1" s="1"/>
  <c r="I829" i="1"/>
  <c r="J829" i="1" s="1"/>
  <c r="K829" i="1" s="1"/>
  <c r="I832" i="1"/>
  <c r="J832" i="1" s="1"/>
  <c r="K832" i="1" s="1"/>
  <c r="I3254" i="1"/>
  <c r="J3254" i="1" s="1"/>
  <c r="K3254" i="1" s="1"/>
  <c r="I1485" i="1"/>
  <c r="J1485" i="1" s="1"/>
  <c r="K1485" i="1" s="1"/>
  <c r="I1944" i="1"/>
  <c r="I851" i="1"/>
  <c r="I3256" i="1"/>
  <c r="I862" i="1"/>
  <c r="I2786" i="1"/>
  <c r="I877" i="1"/>
  <c r="I883" i="1"/>
  <c r="I3734" i="1"/>
  <c r="J3734" i="1" s="1"/>
  <c r="K3734" i="1" s="1"/>
  <c r="I1699" i="1"/>
  <c r="J1699" i="1" s="1"/>
  <c r="K1699" i="1" s="1"/>
  <c r="I2545" i="1"/>
  <c r="J2545" i="1" s="1"/>
  <c r="K2545" i="1" s="1"/>
  <c r="I3169" i="1"/>
  <c r="J3169" i="1" s="1"/>
  <c r="K3169" i="1" s="1"/>
  <c r="I2103" i="1"/>
  <c r="J2103" i="1" s="1"/>
  <c r="K2103" i="1" s="1"/>
  <c r="I2552" i="1"/>
  <c r="I918" i="1"/>
  <c r="I1736" i="1"/>
  <c r="I2557" i="1"/>
  <c r="I2561" i="1"/>
  <c r="I934" i="1"/>
  <c r="I3502" i="1"/>
  <c r="I3457" i="1"/>
  <c r="I2573" i="1"/>
  <c r="J2573" i="1" s="1"/>
  <c r="K2573" i="1" s="1"/>
  <c r="I2578" i="1"/>
  <c r="J2578" i="1" s="1"/>
  <c r="K2578" i="1" s="1"/>
  <c r="I951" i="1"/>
  <c r="J951" i="1" s="1"/>
  <c r="K951" i="1" s="1"/>
  <c r="I2585" i="1"/>
  <c r="J2585" i="1" s="1"/>
  <c r="K2585" i="1" s="1"/>
  <c r="I955" i="1"/>
  <c r="I1708" i="1"/>
  <c r="I3319" i="1"/>
  <c r="I1710" i="1"/>
  <c r="I2603" i="1"/>
  <c r="I1968" i="1"/>
  <c r="I1560" i="1"/>
  <c r="I2609" i="1"/>
  <c r="J2609" i="1" s="1"/>
  <c r="K2609" i="1" s="1"/>
  <c r="I2611" i="1"/>
  <c r="J2611" i="1" s="1"/>
  <c r="K2611" i="1" s="1"/>
  <c r="I1398" i="1"/>
  <c r="J1398" i="1" s="1"/>
  <c r="K1398" i="1" s="1"/>
  <c r="I3822" i="1"/>
  <c r="J3822" i="1" s="1"/>
  <c r="K3822" i="1" s="1"/>
  <c r="I2881" i="1"/>
  <c r="J2881" i="1" s="1"/>
  <c r="K2881" i="1" s="1"/>
  <c r="I1006" i="1"/>
  <c r="I2113" i="1"/>
  <c r="I1015" i="1"/>
  <c r="I1022" i="1"/>
  <c r="I1025" i="1"/>
  <c r="I1032" i="1"/>
  <c r="I3598" i="1"/>
  <c r="I3261" i="1"/>
  <c r="J3261" i="1" s="1"/>
  <c r="K3261" i="1" s="1"/>
  <c r="I2805" i="1"/>
  <c r="J2805" i="1" s="1"/>
  <c r="K2805" i="1" s="1"/>
  <c r="I3655" i="1"/>
  <c r="J3655" i="1" s="1"/>
  <c r="K3655" i="1" s="1"/>
  <c r="I3538" i="1"/>
  <c r="J3538" i="1" s="1"/>
  <c r="K3538" i="1" s="1"/>
  <c r="I1050" i="1"/>
  <c r="J1050" i="1" s="1"/>
  <c r="K1050" i="1" s="1"/>
  <c r="I1052" i="1"/>
  <c r="I2637" i="1"/>
  <c r="I3184" i="1"/>
  <c r="I1061" i="1"/>
  <c r="I3186" i="1"/>
  <c r="I1072" i="1"/>
  <c r="I1721" i="1"/>
  <c r="I1081" i="1"/>
  <c r="J1081" i="1" s="1"/>
  <c r="K1081" i="1" s="1"/>
  <c r="I2810" i="1"/>
  <c r="J2810" i="1" s="1"/>
  <c r="K2810" i="1" s="1"/>
  <c r="I1094" i="1"/>
  <c r="J1094" i="1" s="1"/>
  <c r="K1094" i="1" s="1"/>
  <c r="I1101" i="1"/>
  <c r="J1101" i="1" s="1"/>
  <c r="K1101" i="1" s="1"/>
  <c r="I1111" i="1"/>
  <c r="J1111" i="1" s="1"/>
  <c r="K1111" i="1" s="1"/>
  <c r="I1120" i="1"/>
  <c r="I1128" i="1"/>
  <c r="I3324" i="1"/>
  <c r="I1150" i="1"/>
  <c r="I1160" i="1"/>
  <c r="I1171" i="1"/>
  <c r="I1180" i="1"/>
  <c r="I1189" i="1"/>
  <c r="J1189" i="1" s="1"/>
  <c r="K1189" i="1" s="1"/>
  <c r="I1199" i="1"/>
  <c r="J1199" i="1" s="1"/>
  <c r="K1199" i="1" s="1"/>
  <c r="I2812" i="1"/>
  <c r="J2812" i="1" s="1"/>
  <c r="K2812" i="1" s="1"/>
  <c r="I1216" i="1"/>
  <c r="J1216" i="1" s="1"/>
  <c r="K1216" i="1" s="1"/>
  <c r="I1223" i="1"/>
  <c r="J1223" i="1" s="1"/>
  <c r="K1223" i="1" s="1"/>
  <c r="I2029" i="1"/>
  <c r="I2284" i="1"/>
  <c r="I2330" i="1"/>
  <c r="I228" i="1"/>
  <c r="I2755" i="1"/>
  <c r="I2382" i="1"/>
  <c r="I393" i="1"/>
  <c r="I2084" i="1"/>
  <c r="I1658" i="1"/>
  <c r="J1658" i="1" s="1"/>
  <c r="K1658" i="1" s="1"/>
  <c r="I484" i="1"/>
  <c r="J484" i="1" s="1"/>
  <c r="K484" i="1" s="1"/>
  <c r="I1282" i="1"/>
  <c r="J1282" i="1" s="1"/>
  <c r="K1282" i="1" s="1"/>
  <c r="I1916" i="1"/>
  <c r="J1916" i="1" s="1"/>
  <c r="K1916" i="1" s="1"/>
  <c r="I2769" i="1"/>
  <c r="I588" i="1"/>
  <c r="I2025" i="1"/>
  <c r="I1671" i="1"/>
  <c r="I3691" i="1"/>
  <c r="I3482" i="1"/>
  <c r="I634" i="1"/>
  <c r="I642" i="1"/>
  <c r="J642" i="1" s="1"/>
  <c r="K642" i="1" s="1"/>
  <c r="I647" i="1"/>
  <c r="J647" i="1" s="1"/>
  <c r="K647" i="1" s="1"/>
  <c r="I1268" i="1"/>
  <c r="J1268" i="1" s="1"/>
  <c r="K1268" i="1" s="1"/>
  <c r="I659" i="1"/>
  <c r="J659" i="1" s="1"/>
  <c r="K659" i="1" s="1"/>
  <c r="I665" i="1"/>
  <c r="J665" i="1" s="1"/>
  <c r="K665" i="1" s="1"/>
  <c r="I672" i="1"/>
  <c r="J672" i="1" s="1"/>
  <c r="K672" i="1" s="1"/>
  <c r="I677" i="1"/>
  <c r="I1285" i="1"/>
  <c r="I687" i="1"/>
  <c r="I695" i="1"/>
  <c r="I2484" i="1"/>
  <c r="I705" i="1"/>
  <c r="I710" i="1"/>
  <c r="J710" i="1" s="1"/>
  <c r="K710" i="1" s="1"/>
  <c r="I713" i="1"/>
  <c r="J713" i="1" s="1"/>
  <c r="K713" i="1" s="1"/>
  <c r="I1547" i="1"/>
  <c r="J1547" i="1" s="1"/>
  <c r="K1547" i="1" s="1"/>
  <c r="I2498" i="1"/>
  <c r="J2498" i="1" s="1"/>
  <c r="K2498" i="1" s="1"/>
  <c r="I726" i="1"/>
  <c r="J726" i="1" s="1"/>
  <c r="K726" i="1" s="1"/>
  <c r="I1681" i="1"/>
  <c r="J1681" i="1" s="1"/>
  <c r="K1681" i="1" s="1"/>
  <c r="I742" i="1"/>
  <c r="I2504" i="1"/>
  <c r="I3555" i="1"/>
  <c r="I1388" i="1"/>
  <c r="I760" i="1"/>
  <c r="I765" i="1"/>
  <c r="I1685" i="1"/>
  <c r="J1685" i="1" s="1"/>
  <c r="K1685" i="1" s="1"/>
  <c r="I778" i="1"/>
  <c r="J778" i="1" s="1"/>
  <c r="K778" i="1" s="1"/>
  <c r="I784" i="1"/>
  <c r="J784" i="1" s="1"/>
  <c r="K784" i="1" s="1"/>
  <c r="I3774" i="1"/>
  <c r="J3774" i="1" s="1"/>
  <c r="K3774" i="1" s="1"/>
  <c r="I1689" i="1"/>
  <c r="J1689" i="1" s="1"/>
  <c r="K1689" i="1" s="1"/>
  <c r="I1937" i="1"/>
  <c r="J1937" i="1" s="1"/>
  <c r="K1937" i="1" s="1"/>
  <c r="I2521" i="1"/>
  <c r="I816" i="1"/>
  <c r="I1550" i="1"/>
  <c r="I1391" i="1"/>
  <c r="I1940" i="1"/>
  <c r="I835" i="1"/>
  <c r="I1333" i="1"/>
  <c r="J1333" i="1" s="1"/>
  <c r="K1333" i="1" s="1"/>
  <c r="I1693" i="1"/>
  <c r="J1693" i="1" s="1"/>
  <c r="K1693" i="1" s="1"/>
  <c r="I852" i="1"/>
  <c r="J852" i="1" s="1"/>
  <c r="K852" i="1" s="1"/>
  <c r="I855" i="1"/>
  <c r="J855" i="1" s="1"/>
  <c r="K855" i="1" s="1"/>
  <c r="I2785" i="1"/>
  <c r="J2785" i="1" s="1"/>
  <c r="K2785" i="1" s="1"/>
  <c r="I871" i="1"/>
  <c r="I1697" i="1"/>
  <c r="I2539" i="1"/>
  <c r="I887" i="1"/>
  <c r="I2544" i="1"/>
  <c r="I897" i="1"/>
  <c r="I3735" i="1"/>
  <c r="I2548" i="1"/>
  <c r="J2548" i="1" s="1"/>
  <c r="K2548" i="1" s="1"/>
  <c r="I3545" i="1"/>
  <c r="J3545" i="1" s="1"/>
  <c r="K3545" i="1" s="1"/>
  <c r="I1586" i="1"/>
  <c r="J1586" i="1" s="1"/>
  <c r="K1586" i="1" s="1"/>
  <c r="I1953" i="1"/>
  <c r="J1953" i="1" s="1"/>
  <c r="K1953" i="1" s="1"/>
  <c r="I1955" i="1"/>
  <c r="J1955" i="1" s="1"/>
  <c r="K1955" i="1" s="1"/>
  <c r="I2562" i="1"/>
  <c r="J2562" i="1" s="1"/>
  <c r="K2562" i="1" s="1"/>
  <c r="I935" i="1"/>
  <c r="I3814" i="1"/>
  <c r="I1958" i="1"/>
  <c r="I944" i="1"/>
  <c r="I2579" i="1"/>
  <c r="I2981" i="1"/>
  <c r="I2586" i="1"/>
  <c r="I2589" i="1"/>
  <c r="J2589" i="1" s="1"/>
  <c r="K2589" i="1" s="1"/>
  <c r="I959" i="1"/>
  <c r="J959" i="1" s="1"/>
  <c r="K959" i="1" s="1"/>
  <c r="I3779" i="1"/>
  <c r="J3779" i="1" s="1"/>
  <c r="K3779" i="1" s="1"/>
  <c r="I967" i="1"/>
  <c r="J967" i="1" s="1"/>
  <c r="K967" i="1" s="1"/>
  <c r="I1712" i="1"/>
  <c r="J1712" i="1" s="1"/>
  <c r="K1712" i="1" s="1"/>
  <c r="I2605" i="1"/>
  <c r="I978" i="1"/>
  <c r="I983" i="1"/>
  <c r="I1561" i="1"/>
  <c r="I994" i="1"/>
  <c r="I1714" i="1"/>
  <c r="I1715" i="1"/>
  <c r="I1007" i="1"/>
  <c r="J1007" i="1" s="1"/>
  <c r="K1007" i="1" s="1"/>
  <c r="I1011" i="1"/>
  <c r="J1011" i="1" s="1"/>
  <c r="K1011" i="1" s="1"/>
  <c r="I1016" i="1"/>
  <c r="J1016" i="1" s="1"/>
  <c r="K1016" i="1" s="1"/>
  <c r="I1975" i="1"/>
  <c r="J1975" i="1" s="1"/>
  <c r="K1975" i="1" s="1"/>
  <c r="I1026" i="1"/>
  <c r="J1026" i="1" s="1"/>
  <c r="K1026" i="1" s="1"/>
  <c r="I1979" i="1"/>
  <c r="I1038" i="1"/>
  <c r="I3512" i="1"/>
  <c r="I3628" i="1"/>
  <c r="I3176" i="1"/>
  <c r="I3834" i="1"/>
  <c r="I1455" i="1"/>
  <c r="I3181" i="1"/>
  <c r="J3181" i="1" s="1"/>
  <c r="K3181" i="1" s="1"/>
  <c r="I2638" i="1"/>
  <c r="J2638" i="1" s="1"/>
  <c r="K2638" i="1" s="1"/>
  <c r="I1060" i="1"/>
  <c r="J1060" i="1" s="1"/>
  <c r="K1060" i="1" s="1"/>
  <c r="I2642" i="1"/>
  <c r="I2939" i="1"/>
  <c r="I2646" i="1"/>
  <c r="I2940" i="1"/>
  <c r="I2649" i="1"/>
  <c r="I1089" i="1"/>
  <c r="I1095" i="1"/>
  <c r="I1102" i="1"/>
  <c r="I1112" i="1"/>
  <c r="I3194" i="1"/>
  <c r="J3194" i="1" s="1"/>
  <c r="K3194" i="1" s="1"/>
  <c r="I1129" i="1"/>
  <c r="J1129" i="1" s="1"/>
  <c r="K1129" i="1" s="1"/>
  <c r="I1140" i="1"/>
  <c r="J1140" i="1" s="1"/>
  <c r="K1140" i="1" s="1"/>
  <c r="I1151" i="1"/>
  <c r="J1151" i="1" s="1"/>
  <c r="K1151" i="1" s="1"/>
  <c r="I1161" i="1"/>
  <c r="J1161" i="1" s="1"/>
  <c r="K1161" i="1" s="1"/>
  <c r="I1172" i="1"/>
  <c r="I1181" i="1"/>
  <c r="I1190" i="1"/>
  <c r="I1200" i="1"/>
  <c r="I1208" i="1"/>
  <c r="I3326" i="1"/>
  <c r="I1224" i="1"/>
  <c r="J1224" i="1" s="1"/>
  <c r="K1224" i="1" s="1"/>
  <c r="I1358" i="1"/>
  <c r="J1358" i="1" s="1"/>
  <c r="K1358" i="1" s="1"/>
  <c r="I3088" i="1"/>
  <c r="J3088" i="1" s="1"/>
  <c r="K3088" i="1" s="1"/>
  <c r="I2332" i="1"/>
  <c r="J2332" i="1" s="1"/>
  <c r="K2332" i="1" s="1"/>
  <c r="I2749" i="1"/>
  <c r="J2749" i="1" s="1"/>
  <c r="K2749" i="1" s="1"/>
  <c r="I310" i="1"/>
  <c r="I1374" i="1"/>
  <c r="I396" i="1"/>
  <c r="I421" i="1"/>
  <c r="I2856" i="1"/>
  <c r="I486" i="1"/>
  <c r="I511" i="1"/>
  <c r="I1584" i="1"/>
  <c r="J1584" i="1" s="1"/>
  <c r="K1584" i="1" s="1"/>
  <c r="I2451" i="1"/>
  <c r="J2451" i="1" s="1"/>
  <c r="K2451" i="1" s="1"/>
  <c r="I589" i="1"/>
  <c r="J589" i="1" s="1"/>
  <c r="K589" i="1" s="1"/>
  <c r="I1381" i="1"/>
  <c r="J1381" i="1" s="1"/>
  <c r="K1381" i="1" s="1"/>
  <c r="I2772" i="1"/>
  <c r="J2772" i="1" s="1"/>
  <c r="K2772" i="1" s="1"/>
  <c r="I2465" i="1"/>
  <c r="I1924" i="1"/>
  <c r="I635" i="1"/>
  <c r="I1383" i="1"/>
  <c r="I648" i="1"/>
  <c r="I653" i="1"/>
  <c r="I660" i="1"/>
  <c r="I2867" i="1"/>
  <c r="I2778" i="1"/>
  <c r="J2778" i="1" s="1"/>
  <c r="K2778" i="1" s="1"/>
  <c r="I1384" i="1"/>
  <c r="J1384" i="1" s="1"/>
  <c r="K1384" i="1" s="1"/>
  <c r="I2481" i="1"/>
  <c r="J2481" i="1" s="1"/>
  <c r="K2481" i="1" s="1"/>
  <c r="I688" i="1"/>
  <c r="J688" i="1" s="1"/>
  <c r="K688" i="1" s="1"/>
  <c r="I696" i="1"/>
  <c r="I2485" i="1"/>
  <c r="I706" i="1"/>
  <c r="I2490" i="1"/>
  <c r="I1545" i="1"/>
  <c r="I720" i="1"/>
  <c r="I725" i="1"/>
  <c r="I727" i="1"/>
  <c r="I737" i="1"/>
  <c r="J737" i="1" s="1"/>
  <c r="K737" i="1" s="1"/>
  <c r="I743" i="1"/>
  <c r="J743" i="1" s="1"/>
  <c r="K743" i="1" s="1"/>
  <c r="I3649" i="1"/>
  <c r="J3649" i="1" s="1"/>
  <c r="K3649" i="1" s="1"/>
  <c r="I1682" i="1"/>
  <c r="J1682" i="1" s="1"/>
  <c r="K1682" i="1" s="1"/>
  <c r="I3437" i="1"/>
  <c r="I761" i="1"/>
  <c r="I3288" i="1"/>
  <c r="I772" i="1"/>
  <c r="I779" i="1"/>
  <c r="I785" i="1"/>
  <c r="I1688" i="1"/>
  <c r="I798" i="1"/>
  <c r="J798" i="1" s="1"/>
  <c r="K798" i="1" s="1"/>
  <c r="I806" i="1"/>
  <c r="J806" i="1" s="1"/>
  <c r="K806" i="1" s="1"/>
  <c r="I2522" i="1"/>
  <c r="J2522" i="1" s="1"/>
  <c r="K2522" i="1" s="1"/>
  <c r="I817" i="1"/>
  <c r="J817" i="1" s="1"/>
  <c r="K817" i="1" s="1"/>
  <c r="I2872" i="1"/>
  <c r="J2872" i="1" s="1"/>
  <c r="K2872" i="1" s="1"/>
  <c r="I2528" i="1"/>
  <c r="I3253" i="1"/>
  <c r="I836" i="1"/>
  <c r="I1551" i="1"/>
  <c r="I848" i="1"/>
  <c r="I853" i="1"/>
  <c r="I856" i="1"/>
  <c r="I863" i="1"/>
  <c r="I872" i="1"/>
  <c r="J872" i="1" s="1"/>
  <c r="K872" i="1" s="1"/>
  <c r="I878" i="1"/>
  <c r="J878" i="1" s="1"/>
  <c r="K878" i="1" s="1"/>
  <c r="I2540" i="1"/>
  <c r="J2540" i="1" s="1"/>
  <c r="K2540" i="1" s="1"/>
  <c r="I2541" i="1"/>
  <c r="J2541" i="1" s="1"/>
  <c r="K2541" i="1" s="1"/>
  <c r="I891" i="1"/>
  <c r="I898" i="1"/>
  <c r="I2547" i="1"/>
  <c r="I909" i="1"/>
  <c r="I2875" i="1"/>
  <c r="I3778" i="1"/>
  <c r="I1486" i="1"/>
  <c r="I926" i="1"/>
  <c r="J926" i="1" s="1"/>
  <c r="K926" i="1" s="1"/>
  <c r="I2563" i="1"/>
  <c r="J2563" i="1" s="1"/>
  <c r="K2563" i="1" s="1"/>
  <c r="I3259" i="1"/>
  <c r="J3259" i="1" s="1"/>
  <c r="K3259" i="1" s="1"/>
  <c r="I2570" i="1"/>
  <c r="J2570" i="1" s="1"/>
  <c r="K2570" i="1" s="1"/>
  <c r="I2572" i="1"/>
  <c r="J2572" i="1" s="1"/>
  <c r="K2572" i="1" s="1"/>
  <c r="I3463" i="1"/>
  <c r="I2580" i="1"/>
  <c r="I952" i="1"/>
  <c r="I2107" i="1"/>
  <c r="I956" i="1"/>
  <c r="I3815" i="1"/>
  <c r="I2596" i="1"/>
  <c r="I968" i="1"/>
  <c r="I1713" i="1"/>
  <c r="J1713" i="1" s="1"/>
  <c r="K1713" i="1" s="1"/>
  <c r="I2110" i="1"/>
  <c r="J2110" i="1" s="1"/>
  <c r="K2110" i="1" s="1"/>
  <c r="I979" i="1"/>
  <c r="J979" i="1" s="1"/>
  <c r="K979" i="1" s="1"/>
  <c r="I984" i="1"/>
  <c r="J984" i="1" s="1"/>
  <c r="K984" i="1" s="1"/>
  <c r="I2796" i="1"/>
  <c r="I995" i="1"/>
  <c r="I2800" i="1"/>
  <c r="I2618" i="1"/>
  <c r="I3494" i="1"/>
  <c r="I1012" i="1"/>
  <c r="I1017" i="1"/>
  <c r="I2803" i="1"/>
  <c r="I2804" i="1"/>
  <c r="J2804" i="1" s="1"/>
  <c r="K2804" i="1" s="1"/>
  <c r="I1980" i="1"/>
  <c r="J1980" i="1" s="1"/>
  <c r="K1980" i="1" s="1"/>
  <c r="I3609" i="1"/>
  <c r="J3609" i="1" s="1"/>
  <c r="K3609" i="1" s="1"/>
  <c r="I1040" i="1"/>
  <c r="J1040" i="1" s="1"/>
  <c r="K1040" i="1" s="1"/>
  <c r="I1565" i="1"/>
  <c r="I3500" i="1"/>
  <c r="I3650" i="1"/>
  <c r="I3179" i="1"/>
  <c r="I3263" i="1"/>
  <c r="I2639" i="1"/>
  <c r="I3265" i="1"/>
  <c r="I1062" i="1"/>
  <c r="J1062" i="1" s="1"/>
  <c r="K1062" i="1" s="1"/>
  <c r="I2644" i="1"/>
  <c r="J2644" i="1" s="1"/>
  <c r="K2644" i="1" s="1"/>
  <c r="I3356" i="1"/>
  <c r="J3356" i="1" s="1"/>
  <c r="K3356" i="1" s="1"/>
  <c r="I1076" i="1"/>
  <c r="J1076" i="1" s="1"/>
  <c r="K1076" i="1" s="1"/>
  <c r="I1082" i="1"/>
  <c r="J1082" i="1" s="1"/>
  <c r="K1082" i="1" s="1"/>
  <c r="I1090" i="1"/>
  <c r="I3797" i="1"/>
  <c r="I1103" i="1"/>
  <c r="I1113" i="1"/>
  <c r="I1121" i="1"/>
  <c r="I1130" i="1"/>
  <c r="I1141" i="1"/>
  <c r="I1152" i="1"/>
  <c r="I3325" i="1"/>
  <c r="J3325" i="1" s="1"/>
  <c r="K3325" i="1" s="1"/>
  <c r="I1173" i="1"/>
  <c r="J1173" i="1" s="1"/>
  <c r="K1173" i="1" s="1"/>
  <c r="I3782" i="1"/>
  <c r="J3782" i="1" s="1"/>
  <c r="K3782" i="1" s="1"/>
  <c r="I1191" i="1"/>
  <c r="J1191" i="1" s="1"/>
  <c r="K1191" i="1" s="1"/>
  <c r="I1201" i="1"/>
  <c r="I1209" i="1"/>
  <c r="I1217" i="1"/>
  <c r="I1225" i="1"/>
  <c r="I2893" i="1"/>
  <c r="I2728" i="1"/>
  <c r="I147" i="1"/>
  <c r="I250" i="1"/>
  <c r="I320" i="1"/>
  <c r="J320" i="1" s="1"/>
  <c r="K320" i="1" s="1"/>
  <c r="I1893" i="1"/>
  <c r="J1893" i="1" s="1"/>
  <c r="K1893" i="1" s="1"/>
  <c r="I1653" i="1"/>
  <c r="J1653" i="1" s="1"/>
  <c r="K1653" i="1" s="1"/>
  <c r="I427" i="1"/>
  <c r="J427" i="1" s="1"/>
  <c r="K427" i="1" s="1"/>
  <c r="I2402" i="1"/>
  <c r="I1911" i="1"/>
  <c r="I516" i="1"/>
  <c r="I2434" i="1"/>
  <c r="I2452" i="1"/>
  <c r="I595" i="1"/>
  <c r="I3313" i="1"/>
  <c r="I624" i="1"/>
  <c r="I1734" i="1"/>
  <c r="J1734" i="1" s="1"/>
  <c r="K1734" i="1" s="1"/>
  <c r="I628" i="1"/>
  <c r="J628" i="1" s="1"/>
  <c r="K628" i="1" s="1"/>
  <c r="I636" i="1"/>
  <c r="J636" i="1" s="1"/>
  <c r="K636" i="1" s="1"/>
  <c r="I643" i="1"/>
  <c r="J643" i="1" s="1"/>
  <c r="K643" i="1" s="1"/>
  <c r="I2777" i="1"/>
  <c r="I654" i="1"/>
  <c r="I3160" i="1"/>
  <c r="I666" i="1"/>
  <c r="I1766" i="1"/>
  <c r="I678" i="1"/>
  <c r="I683" i="1"/>
  <c r="I2093" i="1"/>
  <c r="I697" i="1"/>
  <c r="J697" i="1" s="1"/>
  <c r="K697" i="1" s="1"/>
  <c r="I702" i="1"/>
  <c r="J702" i="1" s="1"/>
  <c r="K702" i="1" s="1"/>
  <c r="I2488" i="1"/>
  <c r="J2488" i="1" s="1"/>
  <c r="K2488" i="1" s="1"/>
  <c r="I2491" i="1"/>
  <c r="J2491" i="1" s="1"/>
  <c r="K2491" i="1" s="1"/>
  <c r="I714" i="1"/>
  <c r="I1679" i="1"/>
  <c r="I2871" i="1"/>
  <c r="I728" i="1"/>
  <c r="I738" i="1"/>
  <c r="I1931" i="1"/>
  <c r="I747" i="1"/>
  <c r="I1481" i="1"/>
  <c r="I3677" i="1"/>
  <c r="J3677" i="1" s="1"/>
  <c r="K3677" i="1" s="1"/>
  <c r="I762" i="1"/>
  <c r="J762" i="1" s="1"/>
  <c r="K762" i="1" s="1"/>
  <c r="I2783" i="1"/>
  <c r="J2783" i="1" s="1"/>
  <c r="K2783" i="1" s="1"/>
  <c r="I773" i="1"/>
  <c r="J773" i="1" s="1"/>
  <c r="K773" i="1" s="1"/>
  <c r="I3352" i="1"/>
  <c r="I786" i="1"/>
  <c r="I790" i="1"/>
  <c r="I2099" i="1"/>
  <c r="I2519" i="1"/>
  <c r="I1270" i="1"/>
  <c r="I818" i="1"/>
  <c r="I822" i="1"/>
  <c r="I1938" i="1"/>
  <c r="J1938" i="1" s="1"/>
  <c r="K1938" i="1" s="1"/>
  <c r="I1288" i="1"/>
  <c r="J1288" i="1" s="1"/>
  <c r="K1288" i="1" s="1"/>
  <c r="I837" i="1"/>
  <c r="J837" i="1" s="1"/>
  <c r="K837" i="1" s="1"/>
  <c r="I3596" i="1"/>
  <c r="J3596" i="1" s="1"/>
  <c r="K3596" i="1" s="1"/>
  <c r="I2027" i="1"/>
  <c r="I1945" i="1"/>
  <c r="I2784" i="1"/>
  <c r="I2535" i="1"/>
  <c r="I1769" i="1"/>
  <c r="I2787" i="1"/>
  <c r="I884" i="1"/>
  <c r="I2542" i="1"/>
  <c r="I3776" i="1"/>
  <c r="J3776" i="1" s="1"/>
  <c r="K3776" i="1" s="1"/>
  <c r="I899" i="1"/>
  <c r="J899" i="1" s="1"/>
  <c r="K899" i="1" s="1"/>
  <c r="I1553" i="1"/>
  <c r="J1553" i="1" s="1"/>
  <c r="K1553" i="1" s="1"/>
  <c r="I910" i="1"/>
  <c r="J910" i="1" s="1"/>
  <c r="K910" i="1" s="1"/>
  <c r="I913" i="1"/>
  <c r="I1554" i="1"/>
  <c r="I2553" i="1"/>
  <c r="I2558" i="1"/>
  <c r="I2564" i="1"/>
  <c r="I2568" i="1"/>
  <c r="I939" i="1"/>
  <c r="I1779" i="1"/>
  <c r="I945" i="1"/>
  <c r="J945" i="1" s="1"/>
  <c r="K945" i="1" s="1"/>
  <c r="I1962" i="1"/>
  <c r="J1962" i="1" s="1"/>
  <c r="K1962" i="1" s="1"/>
  <c r="I953" i="1"/>
  <c r="J953" i="1" s="1"/>
  <c r="K953" i="1" s="1"/>
  <c r="I1557" i="1"/>
  <c r="J1557" i="1" s="1"/>
  <c r="K1557" i="1" s="1"/>
  <c r="I2590" i="1"/>
  <c r="I2594" i="1"/>
  <c r="I964" i="1"/>
  <c r="I2598" i="1"/>
  <c r="I3737" i="1"/>
  <c r="I2241" i="1"/>
  <c r="I1365" i="1"/>
  <c r="I151" i="1"/>
  <c r="J151" i="1" s="1"/>
  <c r="K151" i="1" s="1"/>
  <c r="I3116" i="1"/>
  <c r="J3116" i="1" s="1"/>
  <c r="K3116" i="1" s="1"/>
  <c r="I322" i="1"/>
  <c r="J322" i="1" s="1"/>
  <c r="K322" i="1" s="1"/>
  <c r="I368" i="1"/>
  <c r="J368" i="1" s="1"/>
  <c r="K368" i="1" s="1"/>
  <c r="I399" i="1"/>
  <c r="J399" i="1" s="1"/>
  <c r="K399" i="1" s="1"/>
  <c r="I3249" i="1"/>
  <c r="I2404" i="1"/>
  <c r="I491" i="1"/>
  <c r="I2422" i="1"/>
  <c r="I1917" i="1"/>
  <c r="I3158" i="1"/>
  <c r="I2865" i="1"/>
  <c r="I609" i="1"/>
  <c r="I625" i="1"/>
  <c r="J625" i="1" s="1"/>
  <c r="K625" i="1" s="1"/>
  <c r="I2000" i="1"/>
  <c r="J2000" i="1" s="1"/>
  <c r="K2000" i="1" s="1"/>
  <c r="I629" i="1"/>
  <c r="J629" i="1" s="1"/>
  <c r="K629" i="1" s="1"/>
  <c r="I637" i="1"/>
  <c r="J637" i="1" s="1"/>
  <c r="K637" i="1" s="1"/>
  <c r="I644" i="1"/>
  <c r="I2472" i="1"/>
  <c r="I655" i="1"/>
  <c r="I661" i="1"/>
  <c r="I667" i="1"/>
  <c r="I673" i="1"/>
  <c r="I679" i="1"/>
  <c r="I684" i="1"/>
  <c r="J684" i="1" s="1"/>
  <c r="K684" i="1" s="1"/>
  <c r="I2483" i="1"/>
  <c r="J2483" i="1" s="1"/>
  <c r="K2483" i="1" s="1"/>
  <c r="I2780" i="1"/>
  <c r="J2780" i="1" s="1"/>
  <c r="K2780" i="1" s="1"/>
  <c r="I1385" i="1"/>
  <c r="J1385" i="1" s="1"/>
  <c r="K1385" i="1" s="1"/>
  <c r="I707" i="1"/>
  <c r="J707" i="1" s="1"/>
  <c r="K707" i="1" s="1"/>
  <c r="I3401" i="1"/>
  <c r="J3401" i="1" s="1"/>
  <c r="K3401" i="1" s="1"/>
  <c r="I1235" i="1"/>
  <c r="I3372" i="1"/>
  <c r="I2781" i="1"/>
  <c r="I729" i="1"/>
  <c r="I3699" i="1"/>
  <c r="I744" i="1"/>
  <c r="I1480" i="1"/>
  <c r="J1480" i="1" s="1"/>
  <c r="K1480" i="1" s="1"/>
  <c r="I751" i="1"/>
  <c r="J751" i="1" s="1"/>
  <c r="K751" i="1" s="1"/>
  <c r="I2509" i="1"/>
  <c r="J2509" i="1" s="1"/>
  <c r="K2509" i="1" s="1"/>
  <c r="I3439" i="1"/>
  <c r="J3439" i="1" s="1"/>
  <c r="K3439" i="1" s="1"/>
  <c r="I2513" i="1"/>
  <c r="J2513" i="1" s="1"/>
  <c r="K2513" i="1" s="1"/>
  <c r="I774" i="1"/>
  <c r="I1482" i="1"/>
  <c r="I3732" i="1"/>
  <c r="I791" i="1"/>
  <c r="I799" i="1"/>
  <c r="I1690" i="1"/>
  <c r="I2523" i="1"/>
  <c r="I1691" i="1"/>
  <c r="J1691" i="1" s="1"/>
  <c r="K1691" i="1" s="1"/>
  <c r="I823" i="1"/>
  <c r="J823" i="1" s="1"/>
  <c r="K823" i="1" s="1"/>
  <c r="I830" i="1"/>
  <c r="J830" i="1" s="1"/>
  <c r="K830" i="1" s="1"/>
  <c r="I2681" i="1"/>
  <c r="J2681" i="1" s="1"/>
  <c r="K2681" i="1" s="1"/>
  <c r="I3255" i="1"/>
  <c r="J3255" i="1" s="1"/>
  <c r="K3255" i="1" s="1"/>
  <c r="I842" i="1"/>
  <c r="J842" i="1" s="1"/>
  <c r="K842" i="1" s="1"/>
  <c r="I1552" i="1"/>
  <c r="I2030" i="1"/>
  <c r="I857" i="1"/>
  <c r="I3636" i="1"/>
  <c r="I2536" i="1"/>
  <c r="I879" i="1"/>
  <c r="I3527" i="1"/>
  <c r="J3527" i="1" s="1"/>
  <c r="K3527" i="1" s="1"/>
  <c r="I888" i="1"/>
  <c r="J888" i="1" s="1"/>
  <c r="K888" i="1" s="1"/>
  <c r="I3757" i="1"/>
  <c r="J3757" i="1" s="1"/>
  <c r="K3757" i="1" s="1"/>
  <c r="I1949" i="1"/>
  <c r="J1949" i="1" s="1"/>
  <c r="K1949" i="1" s="1"/>
  <c r="I903" i="1"/>
  <c r="J903" i="1" s="1"/>
  <c r="K903" i="1" s="1"/>
  <c r="I2792" i="1"/>
  <c r="I1702" i="1"/>
  <c r="I919" i="1"/>
  <c r="I2554" i="1"/>
  <c r="I927" i="1"/>
  <c r="I2565" i="1"/>
  <c r="I2104" i="1"/>
  <c r="I1956" i="1"/>
  <c r="I941" i="1"/>
  <c r="J941" i="1" s="1"/>
  <c r="K941" i="1" s="1"/>
  <c r="I946" i="1"/>
  <c r="J946" i="1" s="1"/>
  <c r="K946" i="1" s="1"/>
  <c r="I3561" i="1"/>
  <c r="J3561" i="1" s="1"/>
  <c r="K3561" i="1" s="1"/>
  <c r="I2582" i="1"/>
  <c r="J2582" i="1" s="1"/>
  <c r="K2582" i="1" s="1"/>
  <c r="I1394" i="1"/>
  <c r="I2002" i="1"/>
  <c r="I960" i="1"/>
  <c r="I2597" i="1"/>
  <c r="I969" i="1"/>
  <c r="I971" i="1"/>
  <c r="I975" i="1"/>
  <c r="I3172" i="1"/>
  <c r="I985" i="1"/>
  <c r="J985" i="1" s="1"/>
  <c r="K985" i="1" s="1"/>
  <c r="I990" i="1"/>
  <c r="J990" i="1" s="1"/>
  <c r="K990" i="1" s="1"/>
  <c r="I3597" i="1"/>
  <c r="J3597" i="1" s="1"/>
  <c r="K3597" i="1" s="1"/>
  <c r="I998" i="1"/>
  <c r="J998" i="1" s="1"/>
  <c r="K998" i="1" s="1"/>
  <c r="I2620" i="1"/>
  <c r="J2620" i="1" s="1"/>
  <c r="K2620" i="1" s="1"/>
  <c r="I1716" i="1"/>
  <c r="I2680" i="1"/>
  <c r="I2802" i="1"/>
  <c r="I1023" i="1"/>
  <c r="I2632" i="1"/>
  <c r="I2633" i="1"/>
  <c r="I3800" i="1"/>
  <c r="J3800" i="1" s="1"/>
  <c r="K3800" i="1" s="1"/>
  <c r="I3723" i="1"/>
  <c r="J3723" i="1" s="1"/>
  <c r="K3723" i="1" s="1"/>
  <c r="I3836" i="1"/>
  <c r="J3836" i="1" s="1"/>
  <c r="K3836" i="1" s="1"/>
  <c r="I1045" i="1"/>
  <c r="J1045" i="1" s="1"/>
  <c r="K1045" i="1" s="1"/>
  <c r="I3839" i="1"/>
  <c r="J3839" i="1" s="1"/>
  <c r="K3839" i="1" s="1"/>
  <c r="I3180" i="1"/>
  <c r="I2822" i="1"/>
  <c r="I1055" i="1"/>
  <c r="I3266" i="1"/>
  <c r="I2643" i="1"/>
  <c r="I1067" i="1"/>
  <c r="I2003" i="1"/>
  <c r="I1802" i="1"/>
  <c r="I1083" i="1"/>
  <c r="J1083" i="1" s="1"/>
  <c r="K1083" i="1" s="1"/>
  <c r="I1091" i="1"/>
  <c r="J1091" i="1" s="1"/>
  <c r="K1091" i="1" s="1"/>
  <c r="I1096" i="1"/>
  <c r="J1096" i="1" s="1"/>
  <c r="K1096" i="1" s="1"/>
  <c r="I1105" i="1"/>
  <c r="J1105" i="1" s="1"/>
  <c r="K1105" i="1" s="1"/>
  <c r="I1115" i="1"/>
  <c r="I2886" i="1"/>
  <c r="I1132" i="1"/>
  <c r="I1143" i="1"/>
  <c r="I1153" i="1"/>
  <c r="I1163" i="1"/>
  <c r="I2811" i="1"/>
  <c r="I2983" i="1"/>
  <c r="I1193" i="1"/>
  <c r="J1193" i="1" s="1"/>
  <c r="K1193" i="1" s="1"/>
  <c r="I1203" i="1"/>
  <c r="J1203" i="1" s="1"/>
  <c r="K1203" i="1" s="1"/>
  <c r="I2656" i="1"/>
  <c r="J2656" i="1" s="1"/>
  <c r="K2656" i="1" s="1"/>
  <c r="I1219" i="1"/>
  <c r="J1219" i="1" s="1"/>
  <c r="K1219" i="1" s="1"/>
  <c r="I2256" i="1"/>
  <c r="I402" i="1"/>
  <c r="I571" i="1"/>
  <c r="I638" i="1"/>
  <c r="I2868" i="1"/>
  <c r="I2489" i="1"/>
  <c r="I739" i="1"/>
  <c r="I766" i="1"/>
  <c r="I1338" i="1"/>
  <c r="J1338" i="1" s="1"/>
  <c r="K1338" i="1" s="1"/>
  <c r="I1392" i="1"/>
  <c r="J1392" i="1" s="1"/>
  <c r="K1392" i="1" s="1"/>
  <c r="I1696" i="1"/>
  <c r="J1696" i="1" s="1"/>
  <c r="K1696" i="1" s="1"/>
  <c r="I2791" i="1"/>
  <c r="J2791" i="1" s="1"/>
  <c r="K2791" i="1" s="1"/>
  <c r="I2566" i="1"/>
  <c r="I2583" i="1"/>
  <c r="I972" i="1"/>
  <c r="I2797" i="1"/>
  <c r="I2624" i="1"/>
  <c r="I1717" i="1"/>
  <c r="I3579" i="1"/>
  <c r="I3289" i="1"/>
  <c r="I1068" i="1"/>
  <c r="J1068" i="1" s="1"/>
  <c r="K1068" i="1" s="1"/>
  <c r="I2650" i="1"/>
  <c r="J2650" i="1" s="1"/>
  <c r="K2650" i="1" s="1"/>
  <c r="I2887" i="1"/>
  <c r="J2887" i="1" s="1"/>
  <c r="K2887" i="1" s="1"/>
  <c r="I1164" i="1"/>
  <c r="J1164" i="1" s="1"/>
  <c r="K1164" i="1" s="1"/>
  <c r="I1204" i="1"/>
  <c r="I3074" i="1"/>
  <c r="I405" i="1"/>
  <c r="I2453" i="1"/>
  <c r="I2468" i="1"/>
  <c r="I2478" i="1"/>
  <c r="I708" i="1"/>
  <c r="I2503" i="1"/>
  <c r="I2683" i="1"/>
  <c r="J2683" i="1" s="1"/>
  <c r="K2683" i="1" s="1"/>
  <c r="I807" i="1"/>
  <c r="J807" i="1" s="1"/>
  <c r="K807" i="1" s="1"/>
  <c r="I2532" i="1"/>
  <c r="J2532" i="1" s="1"/>
  <c r="K2532" i="1" s="1"/>
  <c r="I873" i="1"/>
  <c r="J873" i="1" s="1"/>
  <c r="K873" i="1" s="1"/>
  <c r="I904" i="1"/>
  <c r="I3170" i="1"/>
  <c r="I3374" i="1"/>
  <c r="I2109" i="1"/>
  <c r="I991" i="1"/>
  <c r="I1009" i="1"/>
  <c r="I1028" i="1"/>
  <c r="I1566" i="1"/>
  <c r="I2807" i="1"/>
  <c r="J2807" i="1" s="1"/>
  <c r="K2807" i="1" s="1"/>
  <c r="I3322" i="1"/>
  <c r="J3322" i="1" s="1"/>
  <c r="K3322" i="1" s="1"/>
  <c r="I3267" i="1"/>
  <c r="J3267" i="1" s="1"/>
  <c r="K3267" i="1" s="1"/>
  <c r="I1123" i="1"/>
  <c r="J1123" i="1" s="1"/>
  <c r="K1123" i="1" s="1"/>
  <c r="I1165" i="1"/>
  <c r="I1724" i="1"/>
  <c r="I3094" i="1"/>
  <c r="I434" i="1"/>
  <c r="I3407" i="1"/>
  <c r="I2776" i="1"/>
  <c r="I2779" i="1"/>
  <c r="I2492" i="1"/>
  <c r="I745" i="1"/>
  <c r="J745" i="1" s="1"/>
  <c r="K745" i="1" s="1"/>
  <c r="I775" i="1"/>
  <c r="J775" i="1" s="1"/>
  <c r="K775" i="1" s="1"/>
  <c r="I2524" i="1"/>
  <c r="J2524" i="1" s="1"/>
  <c r="K2524" i="1" s="1"/>
  <c r="I843" i="1"/>
  <c r="J843" i="1" s="1"/>
  <c r="K843" i="1" s="1"/>
  <c r="I2538" i="1"/>
  <c r="I911" i="1"/>
  <c r="I936" i="1"/>
  <c r="I1395" i="1"/>
  <c r="I3260" i="1"/>
  <c r="I2112" i="1"/>
  <c r="I2882" i="1"/>
  <c r="I1033" i="1"/>
  <c r="I3740" i="1"/>
  <c r="J3740" i="1" s="1"/>
  <c r="K3740" i="1" s="1"/>
  <c r="I1054" i="1"/>
  <c r="J1054" i="1" s="1"/>
  <c r="K1054" i="1" s="1"/>
  <c r="I1720" i="1"/>
  <c r="J1720" i="1" s="1"/>
  <c r="K1720" i="1" s="1"/>
  <c r="I3192" i="1"/>
  <c r="J3192" i="1" s="1"/>
  <c r="K3192" i="1" s="1"/>
  <c r="I1131" i="1"/>
  <c r="I1174" i="1"/>
  <c r="I1210" i="1"/>
  <c r="I1875" i="1"/>
  <c r="I2085" i="1"/>
  <c r="I2456" i="1"/>
  <c r="I1403" i="1"/>
  <c r="I1284" i="1"/>
  <c r="I3402" i="1"/>
  <c r="J3402" i="1" s="1"/>
  <c r="K3402" i="1" s="1"/>
  <c r="I3165" i="1"/>
  <c r="J3165" i="1" s="1"/>
  <c r="K3165" i="1" s="1"/>
  <c r="I2096" i="1"/>
  <c r="J2096" i="1" s="1"/>
  <c r="K2096" i="1" s="1"/>
  <c r="I1801" i="1"/>
  <c r="J1801" i="1" s="1"/>
  <c r="K1801" i="1" s="1"/>
  <c r="I2533" i="1"/>
  <c r="I880" i="1"/>
  <c r="I2549" i="1"/>
  <c r="I2105" i="1"/>
  <c r="I1706" i="1"/>
  <c r="I2606" i="1"/>
  <c r="I996" i="1"/>
  <c r="I2626" i="1"/>
  <c r="I1034" i="1"/>
  <c r="J1034" i="1" s="1"/>
  <c r="K1034" i="1" s="1"/>
  <c r="I2817" i="1"/>
  <c r="J2817" i="1" s="1"/>
  <c r="K2817" i="1" s="1"/>
  <c r="I1056" i="1"/>
  <c r="J1056" i="1" s="1"/>
  <c r="K1056" i="1" s="1"/>
  <c r="I2809" i="1"/>
  <c r="J2809" i="1" s="1"/>
  <c r="K2809" i="1" s="1"/>
  <c r="I2651" i="1"/>
  <c r="I1133" i="1"/>
  <c r="I1723" i="1"/>
  <c r="I1211" i="1"/>
  <c r="I162" i="1"/>
  <c r="I465" i="1"/>
  <c r="I2771" i="1"/>
  <c r="I649" i="1"/>
  <c r="I3795" i="1"/>
  <c r="J3795" i="1" s="1"/>
  <c r="K3795" i="1" s="1"/>
  <c r="I3436" i="1"/>
  <c r="J3436" i="1" s="1"/>
  <c r="K3436" i="1" s="1"/>
  <c r="I748" i="1"/>
  <c r="J748" i="1" s="1"/>
  <c r="K748" i="1" s="1"/>
  <c r="I780" i="1"/>
  <c r="J780" i="1" s="1"/>
  <c r="K780" i="1" s="1"/>
  <c r="I1549" i="1"/>
  <c r="I849" i="1"/>
  <c r="I1334" i="1"/>
  <c r="I3827" i="1"/>
  <c r="I2571" i="1"/>
  <c r="I2591" i="1"/>
  <c r="I976" i="1"/>
  <c r="I997" i="1"/>
  <c r="I1971" i="1"/>
  <c r="J1971" i="1" s="1"/>
  <c r="K1971" i="1" s="1"/>
  <c r="I1035" i="1"/>
  <c r="J1035" i="1" s="1"/>
  <c r="K1035" i="1" s="1"/>
  <c r="I3830" i="1"/>
  <c r="J3830" i="1" s="1"/>
  <c r="K3830" i="1" s="1"/>
  <c r="I1057" i="1"/>
  <c r="J1057" i="1" s="1"/>
  <c r="K1057" i="1" s="1"/>
  <c r="I3601" i="1"/>
  <c r="I2652" i="1"/>
  <c r="I1134" i="1"/>
  <c r="I3805" i="1"/>
  <c r="I1212" i="1"/>
  <c r="I3426" i="1"/>
  <c r="I467" i="1"/>
  <c r="I610" i="1"/>
  <c r="J610" i="1" s="1"/>
  <c r="K610" i="1" s="1"/>
  <c r="I650" i="1"/>
  <c r="J650" i="1" s="1"/>
  <c r="K650" i="1" s="1"/>
  <c r="I1543" i="1"/>
  <c r="J1543" i="1" s="1"/>
  <c r="K1543" i="1" s="1"/>
  <c r="I1546" i="1"/>
  <c r="J1546" i="1" s="1"/>
  <c r="K1546" i="1" s="1"/>
  <c r="I2505" i="1"/>
  <c r="J2505" i="1" s="1"/>
  <c r="K2505" i="1" s="1"/>
  <c r="I781" i="1"/>
  <c r="I2525" i="1"/>
  <c r="I1289" i="1"/>
  <c r="I885" i="1"/>
  <c r="I914" i="1"/>
  <c r="I1778" i="1"/>
  <c r="I1558" i="1"/>
  <c r="I980" i="1"/>
  <c r="I2615" i="1"/>
  <c r="J2615" i="1" s="1"/>
  <c r="K2615" i="1" s="1"/>
  <c r="I1973" i="1"/>
  <c r="J1973" i="1" s="1"/>
  <c r="K1973" i="1" s="1"/>
  <c r="I3624" i="1"/>
  <c r="J3624" i="1" s="1"/>
  <c r="K3624" i="1" s="1"/>
  <c r="I1048" i="1"/>
  <c r="J1048" i="1" s="1"/>
  <c r="K1048" i="1" s="1"/>
  <c r="I3185" i="1"/>
  <c r="I3189" i="1"/>
  <c r="I1104" i="1"/>
  <c r="I1142" i="1"/>
  <c r="I1182" i="1"/>
  <c r="I1218" i="1"/>
  <c r="I261" i="1"/>
  <c r="I494" i="1"/>
  <c r="J494" i="1" s="1"/>
  <c r="K494" i="1" s="1"/>
  <c r="I2773" i="1"/>
  <c r="J2773" i="1" s="1"/>
  <c r="K2773" i="1" s="1"/>
  <c r="I656" i="1"/>
  <c r="J656" i="1" s="1"/>
  <c r="K656" i="1" s="1"/>
  <c r="I2936" i="1"/>
  <c r="J2936" i="1" s="1"/>
  <c r="K2936" i="1" s="1"/>
  <c r="I2495" i="1"/>
  <c r="J2495" i="1" s="1"/>
  <c r="K2495" i="1" s="1"/>
  <c r="I752" i="1"/>
  <c r="I3498" i="1"/>
  <c r="I824" i="1"/>
  <c r="I2101" i="1"/>
  <c r="I3403" i="1"/>
  <c r="I920" i="1"/>
  <c r="I3318" i="1"/>
  <c r="I961" i="1"/>
  <c r="I2878" i="1"/>
  <c r="J2878" i="1" s="1"/>
  <c r="K2878" i="1" s="1"/>
  <c r="I2616" i="1"/>
  <c r="J2616" i="1" s="1"/>
  <c r="K2616" i="1" s="1"/>
  <c r="I1018" i="1"/>
  <c r="J1018" i="1" s="1"/>
  <c r="K1018" i="1" s="1"/>
  <c r="I1039" i="1"/>
  <c r="J1039" i="1" s="1"/>
  <c r="K1039" i="1" s="1"/>
  <c r="I3388" i="1"/>
  <c r="I2640" i="1"/>
  <c r="I2884" i="1"/>
  <c r="I3490" i="1"/>
  <c r="I1144" i="1"/>
  <c r="I1183" i="1"/>
  <c r="I1220" i="1"/>
  <c r="I2078" i="1"/>
  <c r="I2761" i="1"/>
  <c r="J2761" i="1" s="1"/>
  <c r="K2761" i="1" s="1"/>
  <c r="I3826" i="1"/>
  <c r="J3826" i="1" s="1"/>
  <c r="K3826" i="1" s="1"/>
  <c r="I1283" i="1"/>
  <c r="J1283" i="1" s="1"/>
  <c r="K1283" i="1" s="1"/>
  <c r="I689" i="1"/>
  <c r="J689" i="1" s="1"/>
  <c r="K689" i="1" s="1"/>
  <c r="I721" i="1"/>
  <c r="I1330" i="1"/>
  <c r="I2098" i="1"/>
  <c r="I2527" i="1"/>
  <c r="I1946" i="1"/>
  <c r="I2543" i="1"/>
  <c r="I921" i="1"/>
  <c r="I1959" i="1"/>
  <c r="I962" i="1"/>
  <c r="J962" i="1" s="1"/>
  <c r="K962" i="1" s="1"/>
  <c r="I1969" i="1"/>
  <c r="J1969" i="1" s="1"/>
  <c r="K1969" i="1" s="1"/>
  <c r="I2801" i="1"/>
  <c r="J2801" i="1" s="1"/>
  <c r="K2801" i="1" s="1"/>
  <c r="I1780" i="1"/>
  <c r="J1780" i="1" s="1"/>
  <c r="K1780" i="1" s="1"/>
  <c r="I3622" i="1"/>
  <c r="I3262" i="1"/>
  <c r="I1981" i="1"/>
  <c r="I1077" i="1"/>
  <c r="I1106" i="1"/>
  <c r="I1145" i="1"/>
  <c r="I1184" i="1"/>
  <c r="I2659" i="1"/>
  <c r="I1495" i="1"/>
  <c r="J1495" i="1" s="1"/>
  <c r="K1495" i="1" s="1"/>
  <c r="I1776" i="1"/>
  <c r="J1776" i="1" s="1"/>
  <c r="K1776" i="1" s="1"/>
  <c r="I2466" i="1"/>
  <c r="J2466" i="1" s="1"/>
  <c r="K2466" i="1" s="1"/>
  <c r="I662" i="1"/>
  <c r="J662" i="1" s="1"/>
  <c r="K662" i="1" s="1"/>
  <c r="I3351" i="1"/>
  <c r="I2499" i="1"/>
  <c r="I756" i="1"/>
  <c r="I2978" i="1"/>
  <c r="I1484" i="1"/>
  <c r="I1452" i="1"/>
  <c r="I892" i="1"/>
  <c r="I3736" i="1"/>
  <c r="I947" i="1"/>
  <c r="J947" i="1" s="1"/>
  <c r="K947" i="1" s="1"/>
  <c r="I1709" i="1"/>
  <c r="J1709" i="1" s="1"/>
  <c r="K1709" i="1" s="1"/>
  <c r="I2879" i="1"/>
  <c r="J2879" i="1" s="1"/>
  <c r="K2879" i="1" s="1"/>
  <c r="I2619" i="1"/>
  <c r="J2619" i="1" s="1"/>
  <c r="K2619" i="1" s="1"/>
  <c r="I1976" i="1"/>
  <c r="I3382" i="1"/>
  <c r="I3758" i="1"/>
  <c r="I1063" i="1"/>
  <c r="I2941" i="1"/>
  <c r="I1114" i="1"/>
  <c r="I2653" i="1"/>
  <c r="I1192" i="1"/>
  <c r="I3738" i="1"/>
  <c r="J3738" i="1" s="1"/>
  <c r="K3738" i="1" s="1"/>
  <c r="I1892" i="1"/>
  <c r="J1892" i="1" s="1"/>
  <c r="K1892" i="1" s="1"/>
  <c r="I3154" i="1"/>
  <c r="J3154" i="1" s="1"/>
  <c r="K3154" i="1" s="1"/>
  <c r="I3676" i="1"/>
  <c r="J3676" i="1" s="1"/>
  <c r="K3676" i="1" s="1"/>
  <c r="I663" i="1"/>
  <c r="I2094" i="1"/>
  <c r="I2782" i="1"/>
  <c r="I757" i="1"/>
  <c r="I792" i="1"/>
  <c r="I2529" i="1"/>
  <c r="I1695" i="1"/>
  <c r="I1700" i="1"/>
  <c r="I1954" i="1"/>
  <c r="J1954" i="1" s="1"/>
  <c r="K1954" i="1" s="1"/>
  <c r="I1961" i="1"/>
  <c r="J1961" i="1" s="1"/>
  <c r="K1961" i="1" s="1"/>
  <c r="I965" i="1"/>
  <c r="J965" i="1" s="1"/>
  <c r="K965" i="1" s="1"/>
  <c r="I986" i="1"/>
  <c r="J986" i="1" s="1"/>
  <c r="K986" i="1" s="1"/>
  <c r="I1002" i="1"/>
  <c r="I1737" i="1"/>
  <c r="I3654" i="1"/>
  <c r="I2634" i="1"/>
  <c r="I1064" i="1"/>
  <c r="I1084" i="1"/>
  <c r="I3787" i="1"/>
  <c r="I1154" i="1"/>
  <c r="I1194" i="1"/>
  <c r="J1194" i="1" s="1"/>
  <c r="K1194" i="1" s="1"/>
  <c r="I374" i="1"/>
  <c r="J374" i="1" s="1"/>
  <c r="K374" i="1" s="1"/>
  <c r="I1935" i="1"/>
  <c r="J1935" i="1" s="1"/>
  <c r="K1935" i="1" s="1"/>
  <c r="I1963" i="1"/>
  <c r="J1963" i="1" s="1"/>
  <c r="K1963" i="1" s="1"/>
  <c r="I1051" i="1"/>
  <c r="I1894" i="1"/>
  <c r="I2512" i="1"/>
  <c r="I2581" i="1"/>
  <c r="I3182" i="1"/>
  <c r="I550" i="1"/>
  <c r="I800" i="1"/>
  <c r="I2599" i="1"/>
  <c r="I1983" i="1"/>
  <c r="J1983" i="1" s="1"/>
  <c r="K1983" i="1" s="1"/>
  <c r="I552" i="1"/>
  <c r="J552" i="1" s="1"/>
  <c r="K552" i="1" s="1"/>
  <c r="I2517" i="1"/>
  <c r="J2517" i="1" s="1"/>
  <c r="K2517" i="1" s="1"/>
  <c r="I1292" i="1"/>
  <c r="J1292" i="1" s="1"/>
  <c r="K1292" i="1" s="1"/>
  <c r="I1066" i="1"/>
  <c r="I630" i="1"/>
  <c r="I1941" i="1"/>
  <c r="I987" i="1"/>
  <c r="I3290" i="1"/>
  <c r="I1673" i="1"/>
  <c r="I833" i="1"/>
  <c r="I2880" i="1"/>
  <c r="I2885" i="1"/>
  <c r="J2885" i="1" s="1"/>
  <c r="K2885" i="1" s="1"/>
  <c r="I668" i="1"/>
  <c r="J668" i="1" s="1"/>
  <c r="K668" i="1" s="1"/>
  <c r="I864" i="1"/>
  <c r="J864" i="1" s="1"/>
  <c r="K864" i="1" s="1"/>
  <c r="I2621" i="1"/>
  <c r="J2621" i="1" s="1"/>
  <c r="K2621" i="1" s="1"/>
  <c r="I1573" i="1"/>
  <c r="I669" i="1"/>
  <c r="I865" i="1"/>
  <c r="I1008" i="1"/>
  <c r="I1122" i="1"/>
  <c r="I703" i="1"/>
  <c r="I2102" i="1"/>
  <c r="I1024" i="1"/>
  <c r="I1155" i="1"/>
  <c r="J1155" i="1" s="1"/>
  <c r="K1155" i="1" s="1"/>
  <c r="I3809" i="1"/>
  <c r="J3809" i="1" s="1"/>
  <c r="K3809" i="1" s="1"/>
  <c r="I900" i="1"/>
  <c r="J900" i="1" s="1"/>
  <c r="K900" i="1" s="1"/>
  <c r="I1027" i="1"/>
  <c r="J1027" i="1" s="1"/>
  <c r="K1027" i="1" s="1"/>
  <c r="I1162" i="1"/>
  <c r="I2937" i="1"/>
  <c r="I730" i="1"/>
  <c r="I928" i="1"/>
  <c r="I2877" i="1"/>
  <c r="I1041" i="1"/>
  <c r="I3599" i="1"/>
  <c r="I1195" i="1"/>
  <c r="I1202" i="1"/>
  <c r="J1202" i="1" s="1"/>
  <c r="K1202" i="1" s="1"/>
  <c r="J1172" i="1"/>
  <c r="K1172" i="1" s="1"/>
  <c r="J1112" i="1"/>
  <c r="K1112" i="1" s="1"/>
  <c r="J2642" i="1"/>
  <c r="K2642" i="1" s="1"/>
  <c r="J1038" i="1"/>
  <c r="K1038" i="1" s="1"/>
  <c r="J994" i="1"/>
  <c r="K994" i="1" s="1"/>
  <c r="J2544" i="1"/>
  <c r="K2544" i="1" s="1"/>
  <c r="J3555" i="1"/>
  <c r="K3555" i="1" s="1"/>
  <c r="J486" i="1"/>
  <c r="K486" i="1" s="1"/>
  <c r="J349" i="1"/>
  <c r="K349" i="1" s="1"/>
  <c r="J253" i="1"/>
  <c r="K253" i="1" s="1"/>
  <c r="J1885" i="1"/>
  <c r="K1885" i="1" s="1"/>
  <c r="J153" i="1"/>
  <c r="K153" i="1" s="1"/>
  <c r="J3299" i="1"/>
  <c r="K3299" i="1" s="1"/>
  <c r="J3424" i="1"/>
  <c r="K3424" i="1" s="1"/>
  <c r="J2210" i="1"/>
  <c r="K2210" i="1" s="1"/>
  <c r="J1993" i="1"/>
  <c r="K1993" i="1" s="1"/>
  <c r="J3547" i="1"/>
  <c r="K3547" i="1" s="1"/>
  <c r="J2165" i="1"/>
  <c r="K2165" i="1" s="1"/>
  <c r="J3466" i="1"/>
  <c r="K3466" i="1" s="1"/>
  <c r="J2899" i="1"/>
  <c r="K2899" i="1" s="1"/>
  <c r="J3184" i="1"/>
  <c r="K3184" i="1" s="1"/>
  <c r="J1032" i="1"/>
  <c r="K1032" i="1" s="1"/>
  <c r="J955" i="1"/>
  <c r="K955" i="1" s="1"/>
  <c r="J2561" i="1"/>
  <c r="K2561" i="1" s="1"/>
  <c r="J797" i="1"/>
  <c r="K797" i="1" s="1"/>
  <c r="J736" i="1"/>
  <c r="K736" i="1" s="1"/>
  <c r="J3407" i="1"/>
  <c r="K3407" i="1" s="1"/>
  <c r="J471" i="1"/>
  <c r="K471" i="1" s="1"/>
  <c r="J398" i="1"/>
  <c r="K398" i="1" s="1"/>
  <c r="J1652" i="1"/>
  <c r="K1652" i="1" s="1"/>
  <c r="J257" i="1"/>
  <c r="K257" i="1" s="1"/>
  <c r="J1762" i="1"/>
  <c r="K1762" i="1" s="1"/>
  <c r="J144" i="1"/>
  <c r="K144" i="1" s="1"/>
  <c r="J1494" i="1"/>
  <c r="K1494" i="1" s="1"/>
  <c r="J2262" i="1"/>
  <c r="K2262" i="1" s="1"/>
  <c r="J1795" i="1"/>
  <c r="K1795" i="1" s="1"/>
  <c r="J1417" i="1"/>
  <c r="K1417" i="1" s="1"/>
  <c r="J2197" i="1"/>
  <c r="K2197" i="1" s="1"/>
  <c r="J1472" i="1"/>
  <c r="K1472" i="1" s="1"/>
  <c r="J3454" i="1"/>
  <c r="K3454" i="1" s="1"/>
  <c r="J1227" i="1"/>
  <c r="K1227" i="1" s="1"/>
  <c r="J2156" i="1"/>
  <c r="K2156" i="1" s="1"/>
  <c r="J29" i="1"/>
  <c r="K29" i="1" s="1"/>
  <c r="J2036" i="1"/>
  <c r="K2036" i="1" s="1"/>
  <c r="J1207" i="1"/>
  <c r="K1207" i="1" s="1"/>
  <c r="J1127" i="1"/>
  <c r="K1127" i="1" s="1"/>
  <c r="J1093" i="1"/>
  <c r="K1093" i="1" s="1"/>
  <c r="J3459" i="1"/>
  <c r="K3459" i="1" s="1"/>
  <c r="J3513" i="1"/>
  <c r="K3513" i="1" s="1"/>
  <c r="J1014" i="1"/>
  <c r="K1014" i="1" s="1"/>
  <c r="J2623" i="1"/>
  <c r="K2623" i="1" s="1"/>
  <c r="J2111" i="1"/>
  <c r="K2111" i="1" s="1"/>
  <c r="J963" i="1"/>
  <c r="K963" i="1" s="1"/>
  <c r="J2593" i="1"/>
  <c r="K2593" i="1" s="1"/>
  <c r="J2671" i="1"/>
  <c r="K2671" i="1" s="1"/>
  <c r="J954" i="1"/>
  <c r="K954" i="1" s="1"/>
  <c r="J2577" i="1"/>
  <c r="K2577" i="1" s="1"/>
  <c r="J923" i="1"/>
  <c r="K923" i="1" s="1"/>
  <c r="J2551" i="1"/>
  <c r="K2551" i="1" s="1"/>
  <c r="J908" i="1"/>
  <c r="K908" i="1" s="1"/>
  <c r="J896" i="1"/>
  <c r="K896" i="1" s="1"/>
  <c r="J2031" i="1"/>
  <c r="K2031" i="1" s="1"/>
  <c r="J1694" i="1"/>
  <c r="K1694" i="1" s="1"/>
  <c r="J847" i="1"/>
  <c r="K847" i="1" s="1"/>
  <c r="J841" i="1"/>
  <c r="K841" i="1" s="1"/>
  <c r="J2530" i="1"/>
  <c r="K2530" i="1" s="1"/>
  <c r="J2515" i="1"/>
  <c r="K2515" i="1" s="1"/>
  <c r="J777" i="1"/>
  <c r="K777" i="1" s="1"/>
  <c r="J1389" i="1"/>
  <c r="K1389" i="1" s="1"/>
  <c r="J3438" i="1"/>
  <c r="K3438" i="1" s="1"/>
  <c r="J754" i="1"/>
  <c r="K754" i="1" s="1"/>
  <c r="J2502" i="1"/>
  <c r="K2502" i="1" s="1"/>
  <c r="J724" i="1"/>
  <c r="K724" i="1" s="1"/>
  <c r="J712" i="1"/>
  <c r="K712" i="1" s="1"/>
  <c r="J1450" i="1"/>
  <c r="K1450" i="1" s="1"/>
  <c r="J1927" i="1"/>
  <c r="K1927" i="1" s="1"/>
  <c r="J2476" i="1"/>
  <c r="K2476" i="1" s="1"/>
  <c r="J2976" i="1"/>
  <c r="K2976" i="1" s="1"/>
  <c r="J641" i="1"/>
  <c r="K641" i="1" s="1"/>
  <c r="J1923" i="1"/>
  <c r="K1923" i="1" s="1"/>
  <c r="J3159" i="1"/>
  <c r="K3159" i="1" s="1"/>
  <c r="J609" i="1"/>
  <c r="K609" i="1" s="1"/>
  <c r="J587" i="1"/>
  <c r="K587" i="1" s="1"/>
  <c r="J3158" i="1"/>
  <c r="K3158" i="1" s="1"/>
  <c r="J562" i="1"/>
  <c r="K562" i="1" s="1"/>
  <c r="J2438" i="1"/>
  <c r="K2438" i="1" s="1"/>
  <c r="J546" i="1"/>
  <c r="K546" i="1" s="1"/>
  <c r="J3770" i="1"/>
  <c r="K3770" i="1" s="1"/>
  <c r="J501" i="1"/>
  <c r="K501" i="1" s="1"/>
  <c r="J2415" i="1"/>
  <c r="K2415" i="1" s="1"/>
  <c r="J2413" i="1"/>
  <c r="K2413" i="1" s="1"/>
  <c r="J1535" i="1"/>
  <c r="K1535" i="1" s="1"/>
  <c r="J455" i="1"/>
  <c r="K455" i="1" s="1"/>
  <c r="J3643" i="1"/>
  <c r="K3643" i="1" s="1"/>
  <c r="J442" i="1"/>
  <c r="K442" i="1" s="1"/>
  <c r="J435" i="1"/>
  <c r="K435" i="1" s="1"/>
  <c r="J428" i="1"/>
  <c r="K428" i="1" s="1"/>
  <c r="J3648" i="1"/>
  <c r="K3648" i="1" s="1"/>
  <c r="J387" i="1"/>
  <c r="K387" i="1" s="1"/>
  <c r="J382" i="1"/>
  <c r="K382" i="1" s="1"/>
  <c r="J3768" i="1"/>
  <c r="K3768" i="1" s="1"/>
  <c r="J375" i="1"/>
  <c r="K375" i="1" s="1"/>
  <c r="J362" i="1"/>
  <c r="K362" i="1" s="1"/>
  <c r="J354" i="1"/>
  <c r="K354" i="1" s="1"/>
  <c r="J331" i="1"/>
  <c r="K331" i="1" s="1"/>
  <c r="J3399" i="1"/>
  <c r="K3399" i="1" s="1"/>
  <c r="J323" i="1"/>
  <c r="K323" i="1" s="1"/>
  <c r="J2756" i="1"/>
  <c r="K2756" i="1" s="1"/>
  <c r="J3244" i="1"/>
  <c r="K3244" i="1" s="1"/>
  <c r="J3124" i="1"/>
  <c r="K3124" i="1" s="1"/>
  <c r="J273" i="1"/>
  <c r="K273" i="1" s="1"/>
  <c r="J268" i="1"/>
  <c r="K268" i="1" s="1"/>
  <c r="J262" i="1"/>
  <c r="K262" i="1" s="1"/>
  <c r="J1797" i="1"/>
  <c r="K1797" i="1" s="1"/>
  <c r="J1372" i="1"/>
  <c r="K1372" i="1" s="1"/>
  <c r="J248" i="1"/>
  <c r="K248" i="1" s="1"/>
  <c r="J211" i="1"/>
  <c r="K211" i="1" s="1"/>
  <c r="J207" i="1"/>
  <c r="K207" i="1" s="1"/>
  <c r="J200" i="1"/>
  <c r="K200" i="1" s="1"/>
  <c r="J2891" i="1"/>
  <c r="K2891" i="1" s="1"/>
  <c r="J184" i="1"/>
  <c r="K184" i="1" s="1"/>
  <c r="J179" i="1"/>
  <c r="K179" i="1" s="1"/>
  <c r="J3444" i="1"/>
  <c r="K3444" i="1" s="1"/>
  <c r="J1585" i="1"/>
  <c r="K1585" i="1" s="1"/>
  <c r="J485" i="1"/>
  <c r="K485" i="1" s="1"/>
  <c r="J2649" i="1"/>
  <c r="K2649" i="1" s="1"/>
  <c r="J1561" i="1"/>
  <c r="K1561" i="1" s="1"/>
  <c r="J3814" i="1"/>
  <c r="K3814" i="1" s="1"/>
  <c r="J3735" i="1"/>
  <c r="K3735" i="1" s="1"/>
  <c r="J816" i="1"/>
  <c r="K816" i="1" s="1"/>
  <c r="J765" i="1"/>
  <c r="K765" i="1" s="1"/>
  <c r="J677" i="1"/>
  <c r="K677" i="1" s="1"/>
  <c r="J3691" i="1"/>
  <c r="K3691" i="1" s="1"/>
  <c r="J1917" i="1"/>
  <c r="K1917" i="1" s="1"/>
  <c r="J2404" i="1"/>
  <c r="K2404" i="1" s="1"/>
  <c r="J421" i="1"/>
  <c r="K421" i="1" s="1"/>
  <c r="J383" i="1"/>
  <c r="K383" i="1" s="1"/>
  <c r="J328" i="1"/>
  <c r="K328" i="1" s="1"/>
  <c r="J2852" i="1"/>
  <c r="K2852" i="1" s="1"/>
  <c r="J185" i="1"/>
  <c r="K185" i="1" s="1"/>
  <c r="J138" i="1"/>
  <c r="K138" i="1" s="1"/>
  <c r="J1859" i="1"/>
  <c r="K1859" i="1" s="1"/>
  <c r="J1754" i="1"/>
  <c r="K1754" i="1" s="1"/>
  <c r="J3226" i="1"/>
  <c r="K3226" i="1" s="1"/>
  <c r="J1834" i="1"/>
  <c r="K1834" i="1" s="1"/>
  <c r="J2134" i="1"/>
  <c r="K2134" i="1" s="1"/>
  <c r="J1509" i="1"/>
  <c r="K1509" i="1" s="1"/>
  <c r="J2040" i="1"/>
  <c r="K2040" i="1" s="1"/>
  <c r="J1150" i="1"/>
  <c r="K1150" i="1" s="1"/>
  <c r="J1015" i="1"/>
  <c r="K1015" i="1" s="1"/>
  <c r="J2557" i="1"/>
  <c r="K2557" i="1" s="1"/>
  <c r="J883" i="1"/>
  <c r="K883" i="1" s="1"/>
  <c r="J789" i="1"/>
  <c r="K789" i="1" s="1"/>
  <c r="J750" i="1"/>
  <c r="K750" i="1" s="1"/>
  <c r="J3162" i="1"/>
  <c r="K3162" i="1" s="1"/>
  <c r="J2409" i="1"/>
  <c r="K2409" i="1" s="1"/>
  <c r="J3141" i="1"/>
  <c r="K3141" i="1" s="1"/>
  <c r="J2987" i="1"/>
  <c r="K2987" i="1" s="1"/>
  <c r="J3523" i="1"/>
  <c r="K3523" i="1" s="1"/>
  <c r="J2020" i="1"/>
  <c r="K2020" i="1" s="1"/>
  <c r="J92" i="1"/>
  <c r="K92" i="1" s="1"/>
  <c r="J3230" i="1"/>
  <c r="K3230" i="1" s="1"/>
  <c r="J2219" i="1"/>
  <c r="K2219" i="1" s="1"/>
  <c r="J3026" i="1"/>
  <c r="K3026" i="1" s="1"/>
  <c r="J1745" i="1"/>
  <c r="K1745" i="1" s="1"/>
  <c r="J3615" i="1"/>
  <c r="K3615" i="1" s="1"/>
  <c r="J1198" i="1"/>
  <c r="K1198" i="1" s="1"/>
  <c r="J1149" i="1"/>
  <c r="K1149" i="1" s="1"/>
  <c r="J1119" i="1"/>
  <c r="K1119" i="1" s="1"/>
  <c r="J1719" i="1"/>
  <c r="K1719" i="1" s="1"/>
  <c r="J1001" i="1"/>
  <c r="K1001" i="1" s="1"/>
  <c r="J1222" i="1"/>
  <c r="K1222" i="1" s="1"/>
  <c r="J1214" i="1"/>
  <c r="K1214" i="1" s="1"/>
  <c r="J1206" i="1"/>
  <c r="K1206" i="1" s="1"/>
  <c r="J1197" i="1"/>
  <c r="K1197" i="1" s="1"/>
  <c r="J1187" i="1"/>
  <c r="K1187" i="1" s="1"/>
  <c r="J1178" i="1"/>
  <c r="K1178" i="1" s="1"/>
  <c r="J1169" i="1"/>
  <c r="K1169" i="1" s="1"/>
  <c r="J1100" i="1"/>
  <c r="K1100" i="1" s="1"/>
  <c r="J1491" i="1"/>
  <c r="K1491" i="1" s="1"/>
  <c r="J1087" i="1"/>
  <c r="K1087" i="1" s="1"/>
  <c r="J3190" i="1"/>
  <c r="K3190" i="1" s="1"/>
  <c r="J1075" i="1"/>
  <c r="K1075" i="1" s="1"/>
  <c r="J1070" i="1"/>
  <c r="K1070" i="1" s="1"/>
  <c r="J3375" i="1"/>
  <c r="K3375" i="1" s="1"/>
  <c r="J1049" i="1"/>
  <c r="K1049" i="1" s="1"/>
  <c r="J1046" i="1"/>
  <c r="K1046" i="1" s="1"/>
  <c r="J3515" i="1"/>
  <c r="K3515" i="1" s="1"/>
  <c r="J1564" i="1"/>
  <c r="K1564" i="1" s="1"/>
  <c r="J1037" i="1"/>
  <c r="K1037" i="1" s="1"/>
  <c r="J1031" i="1"/>
  <c r="K1031" i="1" s="1"/>
  <c r="J1562" i="1"/>
  <c r="K1562" i="1" s="1"/>
  <c r="J2613" i="1"/>
  <c r="K2613" i="1" s="1"/>
  <c r="J1397" i="1"/>
  <c r="K1397" i="1" s="1"/>
  <c r="J2608" i="1"/>
  <c r="K2608" i="1" s="1"/>
  <c r="J2607" i="1"/>
  <c r="K2607" i="1" s="1"/>
  <c r="J1454" i="1"/>
  <c r="K1454" i="1" s="1"/>
  <c r="J2980" i="1"/>
  <c r="K2980" i="1" s="1"/>
  <c r="J2576" i="1"/>
  <c r="K2576" i="1" s="1"/>
  <c r="J2106" i="1"/>
  <c r="K2106" i="1" s="1"/>
  <c r="J2569" i="1"/>
  <c r="K2569" i="1" s="1"/>
  <c r="J932" i="1"/>
  <c r="K932" i="1" s="1"/>
  <c r="J2560" i="1"/>
  <c r="K2560" i="1" s="1"/>
  <c r="J907" i="1"/>
  <c r="K907" i="1" s="1"/>
  <c r="J902" i="1"/>
  <c r="K902" i="1" s="1"/>
  <c r="J3556" i="1"/>
  <c r="K3556" i="1" s="1"/>
  <c r="J3168" i="1"/>
  <c r="K3168" i="1" s="1"/>
  <c r="J1698" i="1"/>
  <c r="K1698" i="1" s="1"/>
  <c r="J2537" i="1"/>
  <c r="K2537" i="1" s="1"/>
  <c r="J2531" i="1"/>
  <c r="K2531" i="1" s="1"/>
  <c r="J1939" i="1"/>
  <c r="K1939" i="1" s="1"/>
  <c r="J3775" i="1"/>
  <c r="K3775" i="1" s="1"/>
  <c r="J820" i="1"/>
  <c r="K820" i="1" s="1"/>
  <c r="J3252" i="1"/>
  <c r="K3252" i="1" s="1"/>
  <c r="J809" i="1"/>
  <c r="K809" i="1" s="1"/>
  <c r="J803" i="1"/>
  <c r="K803" i="1" s="1"/>
  <c r="J770" i="1"/>
  <c r="K770" i="1" s="1"/>
  <c r="J2511" i="1"/>
  <c r="K2511" i="1" s="1"/>
  <c r="J1934" i="1"/>
  <c r="K1934" i="1" s="1"/>
  <c r="J1236" i="1"/>
  <c r="K1236" i="1" s="1"/>
  <c r="J1387" i="1"/>
  <c r="K1387" i="1" s="1"/>
  <c r="J741" i="1"/>
  <c r="K741" i="1" s="1"/>
  <c r="J2095" i="1"/>
  <c r="K2095" i="1" s="1"/>
  <c r="J700" i="1"/>
  <c r="K700" i="1" s="1"/>
  <c r="J692" i="1"/>
  <c r="K692" i="1" s="1"/>
  <c r="J3164" i="1"/>
  <c r="K3164" i="1" s="1"/>
  <c r="J681" i="1"/>
  <c r="K681" i="1" s="1"/>
  <c r="J675" i="1"/>
  <c r="K675" i="1" s="1"/>
  <c r="J2975" i="1"/>
  <c r="K2975" i="1" s="1"/>
  <c r="J2467" i="1"/>
  <c r="K2467" i="1" s="1"/>
  <c r="J627" i="1"/>
  <c r="K627" i="1" s="1"/>
  <c r="J2933" i="1"/>
  <c r="K2933" i="1" s="1"/>
  <c r="J3313" i="1"/>
  <c r="K3313" i="1" s="1"/>
  <c r="J601" i="1"/>
  <c r="K601" i="1" s="1"/>
  <c r="J595" i="1"/>
  <c r="K595" i="1" s="1"/>
  <c r="J577" i="1"/>
  <c r="K577" i="1" s="1"/>
  <c r="J2769" i="1"/>
  <c r="K2769" i="1" s="1"/>
  <c r="J1918" i="1"/>
  <c r="K1918" i="1" s="1"/>
  <c r="J550" i="1"/>
  <c r="K550" i="1" s="1"/>
  <c r="J2434" i="1"/>
  <c r="K2434" i="1" s="1"/>
  <c r="J531" i="1"/>
  <c r="K531" i="1" s="1"/>
  <c r="J516" i="1"/>
  <c r="K516" i="1" s="1"/>
  <c r="J2925" i="1"/>
  <c r="K2925" i="1" s="1"/>
  <c r="J3731" i="1"/>
  <c r="K3731" i="1" s="1"/>
  <c r="J1911" i="1"/>
  <c r="K1911" i="1" s="1"/>
  <c r="J480" i="1"/>
  <c r="K480" i="1" s="1"/>
  <c r="J465" i="1"/>
  <c r="K465" i="1" s="1"/>
  <c r="J2402" i="1"/>
  <c r="K2402" i="1" s="1"/>
  <c r="J1534" i="1"/>
  <c r="K1534" i="1" s="1"/>
  <c r="J434" i="1"/>
  <c r="K434" i="1" s="1"/>
  <c r="J1095" i="1"/>
  <c r="K1095" i="1" s="1"/>
  <c r="J1979" i="1"/>
  <c r="K1979" i="1" s="1"/>
  <c r="J1714" i="1"/>
  <c r="K1714" i="1" s="1"/>
  <c r="J1958" i="1"/>
  <c r="K1958" i="1" s="1"/>
  <c r="J1391" i="1"/>
  <c r="K1391" i="1" s="1"/>
  <c r="J1285" i="1"/>
  <c r="K1285" i="1" s="1"/>
  <c r="J634" i="1"/>
  <c r="K634" i="1" s="1"/>
  <c r="J602" i="1"/>
  <c r="K602" i="1" s="1"/>
  <c r="J511" i="1"/>
  <c r="K511" i="1" s="1"/>
  <c r="J2411" i="1"/>
  <c r="K2411" i="1" s="1"/>
  <c r="J342" i="1"/>
  <c r="K342" i="1" s="1"/>
  <c r="J2371" i="1"/>
  <c r="K2371" i="1" s="1"/>
  <c r="J2746" i="1"/>
  <c r="K2746" i="1" s="1"/>
  <c r="J145" i="1"/>
  <c r="K145" i="1" s="1"/>
  <c r="J3341" i="1"/>
  <c r="K3341" i="1" s="1"/>
  <c r="J3007" i="1"/>
  <c r="K3007" i="1" s="1"/>
  <c r="J3487" i="1"/>
  <c r="K3487" i="1" s="1"/>
  <c r="J1493" i="1"/>
  <c r="K1493" i="1" s="1"/>
  <c r="J3203" i="1"/>
  <c r="K3203" i="1" s="1"/>
  <c r="J1171" i="1"/>
  <c r="K1171" i="1" s="1"/>
  <c r="J2603" i="1"/>
  <c r="K2603" i="1" s="1"/>
  <c r="J719" i="1"/>
  <c r="K719" i="1" s="1"/>
  <c r="J671" i="1"/>
  <c r="K671" i="1" s="1"/>
  <c r="J588" i="1"/>
  <c r="K588" i="1" s="1"/>
  <c r="J518" i="1"/>
  <c r="K518" i="1" s="1"/>
  <c r="J3400" i="1"/>
  <c r="K3400" i="1" s="1"/>
  <c r="J404" i="1"/>
  <c r="K404" i="1" s="1"/>
  <c r="J2379" i="1"/>
  <c r="K2379" i="1" s="1"/>
  <c r="J1884" i="1"/>
  <c r="K1884" i="1" s="1"/>
  <c r="J2740" i="1"/>
  <c r="K2740" i="1" s="1"/>
  <c r="J2732" i="1"/>
  <c r="K2732" i="1" s="1"/>
  <c r="J3542" i="1"/>
  <c r="K3542" i="1" s="1"/>
  <c r="J3279" i="1"/>
  <c r="K3279" i="1" s="1"/>
  <c r="J1791" i="1"/>
  <c r="K1791" i="1" s="1"/>
  <c r="J57" i="1"/>
  <c r="K57" i="1" s="1"/>
  <c r="J3335" i="1"/>
  <c r="K3335" i="1" s="1"/>
  <c r="J2950" i="1"/>
  <c r="K2950" i="1" s="1"/>
  <c r="J2660" i="1"/>
  <c r="K2660" i="1" s="1"/>
  <c r="J1139" i="1"/>
  <c r="K1139" i="1" s="1"/>
  <c r="J1110" i="1"/>
  <c r="K1110" i="1" s="1"/>
  <c r="J1177" i="1"/>
  <c r="K1177" i="1" s="1"/>
  <c r="J1168" i="1"/>
  <c r="K1168" i="1" s="1"/>
  <c r="J1158" i="1"/>
  <c r="K1158" i="1" s="1"/>
  <c r="J1148" i="1"/>
  <c r="K1148" i="1" s="1"/>
  <c r="J1137" i="1"/>
  <c r="K1137" i="1" s="1"/>
  <c r="J1126" i="1"/>
  <c r="K1126" i="1" s="1"/>
  <c r="J1117" i="1"/>
  <c r="K1117" i="1" s="1"/>
  <c r="J1079" i="1"/>
  <c r="K1079" i="1" s="1"/>
  <c r="J1074" i="1"/>
  <c r="K1074" i="1" s="1"/>
  <c r="J1069" i="1"/>
  <c r="K1069" i="1" s="1"/>
  <c r="J1456" i="1"/>
  <c r="K1456" i="1" s="1"/>
  <c r="J3355" i="1"/>
  <c r="K3355" i="1" s="1"/>
  <c r="J1058" i="1"/>
  <c r="K1058" i="1" s="1"/>
  <c r="J2636" i="1"/>
  <c r="K2636" i="1" s="1"/>
  <c r="J1036" i="1"/>
  <c r="K1036" i="1" s="1"/>
  <c r="J1489" i="1"/>
  <c r="K1489" i="1" s="1"/>
  <c r="J1488" i="1"/>
  <c r="K1488" i="1" s="1"/>
  <c r="J2629" i="1"/>
  <c r="K2629" i="1" s="1"/>
  <c r="J1970" i="1"/>
  <c r="K1970" i="1" s="1"/>
  <c r="J1004" i="1"/>
  <c r="K1004" i="1" s="1"/>
  <c r="J3173" i="1"/>
  <c r="K3173" i="1" s="1"/>
  <c r="J973" i="1"/>
  <c r="K973" i="1" s="1"/>
  <c r="J970" i="1"/>
  <c r="K970" i="1" s="1"/>
  <c r="J966" i="1"/>
  <c r="K966" i="1" s="1"/>
  <c r="J1396" i="1"/>
  <c r="K1396" i="1" s="1"/>
  <c r="J958" i="1"/>
  <c r="K958" i="1" s="1"/>
  <c r="J937" i="1"/>
  <c r="K937" i="1" s="1"/>
  <c r="J2567" i="1"/>
  <c r="K2567" i="1" s="1"/>
  <c r="J929" i="1"/>
  <c r="K929" i="1" s="1"/>
  <c r="J2556" i="1"/>
  <c r="K2556" i="1" s="1"/>
  <c r="J922" i="1"/>
  <c r="K922" i="1" s="1"/>
  <c r="J916" i="1"/>
  <c r="K916" i="1" s="1"/>
  <c r="J875" i="1"/>
  <c r="K875" i="1" s="1"/>
  <c r="J868" i="1"/>
  <c r="K868" i="1" s="1"/>
  <c r="J859" i="1"/>
  <c r="K859" i="1" s="1"/>
  <c r="J1947" i="1"/>
  <c r="K1947" i="1" s="1"/>
  <c r="J3733" i="1"/>
  <c r="K3733" i="1" s="1"/>
  <c r="J845" i="1"/>
  <c r="K845" i="1" s="1"/>
  <c r="J813" i="1"/>
  <c r="K813" i="1" s="1"/>
  <c r="J808" i="1"/>
  <c r="K808" i="1" s="1"/>
  <c r="J2518" i="1"/>
  <c r="K2518" i="1" s="1"/>
  <c r="J795" i="1"/>
  <c r="K795" i="1" s="1"/>
  <c r="J788" i="1"/>
  <c r="K788" i="1" s="1"/>
  <c r="J1390" i="1"/>
  <c r="K1390" i="1" s="1"/>
  <c r="J1287" i="1"/>
  <c r="K1287" i="1" s="1"/>
  <c r="J1466" i="1"/>
  <c r="K1466" i="1" s="1"/>
  <c r="J733" i="1"/>
  <c r="K733" i="1" s="1"/>
  <c r="J722" i="1"/>
  <c r="K722" i="1" s="1"/>
  <c r="J717" i="1"/>
  <c r="K717" i="1" s="1"/>
  <c r="J2482" i="1"/>
  <c r="K2482" i="1" s="1"/>
  <c r="J3595" i="1"/>
  <c r="K3595" i="1" s="1"/>
  <c r="J2479" i="1"/>
  <c r="K2479" i="1" s="1"/>
  <c r="J1496" i="1"/>
  <c r="K1496" i="1" s="1"/>
  <c r="J1675" i="1"/>
  <c r="K1675" i="1" s="1"/>
  <c r="J2474" i="1"/>
  <c r="K2474" i="1" s="1"/>
  <c r="J652" i="1"/>
  <c r="K652" i="1" s="1"/>
  <c r="J621" i="1"/>
  <c r="K621" i="1" s="1"/>
  <c r="J614" i="1"/>
  <c r="K614" i="1" s="1"/>
  <c r="J1401" i="1"/>
  <c r="K1401" i="1" s="1"/>
  <c r="J2458" i="1"/>
  <c r="K2458" i="1" s="1"/>
  <c r="J560" i="1"/>
  <c r="K560" i="1" s="1"/>
  <c r="J559" i="1"/>
  <c r="K559" i="1" s="1"/>
  <c r="J557" i="1"/>
  <c r="K557" i="1" s="1"/>
  <c r="J2437" i="1"/>
  <c r="K2437" i="1" s="1"/>
  <c r="J545" i="1"/>
  <c r="K545" i="1" s="1"/>
  <c r="J1263" i="1"/>
  <c r="K1263" i="1" s="1"/>
  <c r="J2420" i="1"/>
  <c r="K2420" i="1" s="1"/>
  <c r="J2418" i="1"/>
  <c r="K2418" i="1" s="1"/>
  <c r="J496" i="1"/>
  <c r="K496" i="1" s="1"/>
  <c r="J2414" i="1"/>
  <c r="K2414" i="1" s="1"/>
  <c r="J2412" i="1"/>
  <c r="K2412" i="1" s="1"/>
  <c r="J483" i="1"/>
  <c r="K483" i="1" s="1"/>
  <c r="J459" i="1"/>
  <c r="K459" i="1" s="1"/>
  <c r="J454" i="1"/>
  <c r="K454" i="1" s="1"/>
  <c r="J446" i="1"/>
  <c r="K446" i="1" s="1"/>
  <c r="J1656" i="1"/>
  <c r="K1656" i="1" s="1"/>
  <c r="J2625" i="1"/>
  <c r="K2625" i="1" s="1"/>
  <c r="J1393" i="1"/>
  <c r="K1393" i="1" s="1"/>
  <c r="J2473" i="1"/>
  <c r="K2473" i="1" s="1"/>
  <c r="J1128" i="1"/>
  <c r="K1128" i="1" s="1"/>
  <c r="J1061" i="1"/>
  <c r="K1061" i="1" s="1"/>
  <c r="J1025" i="1"/>
  <c r="K1025" i="1" s="1"/>
  <c r="J1968" i="1"/>
  <c r="K1968" i="1" s="1"/>
  <c r="J3502" i="1"/>
  <c r="K3502" i="1" s="1"/>
  <c r="J851" i="1"/>
  <c r="K851" i="1" s="1"/>
  <c r="J815" i="1"/>
  <c r="K815" i="1" s="1"/>
  <c r="J3804" i="1"/>
  <c r="K3804" i="1" s="1"/>
  <c r="J1447" i="1"/>
  <c r="K1447" i="1" s="1"/>
  <c r="J1668" i="1"/>
  <c r="K1668" i="1" s="1"/>
  <c r="J543" i="1"/>
  <c r="K543" i="1" s="1"/>
  <c r="J490" i="1"/>
  <c r="K490" i="1" s="1"/>
  <c r="J3138" i="1"/>
  <c r="K3138" i="1" s="1"/>
  <c r="J341" i="1"/>
  <c r="K341" i="1" s="1"/>
  <c r="J304" i="1"/>
  <c r="K304" i="1" s="1"/>
  <c r="J2362" i="1"/>
  <c r="K2362" i="1" s="1"/>
  <c r="J3398" i="1"/>
  <c r="K3398" i="1" s="1"/>
  <c r="J1367" i="1"/>
  <c r="K1367" i="1" s="1"/>
  <c r="J1461" i="1"/>
  <c r="K1461" i="1" s="1"/>
  <c r="J2267" i="1"/>
  <c r="K2267" i="1" s="1"/>
  <c r="J2245" i="1"/>
  <c r="K2245" i="1" s="1"/>
  <c r="J3047" i="1"/>
  <c r="K3047" i="1" s="1"/>
  <c r="J1611" i="1"/>
  <c r="K1611" i="1" s="1"/>
  <c r="J1829" i="1"/>
  <c r="K1829" i="1" s="1"/>
  <c r="J3387" i="1"/>
  <c r="K3387" i="1" s="1"/>
  <c r="J3746" i="1"/>
  <c r="K3746" i="1" s="1"/>
  <c r="J1505" i="1"/>
  <c r="K1505" i="1" s="1"/>
  <c r="J1221" i="1"/>
  <c r="K1221" i="1" s="1"/>
  <c r="J2657" i="1"/>
  <c r="K2657" i="1" s="1"/>
  <c r="J3448" i="1"/>
  <c r="K3448" i="1" s="1"/>
  <c r="J1136" i="1"/>
  <c r="K1136" i="1" s="1"/>
  <c r="J1125" i="1"/>
  <c r="K1125" i="1" s="1"/>
  <c r="J1116" i="1"/>
  <c r="K1116" i="1" s="1"/>
  <c r="J1107" i="1"/>
  <c r="K1107" i="1" s="1"/>
  <c r="J1098" i="1"/>
  <c r="K1098" i="1" s="1"/>
  <c r="J1781" i="1"/>
  <c r="K1781" i="1" s="1"/>
  <c r="J1400" i="1"/>
  <c r="K1400" i="1" s="1"/>
  <c r="J3264" i="1"/>
  <c r="K3264" i="1" s="1"/>
  <c r="J2982" i="1"/>
  <c r="K2982" i="1" s="1"/>
  <c r="J1767" i="1"/>
  <c r="K1767" i="1" s="1"/>
  <c r="J3667" i="1"/>
  <c r="K3667" i="1" s="1"/>
  <c r="J1042" i="1"/>
  <c r="K1042" i="1" s="1"/>
  <c r="J1003" i="1"/>
  <c r="K1003" i="1" s="1"/>
  <c r="J2617" i="1"/>
  <c r="K2617" i="1" s="1"/>
  <c r="J2798" i="1"/>
  <c r="K2798" i="1" s="1"/>
  <c r="J993" i="1"/>
  <c r="K993" i="1" s="1"/>
  <c r="J2610" i="1"/>
  <c r="K2610" i="1" s="1"/>
  <c r="J1707" i="1"/>
  <c r="K1707" i="1" s="1"/>
  <c r="J1467" i="1"/>
  <c r="K1467" i="1" s="1"/>
  <c r="J950" i="1"/>
  <c r="K950" i="1" s="1"/>
  <c r="J948" i="1"/>
  <c r="K948" i="1" s="1"/>
  <c r="J2876" i="1"/>
  <c r="K2876" i="1" s="1"/>
  <c r="J915" i="1"/>
  <c r="K915" i="1" s="1"/>
  <c r="J1290" i="1"/>
  <c r="K1290" i="1" s="1"/>
  <c r="J905" i="1"/>
  <c r="K905" i="1" s="1"/>
  <c r="J2546" i="1"/>
  <c r="K2546" i="1" s="1"/>
  <c r="J894" i="1"/>
  <c r="K894" i="1" s="1"/>
  <c r="J1181" i="1"/>
  <c r="K1181" i="1" s="1"/>
  <c r="J1102" i="1"/>
  <c r="K1102" i="1" s="1"/>
  <c r="J983" i="1"/>
  <c r="K983" i="1" s="1"/>
  <c r="J2586" i="1"/>
  <c r="K2586" i="1" s="1"/>
  <c r="J887" i="1"/>
  <c r="K887" i="1" s="1"/>
  <c r="J3525" i="1"/>
  <c r="K3525" i="1" s="1"/>
  <c r="J2856" i="1"/>
  <c r="K2856" i="1" s="1"/>
  <c r="J3137" i="1"/>
  <c r="K3137" i="1" s="1"/>
  <c r="J189" i="1"/>
  <c r="K189" i="1" s="1"/>
  <c r="J3107" i="1"/>
  <c r="K3107" i="1" s="1"/>
  <c r="J111" i="1"/>
  <c r="K111" i="1" s="1"/>
  <c r="J1314" i="1"/>
  <c r="K1314" i="1" s="1"/>
  <c r="J3049" i="1"/>
  <c r="K3049" i="1" s="1"/>
  <c r="J3031" i="1"/>
  <c r="K3031" i="1" s="1"/>
  <c r="J918" i="1"/>
  <c r="K918" i="1" s="1"/>
  <c r="J2786" i="1"/>
  <c r="K2786" i="1" s="1"/>
  <c r="J2497" i="1"/>
  <c r="K2497" i="1" s="1"/>
  <c r="J682" i="1"/>
  <c r="K682" i="1" s="1"/>
  <c r="J2025" i="1"/>
  <c r="K2025" i="1" s="1"/>
  <c r="J2011" i="1"/>
  <c r="K2011" i="1" s="1"/>
  <c r="J3150" i="1"/>
  <c r="K3150" i="1" s="1"/>
  <c r="J466" i="1"/>
  <c r="K466" i="1" s="1"/>
  <c r="J1901" i="1"/>
  <c r="K1901" i="1" s="1"/>
  <c r="J1373" i="1"/>
  <c r="K1373" i="1" s="1"/>
  <c r="J249" i="1"/>
  <c r="K249" i="1" s="1"/>
  <c r="J201" i="1"/>
  <c r="K201" i="1" s="1"/>
  <c r="J1580" i="1"/>
  <c r="K1580" i="1" s="1"/>
  <c r="J2274" i="1"/>
  <c r="K2274" i="1" s="1"/>
  <c r="J1515" i="1"/>
  <c r="K1515" i="1" s="1"/>
  <c r="J2985" i="1"/>
  <c r="K2985" i="1" s="1"/>
  <c r="J3413" i="1"/>
  <c r="K3413" i="1" s="1"/>
  <c r="J44" i="1"/>
  <c r="K44" i="1" s="1"/>
  <c r="J1215" i="1"/>
  <c r="K1215" i="1" s="1"/>
  <c r="J2614" i="1"/>
  <c r="K2614" i="1" s="1"/>
  <c r="J834" i="1"/>
  <c r="K834" i="1" s="1"/>
  <c r="J633" i="1"/>
  <c r="K633" i="1" s="1"/>
  <c r="J1264" i="1"/>
  <c r="K1264" i="1" s="1"/>
  <c r="J3326" i="1"/>
  <c r="K3326" i="1" s="1"/>
  <c r="J2940" i="1"/>
  <c r="K2940" i="1" s="1"/>
  <c r="J3834" i="1"/>
  <c r="K3834" i="1" s="1"/>
  <c r="J2605" i="1"/>
  <c r="K2605" i="1" s="1"/>
  <c r="J944" i="1"/>
  <c r="K944" i="1" s="1"/>
  <c r="J1697" i="1"/>
  <c r="K1697" i="1" s="1"/>
  <c r="J835" i="1"/>
  <c r="K835" i="1" s="1"/>
  <c r="J2504" i="1"/>
  <c r="K2504" i="1" s="1"/>
  <c r="J2484" i="1"/>
  <c r="K2484" i="1" s="1"/>
  <c r="J1726" i="1"/>
  <c r="K1726" i="1" s="1"/>
  <c r="J472" i="1"/>
  <c r="K472" i="1" s="1"/>
  <c r="J1894" i="1"/>
  <c r="K1894" i="1" s="1"/>
  <c r="J2853" i="1"/>
  <c r="K2853" i="1" s="1"/>
  <c r="J274" i="1"/>
  <c r="K274" i="1" s="1"/>
  <c r="J2325" i="1"/>
  <c r="K2325" i="1" s="1"/>
  <c r="J3274" i="1"/>
  <c r="K3274" i="1" s="1"/>
  <c r="J2071" i="1"/>
  <c r="K2071" i="1" s="1"/>
  <c r="J3612" i="1"/>
  <c r="K3612" i="1" s="1"/>
  <c r="J2709" i="1"/>
  <c r="K2709" i="1" s="1"/>
  <c r="J3224" i="1"/>
  <c r="K3224" i="1" s="1"/>
  <c r="J3760" i="1"/>
  <c r="K3760" i="1" s="1"/>
  <c r="J32" i="1"/>
  <c r="K32" i="1" s="1"/>
  <c r="J15" i="1"/>
  <c r="K15" i="1" s="1"/>
  <c r="J3324" i="1"/>
  <c r="K3324" i="1" s="1"/>
  <c r="J2113" i="1"/>
  <c r="K2113" i="1" s="1"/>
  <c r="J1708" i="1"/>
  <c r="K1708" i="1" s="1"/>
  <c r="J1736" i="1"/>
  <c r="K1736" i="1" s="1"/>
  <c r="J862" i="1"/>
  <c r="K862" i="1" s="1"/>
  <c r="J3700" i="1"/>
  <c r="K3700" i="1" s="1"/>
  <c r="J3373" i="1"/>
  <c r="K3373" i="1" s="1"/>
  <c r="J658" i="1"/>
  <c r="K658" i="1" s="1"/>
  <c r="J1671" i="1"/>
  <c r="K1671" i="1" s="1"/>
  <c r="J571" i="1"/>
  <c r="K571" i="1" s="1"/>
  <c r="J539" i="1"/>
  <c r="K539" i="1" s="1"/>
  <c r="J2403" i="1"/>
  <c r="K2403" i="1" s="1"/>
  <c r="J1440" i="1"/>
  <c r="K1440" i="1" s="1"/>
  <c r="J2081" i="1"/>
  <c r="K2081" i="1" s="1"/>
  <c r="J1531" i="1"/>
  <c r="K1531" i="1" s="1"/>
  <c r="J2366" i="1"/>
  <c r="K2366" i="1" s="1"/>
  <c r="J239" i="1"/>
  <c r="K239" i="1" s="1"/>
  <c r="J194" i="1"/>
  <c r="K194" i="1" s="1"/>
  <c r="J2321" i="1"/>
  <c r="K2321" i="1" s="1"/>
  <c r="J3522" i="1"/>
  <c r="K3522" i="1" s="1"/>
  <c r="J2126" i="1"/>
  <c r="K2126" i="1" s="1"/>
  <c r="J3069" i="1"/>
  <c r="K3069" i="1" s="1"/>
  <c r="J3590" i="1"/>
  <c r="K3590" i="1" s="1"/>
  <c r="J1208" i="1"/>
  <c r="K1208" i="1" s="1"/>
  <c r="J2646" i="1"/>
  <c r="K2646" i="1" s="1"/>
  <c r="J3176" i="1"/>
  <c r="K3176" i="1" s="1"/>
  <c r="J2579" i="1"/>
  <c r="K2579" i="1" s="1"/>
  <c r="J2539" i="1"/>
  <c r="K2539" i="1" s="1"/>
  <c r="J1940" i="1"/>
  <c r="K1940" i="1" s="1"/>
  <c r="J695" i="1"/>
  <c r="K695" i="1" s="1"/>
  <c r="J3570" i="1"/>
  <c r="K3570" i="1" s="1"/>
  <c r="J2085" i="1"/>
  <c r="K2085" i="1" s="1"/>
  <c r="J3544" i="1"/>
  <c r="K3544" i="1" s="1"/>
  <c r="J3207" i="1"/>
  <c r="K3207" i="1" s="1"/>
  <c r="J269" i="1"/>
  <c r="K269" i="1" s="1"/>
  <c r="J2350" i="1"/>
  <c r="K2350" i="1" s="1"/>
  <c r="J2743" i="1"/>
  <c r="K2743" i="1" s="1"/>
  <c r="J2298" i="1"/>
  <c r="K2298" i="1" s="1"/>
  <c r="J1425" i="1"/>
  <c r="K1425" i="1" s="1"/>
  <c r="J75" i="1"/>
  <c r="K75" i="1" s="1"/>
  <c r="J3225" i="1"/>
  <c r="K3225" i="1" s="1"/>
  <c r="J2676" i="1"/>
  <c r="K2676" i="1" s="1"/>
  <c r="J3549" i="1"/>
  <c r="K3549" i="1" s="1"/>
  <c r="J3741" i="1"/>
  <c r="K3741" i="1" s="1"/>
  <c r="J1180" i="1"/>
  <c r="K1180" i="1" s="1"/>
  <c r="J1052" i="1"/>
  <c r="K1052" i="1" s="1"/>
  <c r="J1022" i="1"/>
  <c r="K1022" i="1" s="1"/>
  <c r="J1560" i="1"/>
  <c r="K1560" i="1" s="1"/>
  <c r="J2552" i="1"/>
  <c r="K2552" i="1" s="1"/>
  <c r="J877" i="1"/>
  <c r="K877" i="1" s="1"/>
  <c r="J783" i="1"/>
  <c r="K783" i="1" s="1"/>
  <c r="J676" i="1"/>
  <c r="K676" i="1" s="1"/>
  <c r="J2770" i="1"/>
  <c r="K2770" i="1" s="1"/>
  <c r="J3786" i="1"/>
  <c r="K3786" i="1" s="1"/>
  <c r="J2396" i="1"/>
  <c r="K2396" i="1" s="1"/>
  <c r="J355" i="1"/>
  <c r="K355" i="1" s="1"/>
  <c r="J2079" i="1"/>
  <c r="K2079" i="1" s="1"/>
  <c r="J3117" i="1"/>
  <c r="K3117" i="1" s="1"/>
  <c r="J1370" i="1"/>
  <c r="K1370" i="1" s="1"/>
  <c r="J1883" i="1"/>
  <c r="K1883" i="1" s="1"/>
  <c r="J1639" i="1"/>
  <c r="K1639" i="1" s="1"/>
  <c r="J3095" i="1"/>
  <c r="K3095" i="1" s="1"/>
  <c r="J2286" i="1"/>
  <c r="K2286" i="1" s="1"/>
  <c r="J1426" i="1"/>
  <c r="K1426" i="1" s="1"/>
  <c r="J2713" i="1"/>
  <c r="K2713" i="1" s="1"/>
  <c r="J1846" i="1"/>
  <c r="K1846" i="1" s="1"/>
  <c r="J1751" i="1"/>
  <c r="K1751" i="1" s="1"/>
  <c r="J3006" i="1"/>
  <c r="K3006" i="1" s="1"/>
  <c r="J2998" i="1"/>
  <c r="K2998" i="1" s="1"/>
  <c r="J31" i="1"/>
  <c r="K31" i="1" s="1"/>
  <c r="J3720" i="1"/>
  <c r="K3720" i="1" s="1"/>
  <c r="J3600" i="1"/>
  <c r="K3600" i="1" s="1"/>
  <c r="J1703" i="1"/>
  <c r="K1703" i="1" s="1"/>
  <c r="J718" i="1"/>
  <c r="K718" i="1" s="1"/>
  <c r="J1089" i="1"/>
  <c r="K1089" i="1" s="1"/>
  <c r="J1455" i="1"/>
  <c r="K1455" i="1" s="1"/>
  <c r="J978" i="1"/>
  <c r="K978" i="1" s="1"/>
  <c r="J2981" i="1"/>
  <c r="K2981" i="1" s="1"/>
  <c r="J871" i="1"/>
  <c r="K871" i="1" s="1"/>
  <c r="J1550" i="1"/>
  <c r="K1550" i="1" s="1"/>
  <c r="J760" i="1"/>
  <c r="K760" i="1" s="1"/>
  <c r="J705" i="1"/>
  <c r="K705" i="1" s="1"/>
  <c r="J2422" i="1"/>
  <c r="K2422" i="1" s="1"/>
  <c r="J467" i="1"/>
  <c r="K467" i="1" s="1"/>
  <c r="J263" i="1"/>
  <c r="K263" i="1" s="1"/>
  <c r="J217" i="1"/>
  <c r="K217" i="1" s="1"/>
  <c r="J2072" i="1"/>
  <c r="K2072" i="1" s="1"/>
  <c r="J2275" i="1"/>
  <c r="K2275" i="1" s="1"/>
  <c r="J83" i="1"/>
  <c r="K83" i="1" s="1"/>
  <c r="J1845" i="1"/>
  <c r="K1845" i="1" s="1"/>
  <c r="J2120" i="1"/>
  <c r="K2120" i="1" s="1"/>
  <c r="J3005" i="1"/>
  <c r="K3005" i="1" s="1"/>
  <c r="J1814" i="1"/>
  <c r="K1814" i="1" s="1"/>
  <c r="J1502" i="1"/>
  <c r="K1502" i="1" s="1"/>
  <c r="J3198" i="1"/>
  <c r="K3198" i="1" s="1"/>
  <c r="J551" i="1"/>
  <c r="K551" i="1" s="1"/>
  <c r="J2214" i="1"/>
  <c r="K2214" i="1" s="1"/>
  <c r="J1132" i="1"/>
  <c r="K1132" i="1" s="1"/>
  <c r="J1802" i="1"/>
  <c r="K1802" i="1" s="1"/>
  <c r="J2643" i="1"/>
  <c r="K2643" i="1" s="1"/>
  <c r="J1055" i="1"/>
  <c r="K1055" i="1" s="1"/>
  <c r="J3180" i="1"/>
  <c r="K3180" i="1" s="1"/>
  <c r="J1023" i="1"/>
  <c r="K1023" i="1" s="1"/>
  <c r="J2680" i="1"/>
  <c r="K2680" i="1" s="1"/>
  <c r="J975" i="1"/>
  <c r="K975" i="1" s="1"/>
  <c r="J971" i="1"/>
  <c r="K971" i="1" s="1"/>
  <c r="J2597" i="1"/>
  <c r="K2597" i="1" s="1"/>
  <c r="J960" i="1"/>
  <c r="K960" i="1" s="1"/>
  <c r="J1394" i="1"/>
  <c r="K1394" i="1" s="1"/>
  <c r="J1956" i="1"/>
  <c r="K1956" i="1" s="1"/>
  <c r="J927" i="1"/>
  <c r="K927" i="1" s="1"/>
  <c r="J919" i="1"/>
  <c r="K919" i="1" s="1"/>
  <c r="J879" i="1"/>
  <c r="K879" i="1" s="1"/>
  <c r="J3636" i="1"/>
  <c r="K3636" i="1" s="1"/>
  <c r="J857" i="1"/>
  <c r="K857" i="1" s="1"/>
  <c r="J1552" i="1"/>
  <c r="K1552" i="1" s="1"/>
  <c r="J2523" i="1"/>
  <c r="K2523" i="1" s="1"/>
  <c r="J1690" i="1"/>
  <c r="K1690" i="1" s="1"/>
  <c r="J791" i="1"/>
  <c r="K791" i="1" s="1"/>
  <c r="J3732" i="1"/>
  <c r="K3732" i="1" s="1"/>
  <c r="J1482" i="1"/>
  <c r="K1482" i="1" s="1"/>
  <c r="J774" i="1"/>
  <c r="K774" i="1" s="1"/>
  <c r="J744" i="1"/>
  <c r="K744" i="1" s="1"/>
  <c r="J3699" i="1"/>
  <c r="K3699" i="1" s="1"/>
  <c r="J729" i="1"/>
  <c r="K729" i="1" s="1"/>
  <c r="J2781" i="1"/>
  <c r="K2781" i="1" s="1"/>
  <c r="J679" i="1"/>
  <c r="K679" i="1" s="1"/>
  <c r="J673" i="1"/>
  <c r="K673" i="1" s="1"/>
  <c r="J667" i="1"/>
  <c r="K667" i="1" s="1"/>
  <c r="J661" i="1"/>
  <c r="K661" i="1" s="1"/>
  <c r="J655" i="1"/>
  <c r="K655" i="1" s="1"/>
  <c r="J644" i="1"/>
  <c r="K644" i="1" s="1"/>
  <c r="J1670" i="1"/>
  <c r="K1670" i="1" s="1"/>
  <c r="J591" i="1"/>
  <c r="K591" i="1" s="1"/>
  <c r="J581" i="1"/>
  <c r="K581" i="1" s="1"/>
  <c r="J1465" i="1"/>
  <c r="K1465" i="1" s="1"/>
  <c r="J3349" i="1"/>
  <c r="K3349" i="1" s="1"/>
  <c r="J1235" i="1"/>
  <c r="K1235" i="1" s="1"/>
  <c r="J1200" i="1"/>
  <c r="K1200" i="1" s="1"/>
  <c r="J3512" i="1"/>
  <c r="K3512" i="1" s="1"/>
  <c r="J742" i="1"/>
  <c r="K742" i="1" s="1"/>
  <c r="J687" i="1"/>
  <c r="K687" i="1" s="1"/>
  <c r="J3482" i="1"/>
  <c r="K3482" i="1" s="1"/>
  <c r="J579" i="1"/>
  <c r="K579" i="1" s="1"/>
  <c r="J2432" i="1"/>
  <c r="K2432" i="1" s="1"/>
  <c r="J3784" i="1"/>
  <c r="K3784" i="1" s="1"/>
  <c r="J396" i="1"/>
  <c r="K396" i="1" s="1"/>
  <c r="J332" i="1"/>
  <c r="K332" i="1" s="1"/>
  <c r="J280" i="1"/>
  <c r="K280" i="1" s="1"/>
  <c r="J134" i="1"/>
  <c r="K134" i="1" s="1"/>
  <c r="J2913" i="1"/>
  <c r="K2913" i="1" s="1"/>
  <c r="J101" i="1"/>
  <c r="K101" i="1" s="1"/>
  <c r="J2258" i="1"/>
  <c r="K2258" i="1" s="1"/>
  <c r="J2708" i="1"/>
  <c r="K2708" i="1" s="1"/>
  <c r="J1412" i="1"/>
  <c r="K1412" i="1" s="1"/>
  <c r="J3501" i="1"/>
  <c r="K3501" i="1" s="1"/>
  <c r="J3653" i="1"/>
  <c r="K3653" i="1" s="1"/>
  <c r="J3810" i="1"/>
  <c r="K3810" i="1" s="1"/>
  <c r="J1120" i="1"/>
  <c r="K1120" i="1" s="1"/>
  <c r="J1072" i="1"/>
  <c r="K1072" i="1" s="1"/>
  <c r="J3598" i="1"/>
  <c r="K3598" i="1" s="1"/>
  <c r="J3319" i="1"/>
  <c r="K3319" i="1" s="1"/>
  <c r="J934" i="1"/>
  <c r="K934" i="1" s="1"/>
  <c r="J3256" i="1"/>
  <c r="K3256" i="1" s="1"/>
  <c r="J2494" i="1"/>
  <c r="K2494" i="1" s="1"/>
  <c r="J429" i="1"/>
  <c r="K429" i="1" s="1"/>
  <c r="J2811" i="1"/>
  <c r="K2811" i="1" s="1"/>
  <c r="J1143" i="1"/>
  <c r="K1143" i="1" s="1"/>
  <c r="J1067" i="1"/>
  <c r="K1067" i="1" s="1"/>
  <c r="J3266" i="1"/>
  <c r="K3266" i="1" s="1"/>
  <c r="J2822" i="1"/>
  <c r="K2822" i="1" s="1"/>
  <c r="J2632" i="1"/>
  <c r="K2632" i="1" s="1"/>
  <c r="J2802" i="1"/>
  <c r="K2802" i="1" s="1"/>
  <c r="J3172" i="1"/>
  <c r="K3172" i="1" s="1"/>
  <c r="J2002" i="1"/>
  <c r="K2002" i="1" s="1"/>
  <c r="J2104" i="1"/>
  <c r="K2104" i="1" s="1"/>
  <c r="J2565" i="1"/>
  <c r="K2565" i="1" s="1"/>
  <c r="J2554" i="1"/>
  <c r="K2554" i="1" s="1"/>
  <c r="J2536" i="1"/>
  <c r="K2536" i="1" s="1"/>
  <c r="J1047" i="1"/>
  <c r="K1047" i="1" s="1"/>
  <c r="J1950" i="1"/>
  <c r="K1950" i="1" s="1"/>
  <c r="J704" i="1"/>
  <c r="K704" i="1" s="1"/>
  <c r="J605" i="1"/>
  <c r="K605" i="1" s="1"/>
  <c r="J2421" i="1"/>
  <c r="K2421" i="1" s="1"/>
  <c r="J1190" i="1"/>
  <c r="K1190" i="1" s="1"/>
  <c r="J2939" i="1"/>
  <c r="K2939" i="1" s="1"/>
  <c r="J3628" i="1"/>
  <c r="K3628" i="1" s="1"/>
  <c r="J1715" i="1"/>
  <c r="K1715" i="1" s="1"/>
  <c r="J935" i="1"/>
  <c r="K935" i="1" s="1"/>
  <c r="J897" i="1"/>
  <c r="K897" i="1" s="1"/>
  <c r="J2521" i="1"/>
  <c r="K2521" i="1" s="1"/>
  <c r="J1388" i="1"/>
  <c r="K1388" i="1" s="1"/>
  <c r="J3526" i="1"/>
  <c r="K3526" i="1" s="1"/>
  <c r="J491" i="1"/>
  <c r="K491" i="1" s="1"/>
  <c r="J448" i="1"/>
  <c r="K448" i="1" s="1"/>
  <c r="J405" i="1"/>
  <c r="K405" i="1" s="1"/>
  <c r="J1374" i="1"/>
  <c r="K1374" i="1" s="1"/>
  <c r="J2849" i="1"/>
  <c r="K2849" i="1" s="1"/>
  <c r="J2747" i="1"/>
  <c r="K2747" i="1" s="1"/>
  <c r="J2337" i="1"/>
  <c r="K2337" i="1" s="1"/>
  <c r="J3364" i="1"/>
  <c r="K3364" i="1" s="1"/>
  <c r="J3084" i="1"/>
  <c r="K3084" i="1" s="1"/>
  <c r="J1307" i="1"/>
  <c r="K1307" i="1" s="1"/>
  <c r="J3660" i="1"/>
  <c r="K3660" i="1" s="1"/>
  <c r="J1592" i="1"/>
  <c r="K1592" i="1" s="1"/>
  <c r="J3409" i="1"/>
  <c r="K3409" i="1" s="1"/>
  <c r="J1160" i="1"/>
  <c r="K1160" i="1" s="1"/>
  <c r="J1721" i="1"/>
  <c r="K1721" i="1" s="1"/>
  <c r="J1006" i="1"/>
  <c r="K1006" i="1" s="1"/>
  <c r="J1710" i="1"/>
  <c r="K1710" i="1" s="1"/>
  <c r="J3457" i="1"/>
  <c r="K3457" i="1" s="1"/>
  <c r="J1944" i="1"/>
  <c r="K1944" i="1" s="1"/>
  <c r="J805" i="1"/>
  <c r="K805" i="1" s="1"/>
  <c r="J3706" i="1"/>
  <c r="K3706" i="1" s="1"/>
  <c r="J2983" i="1"/>
  <c r="K2983" i="1" s="1"/>
  <c r="J1163" i="1"/>
  <c r="K1163" i="1" s="1"/>
  <c r="J2886" i="1"/>
  <c r="K2886" i="1" s="1"/>
  <c r="J1115" i="1"/>
  <c r="K1115" i="1" s="1"/>
  <c r="J2003" i="1"/>
  <c r="K2003" i="1" s="1"/>
  <c r="J1225" i="1"/>
  <c r="K1225" i="1" s="1"/>
  <c r="J1217" i="1"/>
  <c r="K1217" i="1" s="1"/>
  <c r="J1209" i="1"/>
  <c r="K1209" i="1" s="1"/>
  <c r="J1201" i="1"/>
  <c r="K1201" i="1" s="1"/>
  <c r="J1152" i="1"/>
  <c r="K1152" i="1" s="1"/>
  <c r="J1141" i="1"/>
  <c r="K1141" i="1" s="1"/>
  <c r="J1130" i="1"/>
  <c r="K1130" i="1" s="1"/>
  <c r="J1121" i="1"/>
  <c r="K1121" i="1" s="1"/>
  <c r="J1113" i="1"/>
  <c r="K1113" i="1" s="1"/>
  <c r="J1103" i="1"/>
  <c r="K1103" i="1" s="1"/>
  <c r="J3797" i="1"/>
  <c r="K3797" i="1" s="1"/>
  <c r="J1090" i="1"/>
  <c r="K1090" i="1" s="1"/>
  <c r="J3265" i="1"/>
  <c r="K3265" i="1" s="1"/>
  <c r="J2639" i="1"/>
  <c r="K2639" i="1" s="1"/>
  <c r="J3263" i="1"/>
  <c r="K3263" i="1" s="1"/>
  <c r="J3179" i="1"/>
  <c r="K3179" i="1" s="1"/>
  <c r="J3650" i="1"/>
  <c r="K3650" i="1" s="1"/>
  <c r="J3500" i="1"/>
  <c r="K3500" i="1" s="1"/>
  <c r="J2803" i="1"/>
  <c r="K2803" i="1" s="1"/>
  <c r="J1017" i="1"/>
  <c r="K1017" i="1" s="1"/>
  <c r="J1012" i="1"/>
  <c r="K1012" i="1" s="1"/>
  <c r="J2618" i="1"/>
  <c r="K2618" i="1" s="1"/>
  <c r="J2800" i="1"/>
  <c r="K2800" i="1" s="1"/>
  <c r="J995" i="1"/>
  <c r="K995" i="1" s="1"/>
  <c r="J2796" i="1"/>
  <c r="K2796" i="1" s="1"/>
  <c r="J968" i="1"/>
  <c r="K968" i="1" s="1"/>
  <c r="J2596" i="1"/>
  <c r="K2596" i="1" s="1"/>
  <c r="J956" i="1"/>
  <c r="K956" i="1" s="1"/>
  <c r="J2107" i="1"/>
  <c r="K2107" i="1" s="1"/>
  <c r="J952" i="1"/>
  <c r="K952" i="1" s="1"/>
  <c r="J2580" i="1"/>
  <c r="K2580" i="1" s="1"/>
  <c r="J3463" i="1"/>
  <c r="K3463" i="1" s="1"/>
  <c r="J3778" i="1"/>
  <c r="K3778" i="1" s="1"/>
  <c r="J2875" i="1"/>
  <c r="K2875" i="1" s="1"/>
  <c r="J909" i="1"/>
  <c r="K909" i="1" s="1"/>
  <c r="J2547" i="1"/>
  <c r="K2547" i="1" s="1"/>
  <c r="J898" i="1"/>
  <c r="K898" i="1" s="1"/>
  <c r="J891" i="1"/>
  <c r="K891" i="1" s="1"/>
  <c r="J863" i="1"/>
  <c r="K863" i="1" s="1"/>
  <c r="J856" i="1"/>
  <c r="K856" i="1" s="1"/>
  <c r="J853" i="1"/>
  <c r="K853" i="1" s="1"/>
  <c r="J848" i="1"/>
  <c r="K848" i="1" s="1"/>
  <c r="J1551" i="1"/>
  <c r="K1551" i="1" s="1"/>
  <c r="J836" i="1"/>
  <c r="K836" i="1" s="1"/>
  <c r="J3253" i="1"/>
  <c r="K3253" i="1" s="1"/>
  <c r="J2528" i="1"/>
  <c r="K2528" i="1" s="1"/>
  <c r="J1688" i="1"/>
  <c r="K1688" i="1" s="1"/>
  <c r="J785" i="1"/>
  <c r="K785" i="1" s="1"/>
  <c r="J779" i="1"/>
  <c r="K779" i="1" s="1"/>
  <c r="J772" i="1"/>
  <c r="K772" i="1" s="1"/>
  <c r="J3288" i="1"/>
  <c r="K3288" i="1" s="1"/>
  <c r="J761" i="1"/>
  <c r="K761" i="1" s="1"/>
  <c r="J727" i="1"/>
  <c r="K727" i="1" s="1"/>
  <c r="J725" i="1"/>
  <c r="K725" i="1" s="1"/>
  <c r="J720" i="1"/>
  <c r="K720" i="1" s="1"/>
  <c r="J1545" i="1"/>
  <c r="K1545" i="1" s="1"/>
  <c r="J2490" i="1"/>
  <c r="K2490" i="1" s="1"/>
  <c r="J706" i="1"/>
  <c r="K706" i="1" s="1"/>
  <c r="J2485" i="1"/>
  <c r="K2485" i="1" s="1"/>
  <c r="J696" i="1"/>
  <c r="K696" i="1" s="1"/>
  <c r="J2867" i="1"/>
  <c r="K2867" i="1" s="1"/>
  <c r="J660" i="1"/>
  <c r="K660" i="1" s="1"/>
  <c r="J653" i="1"/>
  <c r="K653" i="1" s="1"/>
  <c r="J648" i="1"/>
  <c r="K648" i="1" s="1"/>
  <c r="J1383" i="1"/>
  <c r="K1383" i="1" s="1"/>
  <c r="J635" i="1"/>
  <c r="K635" i="1" s="1"/>
  <c r="J1924" i="1"/>
  <c r="K1924" i="1" s="1"/>
  <c r="J2465" i="1"/>
  <c r="K2465" i="1" s="1"/>
  <c r="J617" i="1"/>
  <c r="K617" i="1" s="1"/>
  <c r="J606" i="1"/>
  <c r="K606" i="1" s="1"/>
  <c r="J2457" i="1"/>
  <c r="K2457" i="1" s="1"/>
  <c r="J596" i="1"/>
  <c r="K596" i="1" s="1"/>
  <c r="J590" i="1"/>
  <c r="K590" i="1" s="1"/>
  <c r="J2090" i="1"/>
  <c r="K2090" i="1" s="1"/>
  <c r="J572" i="1"/>
  <c r="K572" i="1" s="1"/>
  <c r="J3462" i="1"/>
  <c r="K3462" i="1" s="1"/>
  <c r="J547" i="1"/>
  <c r="K547" i="1" s="1"/>
  <c r="J2929" i="1"/>
  <c r="K2929" i="1" s="1"/>
  <c r="J540" i="1"/>
  <c r="K540" i="1" s="1"/>
  <c r="J534" i="1"/>
  <c r="K534" i="1" s="1"/>
  <c r="J527" i="1"/>
  <c r="K527" i="1" s="1"/>
  <c r="J3813" i="1"/>
  <c r="K3813" i="1" s="1"/>
  <c r="J3808" i="1"/>
  <c r="K3808" i="1" s="1"/>
  <c r="J495" i="1"/>
  <c r="K495" i="1" s="1"/>
  <c r="J2924" i="1"/>
  <c r="K2924" i="1" s="1"/>
  <c r="J3480" i="1"/>
  <c r="K3480" i="1" s="1"/>
  <c r="J2410" i="1"/>
  <c r="K2410" i="1" s="1"/>
  <c r="J1660" i="1"/>
  <c r="K1660" i="1" s="1"/>
  <c r="J1659" i="1"/>
  <c r="K1659" i="1" s="1"/>
  <c r="J1905" i="1"/>
  <c r="K1905" i="1" s="1"/>
  <c r="J430" i="1"/>
  <c r="K430" i="1" s="1"/>
  <c r="J422" i="1"/>
  <c r="K422" i="1" s="1"/>
  <c r="J1902" i="1"/>
  <c r="K1902" i="1" s="1"/>
  <c r="J2393" i="1"/>
  <c r="K2393" i="1" s="1"/>
  <c r="J406" i="1"/>
  <c r="K406" i="1" s="1"/>
  <c r="J3807" i="1"/>
  <c r="K3807" i="1" s="1"/>
  <c r="J376" i="1"/>
  <c r="K376" i="1" s="1"/>
  <c r="J369" i="1"/>
  <c r="K369" i="1" s="1"/>
  <c r="J3248" i="1"/>
  <c r="K3248" i="1" s="1"/>
  <c r="J1153" i="1"/>
  <c r="K1153" i="1" s="1"/>
  <c r="J969" i="1"/>
  <c r="K969" i="1" s="1"/>
  <c r="J799" i="1"/>
  <c r="K799" i="1" s="1"/>
  <c r="J2091" i="1"/>
  <c r="K2091" i="1" s="1"/>
  <c r="J143" i="1"/>
  <c r="K143" i="1" s="1"/>
  <c r="J3478" i="1"/>
  <c r="K3478" i="1" s="1"/>
  <c r="J3750" i="1"/>
  <c r="K3750" i="1" s="1"/>
  <c r="J2327" i="1"/>
  <c r="K2327" i="1" s="1"/>
  <c r="J2324" i="1"/>
  <c r="K2324" i="1" s="1"/>
  <c r="J1878" i="1"/>
  <c r="K1878" i="1" s="1"/>
  <c r="J110" i="1"/>
  <c r="K110" i="1" s="1"/>
  <c r="J107" i="1"/>
  <c r="K107" i="1" s="1"/>
  <c r="J1571" i="1"/>
  <c r="K1571" i="1" s="1"/>
  <c r="J2293" i="1"/>
  <c r="K2293" i="1" s="1"/>
  <c r="J2730" i="1"/>
  <c r="K2730" i="1" s="1"/>
  <c r="J1759" i="1"/>
  <c r="K1759" i="1" s="1"/>
  <c r="J1277" i="1"/>
  <c r="K1277" i="1" s="1"/>
  <c r="J2069" i="1"/>
  <c r="K2069" i="1" s="1"/>
  <c r="J94" i="1"/>
  <c r="K94" i="1" s="1"/>
  <c r="J3458" i="1"/>
  <c r="K3458" i="1" s="1"/>
  <c r="J2909" i="1"/>
  <c r="K2909" i="1" s="1"/>
  <c r="J2716" i="1"/>
  <c r="K2716" i="1" s="1"/>
  <c r="J3068" i="1"/>
  <c r="K3068" i="1" s="1"/>
  <c r="J2244" i="1"/>
  <c r="K2244" i="1" s="1"/>
  <c r="J2231" i="1"/>
  <c r="K2231" i="1" s="1"/>
  <c r="J1847" i="1"/>
  <c r="K1847" i="1" s="1"/>
  <c r="J2227" i="1"/>
  <c r="K2227" i="1" s="1"/>
  <c r="J3339" i="1"/>
  <c r="K3339" i="1" s="1"/>
  <c r="J3051" i="1"/>
  <c r="K3051" i="1" s="1"/>
  <c r="J2221" i="1"/>
  <c r="K2221" i="1" s="1"/>
  <c r="J3278" i="1"/>
  <c r="K3278" i="1" s="1"/>
  <c r="J3048" i="1"/>
  <c r="K3048" i="1" s="1"/>
  <c r="J1357" i="1"/>
  <c r="K1357" i="1" s="1"/>
  <c r="J1339" i="1"/>
  <c r="K1339" i="1" s="1"/>
  <c r="J3028" i="1"/>
  <c r="K3028" i="1" s="1"/>
  <c r="J1833" i="1"/>
  <c r="K1833" i="1" s="1"/>
  <c r="J3025" i="1"/>
  <c r="K3025" i="1" s="1"/>
  <c r="J3022" i="1"/>
  <c r="K3022" i="1" s="1"/>
  <c r="J2177" i="1"/>
  <c r="K2177" i="1" s="1"/>
  <c r="J1739" i="1"/>
  <c r="K1739" i="1" s="1"/>
  <c r="J60" i="1"/>
  <c r="K60" i="1" s="1"/>
  <c r="J3583" i="1"/>
  <c r="K3583" i="1" s="1"/>
  <c r="J1229" i="1"/>
  <c r="K1229" i="1" s="1"/>
  <c r="J3493" i="1"/>
  <c r="K3493" i="1" s="1"/>
  <c r="J3519" i="1"/>
  <c r="K3519" i="1" s="1"/>
  <c r="J2045" i="1"/>
  <c r="K2045" i="1" s="1"/>
  <c r="J2167" i="1"/>
  <c r="K2167" i="1" s="1"/>
  <c r="J3634" i="1"/>
  <c r="K3634" i="1" s="1"/>
  <c r="J3621" i="1"/>
  <c r="K3621" i="1" s="1"/>
  <c r="J3608" i="1"/>
  <c r="K3608" i="1" s="1"/>
  <c r="J42" i="1"/>
  <c r="K42" i="1" s="1"/>
  <c r="J36" i="1"/>
  <c r="K36" i="1" s="1"/>
  <c r="J3205" i="1"/>
  <c r="K3205" i="1" s="1"/>
  <c r="J34" i="1"/>
  <c r="K34" i="1" s="1"/>
  <c r="J3663" i="1"/>
  <c r="K3663" i="1" s="1"/>
  <c r="J1810" i="1"/>
  <c r="K1810" i="1" s="1"/>
  <c r="J2148" i="1"/>
  <c r="K2148" i="1" s="1"/>
  <c r="J1989" i="1"/>
  <c r="K1989" i="1" s="1"/>
  <c r="J1807" i="1"/>
  <c r="K1807" i="1" s="1"/>
  <c r="J2944" i="1"/>
  <c r="K2944" i="1" s="1"/>
  <c r="J1406" i="1"/>
  <c r="K1406" i="1" s="1"/>
  <c r="J21" i="1"/>
  <c r="K21" i="1" s="1"/>
  <c r="J2084" i="1"/>
  <c r="K2084" i="1" s="1"/>
  <c r="J419" i="1"/>
  <c r="K419" i="1" s="1"/>
  <c r="J410" i="1"/>
  <c r="K410" i="1" s="1"/>
  <c r="J402" i="1"/>
  <c r="K402" i="1" s="1"/>
  <c r="J393" i="1"/>
  <c r="K393" i="1" s="1"/>
  <c r="J386" i="1"/>
  <c r="K386" i="1" s="1"/>
  <c r="J378" i="1"/>
  <c r="K378" i="1" s="1"/>
  <c r="J2382" i="1"/>
  <c r="K2382" i="1" s="1"/>
  <c r="J353" i="1"/>
  <c r="K353" i="1" s="1"/>
  <c r="J1437" i="1"/>
  <c r="K1437" i="1" s="1"/>
  <c r="J3245" i="1"/>
  <c r="K3245" i="1" s="1"/>
  <c r="J316" i="1"/>
  <c r="K316" i="1" s="1"/>
  <c r="J310" i="1"/>
  <c r="K310" i="1" s="1"/>
  <c r="J2920" i="1"/>
  <c r="K2920" i="1" s="1"/>
  <c r="J2754" i="1"/>
  <c r="K2754" i="1" s="1"/>
  <c r="J290" i="1"/>
  <c r="K290" i="1" s="1"/>
  <c r="J1888" i="1"/>
  <c r="K1888" i="1" s="1"/>
  <c r="J2361" i="1"/>
  <c r="K2361" i="1" s="1"/>
  <c r="J247" i="1"/>
  <c r="K247" i="1" s="1"/>
  <c r="J3285" i="1"/>
  <c r="K3285" i="1" s="1"/>
  <c r="J1371" i="1"/>
  <c r="K1371" i="1" s="1"/>
  <c r="J206" i="1"/>
  <c r="K206" i="1" s="1"/>
  <c r="J199" i="1"/>
  <c r="K199" i="1" s="1"/>
  <c r="J188" i="1"/>
  <c r="K188" i="1" s="1"/>
  <c r="J3426" i="1"/>
  <c r="K3426" i="1" s="1"/>
  <c r="J3681" i="1"/>
  <c r="K3681" i="1" s="1"/>
  <c r="J2335" i="1"/>
  <c r="K2335" i="1" s="1"/>
  <c r="J2333" i="1"/>
  <c r="K2333" i="1" s="1"/>
  <c r="J133" i="1"/>
  <c r="K133" i="1" s="1"/>
  <c r="J130" i="1"/>
  <c r="K130" i="1" s="1"/>
  <c r="J126" i="1"/>
  <c r="K126" i="1" s="1"/>
  <c r="J2741" i="1"/>
  <c r="K2741" i="1" s="1"/>
  <c r="J2315" i="1"/>
  <c r="K2315" i="1" s="1"/>
  <c r="J121" i="1"/>
  <c r="K121" i="1" s="1"/>
  <c r="J115" i="1"/>
  <c r="K115" i="1" s="1"/>
  <c r="J2304" i="1"/>
  <c r="K2304" i="1" s="1"/>
  <c r="J1523" i="1"/>
  <c r="K1523" i="1" s="1"/>
  <c r="J1875" i="1"/>
  <c r="K1875" i="1" s="1"/>
  <c r="J1760" i="1"/>
  <c r="K1760" i="1" s="1"/>
  <c r="J1365" i="1"/>
  <c r="K1365" i="1" s="1"/>
  <c r="J3790" i="1"/>
  <c r="K3790" i="1" s="1"/>
  <c r="J2912" i="1"/>
  <c r="K2912" i="1" s="1"/>
  <c r="J96" i="1"/>
  <c r="K96" i="1" s="1"/>
  <c r="J2726" i="1"/>
  <c r="K2726" i="1" s="1"/>
  <c r="J93" i="1"/>
  <c r="K93" i="1" s="1"/>
  <c r="J2067" i="1"/>
  <c r="K2067" i="1" s="1"/>
  <c r="J2260" i="1"/>
  <c r="K2260" i="1" s="1"/>
  <c r="J3074" i="1"/>
  <c r="K3074" i="1" s="1"/>
  <c r="J84" i="1"/>
  <c r="K84" i="1" s="1"/>
  <c r="J1730" i="1"/>
  <c r="K1730" i="1" s="1"/>
  <c r="J2012" i="1"/>
  <c r="K2012" i="1" s="1"/>
  <c r="J80" i="1"/>
  <c r="K80" i="1" s="1"/>
  <c r="J1849" i="1"/>
  <c r="K1849" i="1" s="1"/>
  <c r="J3229" i="1"/>
  <c r="K3229" i="1" s="1"/>
  <c r="J1253" i="1"/>
  <c r="K1253" i="1" s="1"/>
  <c r="J2226" i="1"/>
  <c r="K2226" i="1" s="1"/>
  <c r="J2057" i="1"/>
  <c r="K2057" i="1" s="1"/>
  <c r="J1618" i="1"/>
  <c r="K1618" i="1" s="1"/>
  <c r="J3819" i="1"/>
  <c r="K3819" i="1" s="1"/>
  <c r="J2218" i="1"/>
  <c r="K2218" i="1" s="1"/>
  <c r="J73" i="1"/>
  <c r="K73" i="1" s="1"/>
  <c r="J2053" i="1"/>
  <c r="K2053" i="1" s="1"/>
  <c r="J2052" i="1"/>
  <c r="K2052" i="1" s="1"/>
  <c r="J2194" i="1"/>
  <c r="K2194" i="1" s="1"/>
  <c r="J2192" i="1"/>
  <c r="K2192" i="1" s="1"/>
  <c r="J1831" i="1"/>
  <c r="K1831" i="1" s="1"/>
  <c r="J3018" i="1"/>
  <c r="K3018" i="1" s="1"/>
  <c r="J2049" i="1"/>
  <c r="K2049" i="1" s="1"/>
  <c r="J1274" i="1"/>
  <c r="K1274" i="1" s="1"/>
  <c r="J2816" i="1"/>
  <c r="K2816" i="1" s="1"/>
  <c r="J59" i="1"/>
  <c r="K59" i="1" s="1"/>
  <c r="J3785" i="1"/>
  <c r="K3785" i="1" s="1"/>
  <c r="J3497" i="1"/>
  <c r="K3497" i="1" s="1"/>
  <c r="J2699" i="1"/>
  <c r="K2699" i="1" s="1"/>
  <c r="J2824" i="1"/>
  <c r="K2824" i="1" s="1"/>
  <c r="J1748" i="1"/>
  <c r="K1748" i="1" s="1"/>
  <c r="J3197" i="1"/>
  <c r="K3197" i="1" s="1"/>
  <c r="J3199" i="1"/>
  <c r="K3199" i="1" s="1"/>
  <c r="J2815" i="1"/>
  <c r="K2815" i="1" s="1"/>
  <c r="J1238" i="1"/>
  <c r="K1238" i="1" s="1"/>
  <c r="J2044" i="1"/>
  <c r="K2044" i="1" s="1"/>
  <c r="J45" i="1"/>
  <c r="K45" i="1" s="1"/>
  <c r="J2693" i="1"/>
  <c r="K2693" i="1" s="1"/>
  <c r="J1242" i="1"/>
  <c r="K1242" i="1" s="1"/>
  <c r="J3656" i="1"/>
  <c r="K3656" i="1" s="1"/>
  <c r="J33" i="1"/>
  <c r="K33" i="1" s="1"/>
  <c r="J2692" i="1"/>
  <c r="K2692" i="1" s="1"/>
  <c r="J30" i="1"/>
  <c r="K30" i="1" s="1"/>
  <c r="J1298" i="1"/>
  <c r="K1298" i="1" s="1"/>
  <c r="J3509" i="1"/>
  <c r="K3509" i="1" s="1"/>
  <c r="J2948" i="1"/>
  <c r="K2948" i="1" s="1"/>
  <c r="J3586" i="1"/>
  <c r="K3586" i="1" s="1"/>
  <c r="J1906" i="1"/>
  <c r="K1906" i="1" s="1"/>
  <c r="J433" i="1"/>
  <c r="K433" i="1" s="1"/>
  <c r="J1904" i="1"/>
  <c r="K1904" i="1" s="1"/>
  <c r="J2389" i="1"/>
  <c r="K2389" i="1" s="1"/>
  <c r="J392" i="1"/>
  <c r="K392" i="1" s="1"/>
  <c r="J2855" i="1"/>
  <c r="K2855" i="1" s="1"/>
  <c r="J3134" i="1"/>
  <c r="K3134" i="1" s="1"/>
  <c r="J377" i="1"/>
  <c r="K377" i="1" s="1"/>
  <c r="J3132" i="1"/>
  <c r="K3132" i="1" s="1"/>
  <c r="J367" i="1"/>
  <c r="K367" i="1" s="1"/>
  <c r="J361" i="1"/>
  <c r="K361" i="1" s="1"/>
  <c r="J1436" i="1"/>
  <c r="K1436" i="1" s="1"/>
  <c r="J315" i="1"/>
  <c r="K315" i="1" s="1"/>
  <c r="J303" i="1"/>
  <c r="K303" i="1" s="1"/>
  <c r="J296" i="1"/>
  <c r="K296" i="1" s="1"/>
  <c r="J279" i="1"/>
  <c r="K279" i="1" s="1"/>
  <c r="J2364" i="1"/>
  <c r="K2364" i="1" s="1"/>
  <c r="J261" i="1"/>
  <c r="K261" i="1" s="1"/>
  <c r="J2751" i="1"/>
  <c r="K2751" i="1" s="1"/>
  <c r="J246" i="1"/>
  <c r="K246" i="1" s="1"/>
  <c r="J2352" i="1"/>
  <c r="K2352" i="1" s="1"/>
  <c r="J1435" i="1"/>
  <c r="K1435" i="1" s="1"/>
  <c r="J1997" i="1"/>
  <c r="K1997" i="1" s="1"/>
  <c r="J2345" i="1"/>
  <c r="K2345" i="1" s="1"/>
  <c r="J182" i="1"/>
  <c r="K182" i="1" s="1"/>
  <c r="J165" i="1"/>
  <c r="K165" i="1" s="1"/>
  <c r="J155" i="1"/>
  <c r="K155" i="1" s="1"/>
  <c r="J150" i="1"/>
  <c r="K150" i="1" s="1"/>
  <c r="J142" i="1"/>
  <c r="K142" i="1" s="1"/>
  <c r="J132" i="1"/>
  <c r="K132" i="1" s="1"/>
  <c r="J3302" i="1"/>
  <c r="K3302" i="1" s="1"/>
  <c r="J125" i="1"/>
  <c r="K125" i="1" s="1"/>
  <c r="J114" i="1"/>
  <c r="K114" i="1" s="1"/>
  <c r="J2021" i="1"/>
  <c r="K2021" i="1" s="1"/>
  <c r="J3366" i="1"/>
  <c r="K3366" i="1" s="1"/>
  <c r="J1874" i="1"/>
  <c r="K1874" i="1" s="1"/>
  <c r="J2291" i="1"/>
  <c r="K2291" i="1" s="1"/>
  <c r="J2288" i="1"/>
  <c r="K2288" i="1" s="1"/>
  <c r="J2279" i="1"/>
  <c r="K2279" i="1" s="1"/>
  <c r="J3584" i="1"/>
  <c r="K3584" i="1" s="1"/>
  <c r="J1728" i="1"/>
  <c r="K1728" i="1" s="1"/>
  <c r="J89" i="1"/>
  <c r="K89" i="1" s="1"/>
  <c r="J1316" i="1"/>
  <c r="K1316" i="1" s="1"/>
  <c r="J2722" i="1"/>
  <c r="K2722" i="1" s="1"/>
  <c r="J2889" i="1"/>
  <c r="K2889" i="1" s="1"/>
  <c r="J2064" i="1"/>
  <c r="K2064" i="1" s="1"/>
  <c r="J2715" i="1"/>
  <c r="K2715" i="1" s="1"/>
  <c r="J2248" i="1"/>
  <c r="K2248" i="1" s="1"/>
  <c r="J2242" i="1"/>
  <c r="K2242" i="1" s="1"/>
  <c r="J1994" i="1"/>
  <c r="K1994" i="1" s="1"/>
  <c r="J1252" i="1"/>
  <c r="K1252" i="1" s="1"/>
  <c r="J1517" i="1"/>
  <c r="K1517" i="1" s="1"/>
  <c r="J2137" i="1"/>
  <c r="K2137" i="1" s="1"/>
  <c r="J2220" i="1"/>
  <c r="K2220" i="1" s="1"/>
  <c r="J2217" i="1"/>
  <c r="K2217" i="1" s="1"/>
  <c r="J1340" i="1"/>
  <c r="K1340" i="1" s="1"/>
  <c r="J2206" i="1"/>
  <c r="K2206" i="1" s="1"/>
  <c r="J3041" i="1"/>
  <c r="K3041" i="1" s="1"/>
  <c r="J1614" i="1"/>
  <c r="K1614" i="1" s="1"/>
  <c r="J1839" i="1"/>
  <c r="K1839" i="1" s="1"/>
  <c r="J65" i="1"/>
  <c r="K65" i="1" s="1"/>
  <c r="J2136" i="1"/>
  <c r="K2136" i="1" s="1"/>
  <c r="J3027" i="1"/>
  <c r="K3027" i="1" s="1"/>
  <c r="J1410" i="1"/>
  <c r="K1410" i="1" s="1"/>
  <c r="J1604" i="1"/>
  <c r="K1604" i="1" s="1"/>
  <c r="J3013" i="1"/>
  <c r="K3013" i="1" s="1"/>
  <c r="J2176" i="1"/>
  <c r="K2176" i="1" s="1"/>
  <c r="J3722" i="1"/>
  <c r="K3722" i="1" s="1"/>
  <c r="J3684" i="1"/>
  <c r="K3684" i="1" s="1"/>
  <c r="J1602" i="1"/>
  <c r="K1602" i="1" s="1"/>
  <c r="J1601" i="1"/>
  <c r="K1601" i="1" s="1"/>
  <c r="J2046" i="1"/>
  <c r="K2046" i="1" s="1"/>
  <c r="J3589" i="1"/>
  <c r="K3589" i="1" s="1"/>
  <c r="J3824" i="1"/>
  <c r="K3824" i="1" s="1"/>
  <c r="J1303" i="1"/>
  <c r="K1303" i="1" s="1"/>
  <c r="J2904" i="1"/>
  <c r="K2904" i="1" s="1"/>
  <c r="J3196" i="1"/>
  <c r="K3196" i="1" s="1"/>
  <c r="J1729" i="1"/>
  <c r="K1729" i="1" s="1"/>
  <c r="J1350" i="1"/>
  <c r="K1350" i="1" s="1"/>
  <c r="J2160" i="1"/>
  <c r="K2160" i="1" s="1"/>
  <c r="J3219" i="1"/>
  <c r="K3219" i="1" s="1"/>
  <c r="J2901" i="1"/>
  <c r="K2901" i="1" s="1"/>
  <c r="J1782" i="1"/>
  <c r="K1782" i="1" s="1"/>
  <c r="J3558" i="1"/>
  <c r="K3558" i="1" s="1"/>
  <c r="J2996" i="1"/>
  <c r="K2996" i="1" s="1"/>
  <c r="J3563" i="1"/>
  <c r="K3563" i="1" s="1"/>
  <c r="J1593" i="1"/>
  <c r="K1593" i="1" s="1"/>
  <c r="J2152" i="1"/>
  <c r="K2152" i="1" s="1"/>
  <c r="J1241" i="1"/>
  <c r="K1241" i="1" s="1"/>
  <c r="J1809" i="1"/>
  <c r="K1809" i="1" s="1"/>
  <c r="J1344" i="1"/>
  <c r="K1344" i="1" s="1"/>
  <c r="J3467" i="1"/>
  <c r="K3467" i="1" s="1"/>
  <c r="J108" i="1"/>
  <c r="K108" i="1" s="1"/>
  <c r="J3344" i="1"/>
  <c r="K3344" i="1" s="1"/>
  <c r="J1625" i="1"/>
  <c r="K1625" i="1" s="1"/>
  <c r="J2724" i="1"/>
  <c r="K2724" i="1" s="1"/>
  <c r="J2066" i="1"/>
  <c r="K2066" i="1" s="1"/>
  <c r="J1857" i="1"/>
  <c r="K1857" i="1" s="1"/>
  <c r="J86" i="1"/>
  <c r="K86" i="1" s="1"/>
  <c r="J85" i="1"/>
  <c r="K85" i="1" s="1"/>
  <c r="J2061" i="1"/>
  <c r="K2061" i="1" s="1"/>
  <c r="J2893" i="1"/>
  <c r="K2893" i="1" s="1"/>
  <c r="J1360" i="1"/>
  <c r="K1360" i="1" s="1"/>
  <c r="J2232" i="1"/>
  <c r="K2232" i="1" s="1"/>
  <c r="J3054" i="1"/>
  <c r="K3054" i="1" s="1"/>
  <c r="J1249" i="1"/>
  <c r="K1249" i="1" s="1"/>
  <c r="J1616" i="1"/>
  <c r="K1616" i="1" s="1"/>
  <c r="J69" i="1"/>
  <c r="K69" i="1" s="1"/>
  <c r="J2054" i="1"/>
  <c r="K2054" i="1" s="1"/>
  <c r="J1792" i="1"/>
  <c r="K1792" i="1" s="1"/>
  <c r="J1308" i="1"/>
  <c r="K1308" i="1" s="1"/>
  <c r="J3032" i="1"/>
  <c r="K3032" i="1" s="1"/>
  <c r="J2051" i="1"/>
  <c r="K2051" i="1" s="1"/>
  <c r="J2823" i="1"/>
  <c r="K2823" i="1" s="1"/>
  <c r="J1356" i="1"/>
  <c r="K1356" i="1" s="1"/>
  <c r="J3292" i="1"/>
  <c r="K3292" i="1" s="1"/>
  <c r="J3337" i="1"/>
  <c r="K3337" i="1" s="1"/>
  <c r="J2675" i="1"/>
  <c r="K2675" i="1" s="1"/>
  <c r="J3008" i="1"/>
  <c r="K3008" i="1" s="1"/>
  <c r="J2133" i="1"/>
  <c r="K2133" i="1" s="1"/>
  <c r="J2953" i="1"/>
  <c r="K2953" i="1" s="1"/>
  <c r="J2674" i="1"/>
  <c r="K2674" i="1" s="1"/>
  <c r="J2665" i="1"/>
  <c r="K2665" i="1" s="1"/>
  <c r="J3694" i="1"/>
  <c r="K3694" i="1" s="1"/>
  <c r="J2166" i="1"/>
  <c r="K2166" i="1" s="1"/>
  <c r="J1815" i="1"/>
  <c r="K1815" i="1" s="1"/>
  <c r="J1349" i="1"/>
  <c r="K1349" i="1" s="1"/>
  <c r="J39" i="1"/>
  <c r="K39" i="1" s="1"/>
  <c r="J3611" i="1"/>
  <c r="K3611" i="1" s="1"/>
  <c r="J3564" i="1"/>
  <c r="K3564" i="1" s="1"/>
  <c r="J3616" i="1"/>
  <c r="K3616" i="1" s="1"/>
  <c r="J3576" i="1"/>
  <c r="K3576" i="1" s="1"/>
  <c r="J2900" i="1"/>
  <c r="K2900" i="1" s="1"/>
  <c r="J2147" i="1"/>
  <c r="K2147" i="1" s="1"/>
  <c r="J23" i="1"/>
  <c r="K23" i="1" s="1"/>
  <c r="J99" i="1"/>
  <c r="K99" i="1" s="1"/>
  <c r="J2339" i="1"/>
  <c r="K2339" i="1" s="1"/>
  <c r="J350" i="1"/>
  <c r="K350" i="1" s="1"/>
  <c r="J3130" i="1"/>
  <c r="K3130" i="1" s="1"/>
  <c r="J333" i="1"/>
  <c r="K333" i="1" s="1"/>
  <c r="J324" i="1"/>
  <c r="K324" i="1" s="1"/>
  <c r="J2757" i="1"/>
  <c r="K2757" i="1" s="1"/>
  <c r="J306" i="1"/>
  <c r="K306" i="1" s="1"/>
  <c r="J298" i="1"/>
  <c r="K298" i="1" s="1"/>
  <c r="J283" i="1"/>
  <c r="K283" i="1" s="1"/>
  <c r="J1279" i="1"/>
  <c r="K1279" i="1" s="1"/>
  <c r="J275" i="1"/>
  <c r="K275" i="1" s="1"/>
  <c r="J270" i="1"/>
  <c r="K270" i="1" s="1"/>
  <c r="J264" i="1"/>
  <c r="K264" i="1" s="1"/>
  <c r="J258" i="1"/>
  <c r="K258" i="1" s="1"/>
  <c r="J2359" i="1"/>
  <c r="K2359" i="1" s="1"/>
  <c r="J2349" i="1"/>
  <c r="K2349" i="1" s="1"/>
  <c r="J3241" i="1"/>
  <c r="K3241" i="1" s="1"/>
  <c r="J1733" i="1"/>
  <c r="K1733" i="1" s="1"/>
  <c r="J202" i="1"/>
  <c r="K202" i="1" s="1"/>
  <c r="J195" i="1"/>
  <c r="K195" i="1" s="1"/>
  <c r="J2346" i="1"/>
  <c r="K2346" i="1" s="1"/>
  <c r="J186" i="1"/>
  <c r="K186" i="1" s="1"/>
  <c r="J180" i="1"/>
  <c r="K180" i="1" s="1"/>
  <c r="J1430" i="1"/>
  <c r="K1430" i="1" s="1"/>
  <c r="J146" i="1"/>
  <c r="K146" i="1" s="1"/>
  <c r="J1881" i="1"/>
  <c r="K1881" i="1" s="1"/>
  <c r="J3108" i="1"/>
  <c r="K3108" i="1" s="1"/>
  <c r="J3726" i="1"/>
  <c r="K3726" i="1" s="1"/>
  <c r="J127" i="1"/>
  <c r="K127" i="1" s="1"/>
  <c r="J3102" i="1"/>
  <c r="K3102" i="1" s="1"/>
  <c r="J1428" i="1"/>
  <c r="K1428" i="1" s="1"/>
  <c r="J3543" i="1"/>
  <c r="K3543" i="1" s="1"/>
  <c r="J1474" i="1"/>
  <c r="K1474" i="1" s="1"/>
  <c r="J1232" i="1"/>
  <c r="K1232" i="1" s="1"/>
  <c r="J3671" i="1"/>
  <c r="K3671" i="1" s="1"/>
  <c r="J105" i="1"/>
  <c r="K105" i="1" s="1"/>
  <c r="J2677" i="1"/>
  <c r="K2677" i="1" s="1"/>
  <c r="J97" i="1"/>
  <c r="K97" i="1" s="1"/>
  <c r="J1317" i="1"/>
  <c r="K1317" i="1" s="1"/>
  <c r="J3079" i="1"/>
  <c r="K3079" i="1" s="1"/>
  <c r="J2268" i="1"/>
  <c r="K2268" i="1" s="1"/>
  <c r="J1758" i="1"/>
  <c r="K1758" i="1" s="1"/>
  <c r="J3060" i="1"/>
  <c r="K3060" i="1" s="1"/>
  <c r="J3058" i="1"/>
  <c r="K3058" i="1" s="1"/>
  <c r="J2711" i="1"/>
  <c r="K2711" i="1" s="1"/>
  <c r="J2228" i="1"/>
  <c r="K2228" i="1" s="1"/>
  <c r="J1518" i="1"/>
  <c r="K1518" i="1" s="1"/>
  <c r="J2056" i="1"/>
  <c r="K2056" i="1" s="1"/>
  <c r="J2033" i="1"/>
  <c r="K2033" i="1" s="1"/>
  <c r="J1587" i="1"/>
  <c r="K1587" i="1" s="1"/>
  <c r="J2203" i="1"/>
  <c r="K2203" i="1" s="1"/>
  <c r="J1613" i="1"/>
  <c r="K1613" i="1" s="1"/>
  <c r="J2705" i="1"/>
  <c r="K2705" i="1" s="1"/>
  <c r="J1837" i="1"/>
  <c r="K1837" i="1" s="1"/>
  <c r="J2834" i="1"/>
  <c r="K2834" i="1" s="1"/>
  <c r="J1610" i="1"/>
  <c r="K1610" i="1" s="1"/>
  <c r="J2193" i="1"/>
  <c r="K2193" i="1" s="1"/>
  <c r="J1306" i="1"/>
  <c r="K1306" i="1" s="1"/>
  <c r="J62" i="1"/>
  <c r="K62" i="1" s="1"/>
  <c r="J3223" i="1"/>
  <c r="K3223" i="1" s="1"/>
  <c r="J2701" i="1"/>
  <c r="K2701" i="1" s="1"/>
  <c r="J3012" i="1"/>
  <c r="K3012" i="1" s="1"/>
  <c r="J3222" i="1"/>
  <c r="K3222" i="1" s="1"/>
  <c r="J3422" i="1"/>
  <c r="K3422" i="1" s="1"/>
  <c r="J2896" i="1"/>
  <c r="K2896" i="1" s="1"/>
  <c r="J3415" i="1"/>
  <c r="K3415" i="1" s="1"/>
  <c r="J2829" i="1"/>
  <c r="K2829" i="1" s="1"/>
  <c r="J50" i="1"/>
  <c r="K50" i="1" s="1"/>
  <c r="J3358" i="1"/>
  <c r="K3358" i="1" s="1"/>
  <c r="J3695" i="1"/>
  <c r="K3695" i="1" s="1"/>
  <c r="J47" i="1"/>
  <c r="K47" i="1" s="1"/>
  <c r="J3739" i="1"/>
  <c r="K3739" i="1" s="1"/>
  <c r="J1575" i="1"/>
  <c r="K1575" i="1" s="1"/>
  <c r="J38" i="1"/>
  <c r="K38" i="1" s="1"/>
  <c r="J3474" i="1"/>
  <c r="K3474" i="1" s="1"/>
  <c r="J3666" i="1"/>
  <c r="K3666" i="1" s="1"/>
  <c r="J3631" i="1"/>
  <c r="K3631" i="1" s="1"/>
  <c r="J28" i="1"/>
  <c r="K28" i="1" s="1"/>
  <c r="J3602" i="1"/>
  <c r="K3602" i="1" s="1"/>
  <c r="J3508" i="1"/>
  <c r="K3508" i="1" s="1"/>
  <c r="J3331" i="1"/>
  <c r="K3331" i="1" s="1"/>
  <c r="J13" i="1"/>
  <c r="K13" i="1" s="1"/>
  <c r="J11" i="1"/>
  <c r="K11" i="1" s="1"/>
  <c r="J3637" i="1"/>
  <c r="K3637" i="1" s="1"/>
  <c r="J3761" i="1"/>
  <c r="K3761" i="1" s="1"/>
  <c r="J2358" i="1"/>
  <c r="K2358" i="1" s="1"/>
  <c r="J172" i="1"/>
  <c r="K172" i="1" s="1"/>
  <c r="J2988" i="1"/>
  <c r="K2988" i="1" s="1"/>
  <c r="J3530" i="1"/>
  <c r="K3530" i="1" s="1"/>
  <c r="J1470" i="1"/>
  <c r="K1470" i="1" s="1"/>
  <c r="J22" i="1"/>
  <c r="K22" i="1" s="1"/>
  <c r="J1786" i="1"/>
  <c r="K1786" i="1" s="1"/>
  <c r="J3389" i="1"/>
  <c r="K3389" i="1" s="1"/>
  <c r="J3788" i="1"/>
  <c r="K3788" i="1" s="1"/>
  <c r="J1986" i="1"/>
  <c r="K1986" i="1" s="1"/>
  <c r="J3201" i="1"/>
  <c r="K3201" i="1" s="1"/>
  <c r="J3465" i="1"/>
  <c r="K3465" i="1" s="1"/>
  <c r="J5" i="1"/>
  <c r="K5" i="1" s="1"/>
  <c r="J2662" i="1"/>
  <c r="K2662" i="1" s="1"/>
  <c r="J3204" i="1"/>
  <c r="K3204" i="1" s="1"/>
  <c r="J3562" i="1"/>
  <c r="K3562" i="1" s="1"/>
  <c r="J3421" i="1"/>
  <c r="K3421" i="1" s="1"/>
  <c r="J20" i="1"/>
  <c r="K20" i="1" s="1"/>
  <c r="J3639" i="1"/>
  <c r="K3639" i="1" s="1"/>
  <c r="J3202" i="1"/>
  <c r="K3202" i="1" s="1"/>
  <c r="J1784" i="1"/>
  <c r="K1784" i="1" s="1"/>
  <c r="J1296" i="1"/>
  <c r="K1296" i="1" s="1"/>
  <c r="J2144" i="1"/>
  <c r="K2144" i="1" s="1"/>
  <c r="J3451" i="1"/>
  <c r="K3451" i="1" s="1"/>
  <c r="J3486" i="1"/>
  <c r="K3486" i="1" s="1"/>
  <c r="J1294" i="1"/>
  <c r="K1294" i="1" s="1"/>
  <c r="J3506" i="1"/>
  <c r="K3506" i="1" s="1"/>
  <c r="J3277" i="1"/>
  <c r="K3277" i="1" s="1"/>
  <c r="J3625" i="1"/>
  <c r="K3625" i="1" s="1"/>
  <c r="J3414" i="1"/>
  <c r="K3414" i="1" s="1"/>
  <c r="J10" i="1"/>
  <c r="K10" i="1" s="1"/>
  <c r="J7" i="1"/>
  <c r="K7" i="1" s="1"/>
  <c r="J3270" i="1"/>
  <c r="K3270" i="1" s="1"/>
  <c r="J4" i="1"/>
  <c r="K4" i="1" s="1"/>
  <c r="J17" i="1"/>
  <c r="K17" i="1" s="1"/>
  <c r="J3536" i="1"/>
  <c r="K3536" i="1" s="1"/>
  <c r="J3470" i="1"/>
  <c r="K3470" i="1" s="1"/>
  <c r="J8" i="1"/>
  <c r="K8" i="1" s="1"/>
  <c r="J3271" i="1"/>
  <c r="K3271" i="1" s="1"/>
  <c r="J6" i="1"/>
  <c r="K6" i="1" s="1"/>
  <c r="J1218" i="1"/>
  <c r="K1218" i="1" s="1"/>
  <c r="J1210" i="1"/>
  <c r="K1210" i="1" s="1"/>
  <c r="J1192" i="1"/>
  <c r="K1192" i="1" s="1"/>
  <c r="J1182" i="1"/>
  <c r="K1182" i="1" s="1"/>
  <c r="J1174" i="1"/>
  <c r="K1174" i="1" s="1"/>
  <c r="J1162" i="1"/>
  <c r="K1162" i="1" s="1"/>
  <c r="J1142" i="1"/>
  <c r="K1142" i="1" s="1"/>
  <c r="J1131" i="1"/>
  <c r="K1131" i="1" s="1"/>
  <c r="J1122" i="1"/>
  <c r="K1122" i="1" s="1"/>
  <c r="J1114" i="1"/>
  <c r="K1114" i="1" s="1"/>
  <c r="J1104" i="1"/>
  <c r="K1104" i="1" s="1"/>
  <c r="J2941" i="1"/>
  <c r="K2941" i="1" s="1"/>
  <c r="J3189" i="1"/>
  <c r="K3189" i="1" s="1"/>
  <c r="J1066" i="1"/>
  <c r="K1066" i="1" s="1"/>
  <c r="J1063" i="1"/>
  <c r="K1063" i="1" s="1"/>
  <c r="J3185" i="1"/>
  <c r="K3185" i="1" s="1"/>
  <c r="J3182" i="1"/>
  <c r="K3182" i="1" s="1"/>
  <c r="J3758" i="1"/>
  <c r="K3758" i="1" s="1"/>
  <c r="J3382" i="1"/>
  <c r="K3382" i="1" s="1"/>
  <c r="J1033" i="1"/>
  <c r="K1033" i="1" s="1"/>
  <c r="J1976" i="1"/>
  <c r="K1976" i="1" s="1"/>
  <c r="J2882" i="1"/>
  <c r="K2882" i="1" s="1"/>
  <c r="J1008" i="1"/>
  <c r="K1008" i="1" s="1"/>
  <c r="J2880" i="1"/>
  <c r="K2880" i="1" s="1"/>
  <c r="J980" i="1"/>
  <c r="K980" i="1" s="1"/>
  <c r="J3260" i="1"/>
  <c r="K3260" i="1" s="1"/>
  <c r="J3737" i="1"/>
  <c r="K3737" i="1" s="1"/>
  <c r="J2598" i="1"/>
  <c r="K2598" i="1" s="1"/>
  <c r="J964" i="1"/>
  <c r="K964" i="1" s="1"/>
  <c r="J2590" i="1"/>
  <c r="K2590" i="1" s="1"/>
  <c r="J1779" i="1"/>
  <c r="K1779" i="1" s="1"/>
  <c r="J939" i="1"/>
  <c r="K939" i="1" s="1"/>
  <c r="J2564" i="1"/>
  <c r="K2564" i="1" s="1"/>
  <c r="J2558" i="1"/>
  <c r="K2558" i="1" s="1"/>
  <c r="J1554" i="1"/>
  <c r="K1554" i="1" s="1"/>
  <c r="J913" i="1"/>
  <c r="K913" i="1" s="1"/>
  <c r="J884" i="1"/>
  <c r="K884" i="1" s="1"/>
  <c r="J2787" i="1"/>
  <c r="K2787" i="1" s="1"/>
  <c r="J1769" i="1"/>
  <c r="K1769" i="1" s="1"/>
  <c r="J2784" i="1"/>
  <c r="K2784" i="1" s="1"/>
  <c r="J1945" i="1"/>
  <c r="K1945" i="1" s="1"/>
  <c r="J2027" i="1"/>
  <c r="K2027" i="1" s="1"/>
  <c r="J822" i="1"/>
  <c r="K822" i="1" s="1"/>
  <c r="J818" i="1"/>
  <c r="K818" i="1" s="1"/>
  <c r="J1270" i="1"/>
  <c r="K1270" i="1" s="1"/>
  <c r="J2519" i="1"/>
  <c r="K2519" i="1" s="1"/>
  <c r="J2099" i="1"/>
  <c r="K2099" i="1" s="1"/>
  <c r="J790" i="1"/>
  <c r="K790" i="1" s="1"/>
  <c r="J786" i="1"/>
  <c r="K786" i="1" s="1"/>
  <c r="J1481" i="1"/>
  <c r="K1481" i="1" s="1"/>
  <c r="J747" i="1"/>
  <c r="K747" i="1" s="1"/>
  <c r="J738" i="1"/>
  <c r="K738" i="1" s="1"/>
  <c r="J728" i="1"/>
  <c r="K728" i="1" s="1"/>
  <c r="J2871" i="1"/>
  <c r="K2871" i="1" s="1"/>
  <c r="J714" i="1"/>
  <c r="K714" i="1" s="1"/>
  <c r="J2093" i="1"/>
  <c r="K2093" i="1" s="1"/>
  <c r="J683" i="1"/>
  <c r="K683" i="1" s="1"/>
  <c r="J678" i="1"/>
  <c r="K678" i="1" s="1"/>
  <c r="J666" i="1"/>
  <c r="K666" i="1" s="1"/>
  <c r="J654" i="1"/>
  <c r="K654" i="1" s="1"/>
  <c r="J624" i="1"/>
  <c r="K624" i="1" s="1"/>
  <c r="J607" i="1"/>
  <c r="K607" i="1" s="1"/>
  <c r="J3312" i="1"/>
  <c r="K3312" i="1" s="1"/>
  <c r="J597" i="1"/>
  <c r="K597" i="1" s="1"/>
  <c r="J1669" i="1"/>
  <c r="K1669" i="1" s="1"/>
  <c r="J580" i="1"/>
  <c r="K580" i="1" s="1"/>
  <c r="J2088" i="1"/>
  <c r="K2088" i="1" s="1"/>
  <c r="J568" i="1"/>
  <c r="K568" i="1" s="1"/>
  <c r="J2930" i="1"/>
  <c r="K2930" i="1" s="1"/>
  <c r="J541" i="1"/>
  <c r="K541" i="1" s="1"/>
  <c r="J2862" i="1"/>
  <c r="K2862" i="1" s="1"/>
  <c r="J528" i="1"/>
  <c r="K528" i="1" s="1"/>
  <c r="J1662" i="1"/>
  <c r="K1662" i="1" s="1"/>
  <c r="J3153" i="1"/>
  <c r="K3153" i="1" s="1"/>
  <c r="J513" i="1"/>
  <c r="K513" i="1" s="1"/>
  <c r="J508" i="1"/>
  <c r="K508" i="1" s="1"/>
  <c r="J487" i="1"/>
  <c r="K487" i="1" s="1"/>
  <c r="J481" i="1"/>
  <c r="K481" i="1" s="1"/>
  <c r="J477" i="1"/>
  <c r="K477" i="1" s="1"/>
  <c r="J473" i="1"/>
  <c r="K473" i="1" s="1"/>
  <c r="J461" i="1"/>
  <c r="K461" i="1" s="1"/>
  <c r="J450" i="1"/>
  <c r="K450" i="1" s="1"/>
  <c r="J423" i="1"/>
  <c r="K423" i="1" s="1"/>
  <c r="J417" i="1"/>
  <c r="K417" i="1" s="1"/>
  <c r="J1375" i="1"/>
  <c r="K1375" i="1" s="1"/>
  <c r="J407" i="1"/>
  <c r="K407" i="1" s="1"/>
  <c r="J3729" i="1"/>
  <c r="K3729" i="1" s="1"/>
  <c r="J1764" i="1"/>
  <c r="K1764" i="1" s="1"/>
  <c r="J363" i="1"/>
  <c r="K363" i="1" s="1"/>
  <c r="J357" i="1"/>
  <c r="K357" i="1" s="1"/>
  <c r="J351" i="1"/>
  <c r="K351" i="1" s="1"/>
  <c r="J1438" i="1"/>
  <c r="K1438" i="1" s="1"/>
  <c r="J334" i="1"/>
  <c r="K334" i="1" s="1"/>
  <c r="J317" i="1"/>
  <c r="K317" i="1" s="1"/>
  <c r="J312" i="1"/>
  <c r="K312" i="1" s="1"/>
  <c r="J1582" i="1"/>
  <c r="K1582" i="1" s="1"/>
  <c r="J1649" i="1"/>
  <c r="K1649" i="1" s="1"/>
  <c r="J299" i="1"/>
  <c r="K299" i="1" s="1"/>
  <c r="J284" i="1"/>
  <c r="K284" i="1" s="1"/>
  <c r="J276" i="1"/>
  <c r="K276" i="1" s="1"/>
  <c r="J265" i="1"/>
  <c r="K265" i="1" s="1"/>
  <c r="J259" i="1"/>
  <c r="K259" i="1" s="1"/>
  <c r="J2360" i="1"/>
  <c r="K2360" i="1" s="1"/>
  <c r="J250" i="1"/>
  <c r="K250" i="1" s="1"/>
  <c r="J2355" i="1"/>
  <c r="K2355" i="1" s="1"/>
  <c r="J228" i="1"/>
  <c r="K228" i="1" s="1"/>
  <c r="J218" i="1"/>
  <c r="K218" i="1" s="1"/>
  <c r="J203" i="1"/>
  <c r="K203" i="1" s="1"/>
  <c r="J196" i="1"/>
  <c r="K196" i="1" s="1"/>
  <c r="J2667" i="1"/>
  <c r="K2667" i="1" s="1"/>
  <c r="J175" i="1"/>
  <c r="K175" i="1" s="1"/>
  <c r="J167" i="1"/>
  <c r="K167" i="1" s="1"/>
  <c r="J162" i="1"/>
  <c r="K162" i="1" s="1"/>
  <c r="J157" i="1"/>
  <c r="K157" i="1" s="1"/>
  <c r="J147" i="1"/>
  <c r="K147" i="1" s="1"/>
  <c r="J139" i="1"/>
  <c r="K139" i="1" s="1"/>
  <c r="J2330" i="1"/>
  <c r="K2330" i="1" s="1"/>
  <c r="J2843" i="1"/>
  <c r="K2843" i="1" s="1"/>
  <c r="J2317" i="1"/>
  <c r="K2317" i="1" s="1"/>
  <c r="J119" i="1"/>
  <c r="K119" i="1" s="1"/>
  <c r="J2306" i="1"/>
  <c r="K2306" i="1" s="1"/>
  <c r="J2947" i="1"/>
  <c r="K2947" i="1" s="1"/>
  <c r="J2840" i="1"/>
  <c r="K2840" i="1" s="1"/>
  <c r="J3094" i="1"/>
  <c r="K3094" i="1" s="1"/>
  <c r="J103" i="1"/>
  <c r="K103" i="1" s="1"/>
  <c r="J2284" i="1"/>
  <c r="K2284" i="1" s="1"/>
  <c r="J2280" i="1"/>
  <c r="K2280" i="1" s="1"/>
  <c r="J3233" i="1"/>
  <c r="K3233" i="1" s="1"/>
  <c r="J1522" i="1"/>
  <c r="K1522" i="1" s="1"/>
  <c r="J3231" i="1"/>
  <c r="K3231" i="1" s="1"/>
  <c r="J1858" i="1"/>
  <c r="K1858" i="1" s="1"/>
  <c r="J87" i="1"/>
  <c r="K87" i="1" s="1"/>
  <c r="J2264" i="1"/>
  <c r="K2264" i="1" s="1"/>
  <c r="J2890" i="1"/>
  <c r="K2890" i="1" s="1"/>
  <c r="J1853" i="1"/>
  <c r="K1853" i="1" s="1"/>
  <c r="J81" i="1"/>
  <c r="K81" i="1" s="1"/>
  <c r="J1850" i="1"/>
  <c r="K1850" i="1" s="1"/>
  <c r="J3464" i="1"/>
  <c r="K3464" i="1" s="1"/>
  <c r="J1848" i="1"/>
  <c r="K1848" i="1" s="1"/>
  <c r="J1755" i="1"/>
  <c r="K1755" i="1" s="1"/>
  <c r="J3280" i="1"/>
  <c r="K3280" i="1" s="1"/>
  <c r="J1313" i="1"/>
  <c r="K1313" i="1" s="1"/>
  <c r="J3228" i="1"/>
  <c r="K3228" i="1" s="1"/>
  <c r="J1275" i="1"/>
  <c r="K1275" i="1" s="1"/>
  <c r="J1569" i="1"/>
  <c r="K1569" i="1" s="1"/>
  <c r="J2205" i="1"/>
  <c r="K2205" i="1" s="1"/>
  <c r="J1576" i="1"/>
  <c r="K1576" i="1" s="1"/>
  <c r="J2202" i="1"/>
  <c r="K2202" i="1" s="1"/>
  <c r="J67" i="1"/>
  <c r="K67" i="1" s="1"/>
  <c r="J2199" i="1"/>
  <c r="K2199" i="1" s="1"/>
  <c r="J2704" i="1"/>
  <c r="K2704" i="1" s="1"/>
  <c r="J2195" i="1"/>
  <c r="K2195" i="1" s="1"/>
  <c r="J2833" i="1"/>
  <c r="K2833" i="1" s="1"/>
  <c r="J2190" i="1"/>
  <c r="K2190" i="1" s="1"/>
  <c r="J3017" i="1"/>
  <c r="K3017" i="1" s="1"/>
  <c r="J2831" i="1"/>
  <c r="K2831" i="1" s="1"/>
  <c r="J3273" i="1"/>
  <c r="K3273" i="1" s="1"/>
  <c r="J2696" i="1"/>
  <c r="K2696" i="1" s="1"/>
  <c r="J3619" i="1"/>
  <c r="K3619" i="1" s="1"/>
  <c r="J43" i="1"/>
  <c r="K43" i="1" s="1"/>
  <c r="J3491" i="1"/>
  <c r="K3491" i="1" s="1"/>
  <c r="J35" i="1"/>
  <c r="K35" i="1" s="1"/>
  <c r="J1811" i="1"/>
  <c r="K1811" i="1" s="1"/>
  <c r="J2995" i="1"/>
  <c r="K2995" i="1" s="1"/>
  <c r="J2004" i="1"/>
  <c r="K2004" i="1" s="1"/>
  <c r="J2038" i="1"/>
  <c r="K2038" i="1" s="1"/>
  <c r="J3693" i="1"/>
  <c r="K3693" i="1" s="1"/>
  <c r="J2150" i="1"/>
  <c r="K2150" i="1" s="1"/>
  <c r="J3651" i="1"/>
  <c r="K3651" i="1" s="1"/>
  <c r="J3334" i="1"/>
  <c r="K3334" i="1" s="1"/>
  <c r="J3390" i="1"/>
  <c r="K3390" i="1" s="1"/>
  <c r="J3580" i="1"/>
  <c r="K3580" i="1" s="1"/>
  <c r="J19" i="1"/>
  <c r="K19" i="1" s="1"/>
  <c r="J2034" i="1"/>
  <c r="K2034" i="1" s="1"/>
  <c r="J3212" i="1"/>
  <c r="K3212" i="1" s="1"/>
  <c r="J3610" i="1"/>
  <c r="K3610" i="1" s="1"/>
  <c r="J3715" i="1"/>
  <c r="K3715" i="1" s="1"/>
  <c r="J3195" i="1"/>
  <c r="K3195" i="1" s="1"/>
  <c r="J1185" i="1"/>
  <c r="K1185" i="1" s="1"/>
  <c r="J1156" i="1"/>
  <c r="K1156" i="1" s="1"/>
  <c r="J3446" i="1"/>
  <c r="K3446" i="1" s="1"/>
  <c r="J2648" i="1"/>
  <c r="K2648" i="1" s="1"/>
  <c r="J3417" i="1"/>
  <c r="K3417" i="1" s="1"/>
  <c r="J3557" i="1"/>
  <c r="K3557" i="1" s="1"/>
  <c r="J3445" i="1"/>
  <c r="K3445" i="1" s="1"/>
  <c r="J2600" i="1"/>
  <c r="K2600" i="1" s="1"/>
  <c r="J949" i="1"/>
  <c r="K949" i="1" s="1"/>
  <c r="J930" i="1"/>
  <c r="K930" i="1" s="1"/>
  <c r="J2790" i="1"/>
  <c r="K2790" i="1" s="1"/>
  <c r="J3442" i="1"/>
  <c r="K3442" i="1" s="1"/>
  <c r="J831" i="1"/>
  <c r="K831" i="1" s="1"/>
  <c r="J811" i="1"/>
  <c r="K811" i="1" s="1"/>
  <c r="J767" i="1"/>
  <c r="K767" i="1" s="1"/>
  <c r="J2508" i="1"/>
  <c r="K2508" i="1" s="1"/>
  <c r="J731" i="1"/>
  <c r="K731" i="1" s="1"/>
  <c r="J709" i="1"/>
  <c r="K709" i="1" s="1"/>
  <c r="J690" i="1"/>
  <c r="K690" i="1" s="1"/>
  <c r="J1196" i="1"/>
  <c r="K1196" i="1" s="1"/>
  <c r="J1166" i="1"/>
  <c r="K1166" i="1" s="1"/>
  <c r="J3191" i="1"/>
  <c r="K3191" i="1" s="1"/>
  <c r="J3187" i="1"/>
  <c r="K3187" i="1" s="1"/>
  <c r="J3175" i="1"/>
  <c r="K3175" i="1" s="1"/>
  <c r="J1029" i="1"/>
  <c r="K1029" i="1" s="1"/>
  <c r="J992" i="1"/>
  <c r="K992" i="1" s="1"/>
  <c r="J2604" i="1"/>
  <c r="K2604" i="1" s="1"/>
  <c r="J2028" i="1"/>
  <c r="K2028" i="1" s="1"/>
  <c r="J1960" i="1"/>
  <c r="K1960" i="1" s="1"/>
  <c r="J893" i="1"/>
  <c r="K893" i="1" s="1"/>
  <c r="J881" i="1"/>
  <c r="K881" i="1" s="1"/>
  <c r="J838" i="1"/>
  <c r="K838" i="1" s="1"/>
  <c r="J825" i="1"/>
  <c r="K825" i="1" s="1"/>
  <c r="J801" i="1"/>
  <c r="K801" i="1" s="1"/>
  <c r="J758" i="1"/>
  <c r="K758" i="1" s="1"/>
  <c r="J1548" i="1"/>
  <c r="K1548" i="1" s="1"/>
  <c r="J711" i="1"/>
  <c r="K711" i="1" s="1"/>
  <c r="J1213" i="1"/>
  <c r="K1213" i="1" s="1"/>
  <c r="J1175" i="1"/>
  <c r="K1175" i="1" s="1"/>
  <c r="J1097" i="1"/>
  <c r="K1097" i="1" s="1"/>
  <c r="J1085" i="1"/>
  <c r="K1085" i="1" s="1"/>
  <c r="J2883" i="1"/>
  <c r="K2883" i="1" s="1"/>
  <c r="J3518" i="1"/>
  <c r="K3518" i="1" s="1"/>
  <c r="J999" i="1"/>
  <c r="K999" i="1" s="1"/>
  <c r="J981" i="1"/>
  <c r="K981" i="1" s="1"/>
  <c r="J2574" i="1"/>
  <c r="K2574" i="1" s="1"/>
  <c r="J3317" i="1"/>
  <c r="K3317" i="1" s="1"/>
  <c r="J3777" i="1"/>
  <c r="K3777" i="1" s="1"/>
  <c r="J886" i="1"/>
  <c r="K886" i="1" s="1"/>
  <c r="J866" i="1"/>
  <c r="K866" i="1" s="1"/>
  <c r="J1942" i="1"/>
  <c r="K1942" i="1" s="1"/>
  <c r="J2526" i="1"/>
  <c r="K2526" i="1" s="1"/>
  <c r="J763" i="1"/>
  <c r="K763" i="1" s="1"/>
  <c r="J746" i="1"/>
  <c r="K746" i="1" s="1"/>
  <c r="J2486" i="1"/>
  <c r="K2486" i="1" s="1"/>
  <c r="J1220" i="1"/>
  <c r="K1220" i="1" s="1"/>
  <c r="J1211" i="1"/>
  <c r="K1211" i="1" s="1"/>
  <c r="J1204" i="1"/>
  <c r="K1204" i="1" s="1"/>
  <c r="J1183" i="1"/>
  <c r="K1183" i="1" s="1"/>
  <c r="J1723" i="1"/>
  <c r="K1723" i="1" s="1"/>
  <c r="J1154" i="1"/>
  <c r="K1154" i="1" s="1"/>
  <c r="J1144" i="1"/>
  <c r="K1144" i="1" s="1"/>
  <c r="J1133" i="1"/>
  <c r="K1133" i="1" s="1"/>
  <c r="J3787" i="1"/>
  <c r="K3787" i="1" s="1"/>
  <c r="J2651" i="1"/>
  <c r="K2651" i="1" s="1"/>
  <c r="J1084" i="1"/>
  <c r="K1084" i="1" s="1"/>
  <c r="J2884" i="1"/>
  <c r="K2884" i="1" s="1"/>
  <c r="J1064" i="1"/>
  <c r="K1064" i="1" s="1"/>
  <c r="J2640" i="1"/>
  <c r="K2640" i="1" s="1"/>
  <c r="J3289" i="1"/>
  <c r="K3289" i="1" s="1"/>
  <c r="J2634" i="1"/>
  <c r="K2634" i="1" s="1"/>
  <c r="J3388" i="1"/>
  <c r="K3388" i="1" s="1"/>
  <c r="J3579" i="1"/>
  <c r="K3579" i="1" s="1"/>
  <c r="J3654" i="1"/>
  <c r="K3654" i="1" s="1"/>
  <c r="J1717" i="1"/>
  <c r="K1717" i="1" s="1"/>
  <c r="J1737" i="1"/>
  <c r="K1737" i="1" s="1"/>
  <c r="J2626" i="1"/>
  <c r="K2626" i="1" s="1"/>
  <c r="J2624" i="1"/>
  <c r="K2624" i="1" s="1"/>
  <c r="J1002" i="1"/>
  <c r="K1002" i="1" s="1"/>
  <c r="J996" i="1"/>
  <c r="K996" i="1" s="1"/>
  <c r="J2797" i="1"/>
  <c r="K2797" i="1" s="1"/>
  <c r="J2606" i="1"/>
  <c r="K2606" i="1" s="1"/>
  <c r="J972" i="1"/>
  <c r="K972" i="1" s="1"/>
  <c r="J2599" i="1"/>
  <c r="K2599" i="1" s="1"/>
  <c r="J961" i="1"/>
  <c r="K961" i="1" s="1"/>
  <c r="J2591" i="1"/>
  <c r="K2591" i="1" s="1"/>
  <c r="J1395" i="1"/>
  <c r="K1395" i="1" s="1"/>
  <c r="J2583" i="1"/>
  <c r="K2583" i="1" s="1"/>
  <c r="J3318" i="1"/>
  <c r="K3318" i="1" s="1"/>
  <c r="J2571" i="1"/>
  <c r="K2571" i="1" s="1"/>
  <c r="J936" i="1"/>
  <c r="K936" i="1" s="1"/>
  <c r="J2566" i="1"/>
  <c r="K2566" i="1" s="1"/>
  <c r="J928" i="1"/>
  <c r="K928" i="1" s="1"/>
  <c r="J3736" i="1"/>
  <c r="K3736" i="1" s="1"/>
  <c r="J920" i="1"/>
  <c r="K920" i="1" s="1"/>
  <c r="J911" i="1"/>
  <c r="K911" i="1" s="1"/>
  <c r="J2102" i="1"/>
  <c r="K2102" i="1" s="1"/>
  <c r="J892" i="1"/>
  <c r="K892" i="1" s="1"/>
  <c r="J3403" i="1"/>
  <c r="K3403" i="1" s="1"/>
  <c r="J1334" i="1"/>
  <c r="K1334" i="1" s="1"/>
  <c r="J2538" i="1"/>
  <c r="K2538" i="1" s="1"/>
  <c r="J1452" i="1"/>
  <c r="K1452" i="1" s="1"/>
  <c r="J849" i="1"/>
  <c r="K849" i="1" s="1"/>
  <c r="J1941" i="1"/>
  <c r="K1941" i="1" s="1"/>
  <c r="J824" i="1"/>
  <c r="K824" i="1" s="1"/>
  <c r="J800" i="1"/>
  <c r="K800" i="1" s="1"/>
  <c r="J2978" i="1"/>
  <c r="K2978" i="1" s="1"/>
  <c r="J3498" i="1"/>
  <c r="K3498" i="1" s="1"/>
  <c r="J766" i="1"/>
  <c r="K766" i="1" s="1"/>
  <c r="J756" i="1"/>
  <c r="K756" i="1" s="1"/>
  <c r="J752" i="1"/>
  <c r="K752" i="1" s="1"/>
  <c r="J739" i="1"/>
  <c r="K739" i="1" s="1"/>
  <c r="J2937" i="1"/>
  <c r="K2937" i="1" s="1"/>
  <c r="J2499" i="1"/>
  <c r="K2499" i="1" s="1"/>
  <c r="J703" i="1"/>
  <c r="K703" i="1" s="1"/>
  <c r="J2779" i="1"/>
  <c r="K2779" i="1" s="1"/>
  <c r="J649" i="1"/>
  <c r="K649" i="1" s="1"/>
  <c r="J2776" i="1"/>
  <c r="K2776" i="1" s="1"/>
  <c r="J638" i="1"/>
  <c r="K638" i="1" s="1"/>
  <c r="J630" i="1"/>
  <c r="K630" i="1" s="1"/>
  <c r="J603" i="1"/>
  <c r="K603" i="1" s="1"/>
  <c r="J2932" i="1"/>
  <c r="K2932" i="1" s="1"/>
  <c r="J2455" i="1"/>
  <c r="K2455" i="1" s="1"/>
  <c r="J582" i="1"/>
  <c r="K582" i="1" s="1"/>
  <c r="J573" i="1"/>
  <c r="K573" i="1" s="1"/>
  <c r="J2931" i="1"/>
  <c r="K2931" i="1" s="1"/>
  <c r="J565" i="1"/>
  <c r="K565" i="1" s="1"/>
  <c r="J2446" i="1"/>
  <c r="K2446" i="1" s="1"/>
  <c r="J558" i="1"/>
  <c r="K558" i="1" s="1"/>
  <c r="J2764" i="1"/>
  <c r="K2764" i="1" s="1"/>
  <c r="J529" i="1"/>
  <c r="K529" i="1" s="1"/>
  <c r="J2860" i="1"/>
  <c r="K2860" i="1" s="1"/>
  <c r="J2859" i="1"/>
  <c r="K2859" i="1" s="1"/>
  <c r="J3152" i="1"/>
  <c r="K3152" i="1" s="1"/>
  <c r="J509" i="1"/>
  <c r="K509" i="1" s="1"/>
  <c r="J504" i="1"/>
  <c r="K504" i="1" s="1"/>
  <c r="J499" i="1"/>
  <c r="K499" i="1" s="1"/>
  <c r="J1328" i="1"/>
  <c r="K1328" i="1" s="1"/>
  <c r="J3675" i="1"/>
  <c r="K3675" i="1" s="1"/>
  <c r="J462" i="1"/>
  <c r="K462" i="1" s="1"/>
  <c r="J456" i="1"/>
  <c r="K456" i="1" s="1"/>
  <c r="J451" i="1"/>
  <c r="K451" i="1" s="1"/>
  <c r="J2400" i="1"/>
  <c r="K2400" i="1" s="1"/>
  <c r="J2394" i="1"/>
  <c r="K2394" i="1" s="1"/>
  <c r="J3674" i="1"/>
  <c r="K3674" i="1" s="1"/>
  <c r="J412" i="1"/>
  <c r="K412" i="1" s="1"/>
  <c r="J400" i="1"/>
  <c r="K400" i="1" s="1"/>
  <c r="J390" i="1"/>
  <c r="K390" i="1" s="1"/>
  <c r="J1896" i="1"/>
  <c r="K1896" i="1" s="1"/>
  <c r="J352" i="1"/>
  <c r="K352" i="1" s="1"/>
  <c r="J344" i="1"/>
  <c r="K344" i="1" s="1"/>
  <c r="J2758" i="1"/>
  <c r="K2758" i="1" s="1"/>
  <c r="J326" i="1"/>
  <c r="K326" i="1" s="1"/>
  <c r="J319" i="1"/>
  <c r="K319" i="1" s="1"/>
  <c r="J1798" i="1"/>
  <c r="K1798" i="1" s="1"/>
  <c r="J2377" i="1"/>
  <c r="K2377" i="1" s="1"/>
  <c r="J300" i="1"/>
  <c r="K300" i="1" s="1"/>
  <c r="J294" i="1"/>
  <c r="K294" i="1" s="1"/>
  <c r="J1581" i="1"/>
  <c r="K1581" i="1" s="1"/>
  <c r="J252" i="1"/>
  <c r="K252" i="1" s="1"/>
  <c r="J242" i="1"/>
  <c r="K242" i="1" s="1"/>
  <c r="J2356" i="1"/>
  <c r="K2356" i="1" s="1"/>
  <c r="J230" i="1"/>
  <c r="K230" i="1" s="1"/>
  <c r="J3751" i="1"/>
  <c r="K3751" i="1" s="1"/>
  <c r="J1257" i="1"/>
  <c r="K1257" i="1" s="1"/>
  <c r="J197" i="1"/>
  <c r="K197" i="1" s="1"/>
  <c r="J191" i="1"/>
  <c r="K191" i="1" s="1"/>
  <c r="J2343" i="1"/>
  <c r="K2343" i="1" s="1"/>
  <c r="J2342" i="1"/>
  <c r="K2342" i="1" s="1"/>
  <c r="J1433" i="1"/>
  <c r="K1433" i="1" s="1"/>
  <c r="J169" i="1"/>
  <c r="K169" i="1" s="1"/>
  <c r="J1642" i="1"/>
  <c r="K1642" i="1" s="1"/>
  <c r="J158" i="1"/>
  <c r="K158" i="1" s="1"/>
  <c r="J135" i="1"/>
  <c r="K135" i="1" s="1"/>
  <c r="J3346" i="1"/>
  <c r="K3346" i="1" s="1"/>
  <c r="J1366" i="1"/>
  <c r="K1366" i="1" s="1"/>
  <c r="J3397" i="1"/>
  <c r="K3397" i="1" s="1"/>
  <c r="J2319" i="1"/>
  <c r="K2319" i="1" s="1"/>
  <c r="J2314" i="1"/>
  <c r="K2314" i="1" s="1"/>
  <c r="J3099" i="1"/>
  <c r="K3099" i="1" s="1"/>
  <c r="J3237" i="1"/>
  <c r="K3237" i="1" s="1"/>
  <c r="J2839" i="1"/>
  <c r="K2839" i="1" s="1"/>
  <c r="J2292" i="1"/>
  <c r="K2292" i="1" s="1"/>
  <c r="J2290" i="1"/>
  <c r="K2290" i="1" s="1"/>
  <c r="J104" i="1"/>
  <c r="K104" i="1" s="1"/>
  <c r="J1869" i="1"/>
  <c r="K1869" i="1" s="1"/>
  <c r="J2727" i="1"/>
  <c r="K2727" i="1" s="1"/>
  <c r="J1796" i="1"/>
  <c r="K1796" i="1" s="1"/>
  <c r="J3083" i="1"/>
  <c r="K3083" i="1" s="1"/>
  <c r="J3423" i="1"/>
  <c r="K3423" i="1" s="1"/>
  <c r="J1276" i="1"/>
  <c r="K1276" i="1" s="1"/>
  <c r="J3080" i="1"/>
  <c r="K3080" i="1" s="1"/>
  <c r="J2837" i="1"/>
  <c r="K2837" i="1" s="1"/>
  <c r="J2254" i="1"/>
  <c r="K2254" i="1" s="1"/>
  <c r="J2063" i="1"/>
  <c r="K2063" i="1" s="1"/>
  <c r="J3065" i="1"/>
  <c r="K3065" i="1" s="1"/>
  <c r="J2984" i="1"/>
  <c r="K2984" i="1" s="1"/>
  <c r="J1420" i="1"/>
  <c r="K1420" i="1" s="1"/>
  <c r="J3055" i="1"/>
  <c r="K3055" i="1" s="1"/>
  <c r="J2229" i="1"/>
  <c r="K2229" i="1" s="1"/>
  <c r="J3052" i="1"/>
  <c r="K3052" i="1" s="1"/>
  <c r="J2211" i="1"/>
  <c r="K2211" i="1" s="1"/>
  <c r="J68" i="1"/>
  <c r="K68" i="1" s="1"/>
  <c r="J1414" i="1"/>
  <c r="K1414" i="1" s="1"/>
  <c r="J2125" i="1"/>
  <c r="K2125" i="1" s="1"/>
  <c r="J1568" i="1"/>
  <c r="K1568" i="1" s="1"/>
  <c r="J1753" i="1"/>
  <c r="K1753" i="1" s="1"/>
  <c r="J1835" i="1"/>
  <c r="K1835" i="1" s="1"/>
  <c r="J1750" i="1"/>
  <c r="K1750" i="1" s="1"/>
  <c r="J2191" i="1"/>
  <c r="K2191" i="1" s="1"/>
  <c r="J2050" i="1"/>
  <c r="K2050" i="1" s="1"/>
  <c r="J2048" i="1"/>
  <c r="K2048" i="1" s="1"/>
  <c r="J1354" i="1"/>
  <c r="K1354" i="1" s="1"/>
  <c r="J3488" i="1"/>
  <c r="K3488" i="1" s="1"/>
  <c r="J58" i="1"/>
  <c r="K58" i="1" s="1"/>
  <c r="J1353" i="1"/>
  <c r="K1353" i="1" s="1"/>
  <c r="J1823" i="1"/>
  <c r="K1823" i="1" s="1"/>
  <c r="J3206" i="1"/>
  <c r="K3206" i="1" s="1"/>
  <c r="J1304" i="1"/>
  <c r="K1304" i="1" s="1"/>
  <c r="J49" i="1"/>
  <c r="K49" i="1" s="1"/>
  <c r="J2828" i="1"/>
  <c r="K2828" i="1" s="1"/>
  <c r="J1409" i="1"/>
  <c r="K1409" i="1" s="1"/>
  <c r="J3680" i="1"/>
  <c r="K3680" i="1" s="1"/>
  <c r="J2163" i="1"/>
  <c r="K2163" i="1" s="1"/>
  <c r="J3499" i="1"/>
  <c r="K3499" i="1" s="1"/>
  <c r="J3578" i="1"/>
  <c r="K3578" i="1" s="1"/>
  <c r="J2005" i="1"/>
  <c r="K2005" i="1" s="1"/>
  <c r="J2691" i="1"/>
  <c r="K2691" i="1" s="1"/>
  <c r="J1744" i="1"/>
  <c r="K1744" i="1" s="1"/>
  <c r="J2672" i="1"/>
  <c r="K2672" i="1" s="1"/>
  <c r="J1504" i="1"/>
  <c r="K1504" i="1" s="1"/>
  <c r="J1806" i="1"/>
  <c r="K1806" i="1" s="1"/>
  <c r="J1343" i="1"/>
  <c r="K1343" i="1" s="1"/>
  <c r="J1741" i="1"/>
  <c r="K1741" i="1" s="1"/>
  <c r="J3696" i="1"/>
  <c r="K3696" i="1" s="1"/>
  <c r="J2991" i="1"/>
  <c r="K2991" i="1" s="1"/>
  <c r="J3330" i="1"/>
  <c r="K3330" i="1" s="1"/>
  <c r="J3291" i="1"/>
  <c r="K3291" i="1" s="1"/>
  <c r="J1740" i="1"/>
  <c r="K1740" i="1" s="1"/>
  <c r="J3539" i="1"/>
  <c r="K3539" i="1" s="1"/>
  <c r="J2659" i="1"/>
  <c r="K2659" i="1" s="1"/>
  <c r="J1212" i="1"/>
  <c r="K1212" i="1" s="1"/>
  <c r="J1724" i="1"/>
  <c r="K1724" i="1" s="1"/>
  <c r="J1195" i="1"/>
  <c r="K1195" i="1" s="1"/>
  <c r="J1184" i="1"/>
  <c r="K1184" i="1" s="1"/>
  <c r="J3805" i="1"/>
  <c r="K3805" i="1" s="1"/>
  <c r="J1165" i="1"/>
  <c r="K1165" i="1" s="1"/>
  <c r="J1145" i="1"/>
  <c r="K1145" i="1" s="1"/>
  <c r="J1134" i="1"/>
  <c r="K1134" i="1" s="1"/>
  <c r="J1573" i="1"/>
  <c r="K1573" i="1" s="1"/>
  <c r="J1106" i="1"/>
  <c r="K1106" i="1" s="1"/>
  <c r="J2652" i="1"/>
  <c r="K2652" i="1" s="1"/>
  <c r="J3290" i="1"/>
  <c r="K3290" i="1" s="1"/>
  <c r="J1077" i="1"/>
  <c r="K1077" i="1" s="1"/>
  <c r="J3601" i="1"/>
  <c r="K3601" i="1" s="1"/>
  <c r="J1981" i="1"/>
  <c r="K1981" i="1" s="1"/>
  <c r="J1051" i="1"/>
  <c r="K1051" i="1" s="1"/>
  <c r="J3262" i="1"/>
  <c r="K3262" i="1" s="1"/>
  <c r="J1566" i="1"/>
  <c r="K1566" i="1" s="1"/>
  <c r="J1041" i="1"/>
  <c r="K1041" i="1" s="1"/>
  <c r="J3622" i="1"/>
  <c r="K3622" i="1" s="1"/>
  <c r="J1028" i="1"/>
  <c r="K1028" i="1" s="1"/>
  <c r="J1024" i="1"/>
  <c r="K1024" i="1" s="1"/>
  <c r="J1009" i="1"/>
  <c r="K1009" i="1" s="1"/>
  <c r="J997" i="1"/>
  <c r="K997" i="1" s="1"/>
  <c r="J3163" i="1"/>
  <c r="K3163" i="1" s="1"/>
  <c r="J3755" i="1"/>
  <c r="K3755" i="1" s="1"/>
  <c r="J1676" i="1"/>
  <c r="K1676" i="1" s="1"/>
  <c r="J2469" i="1"/>
  <c r="K2469" i="1" s="1"/>
  <c r="J1674" i="1"/>
  <c r="K1674" i="1" s="1"/>
  <c r="J626" i="1"/>
  <c r="K626" i="1" s="1"/>
  <c r="J620" i="1"/>
  <c r="K620" i="1" s="1"/>
  <c r="J613" i="1"/>
  <c r="K613" i="1" s="1"/>
  <c r="J593" i="1"/>
  <c r="K593" i="1" s="1"/>
  <c r="J2454" i="1"/>
  <c r="K2454" i="1" s="1"/>
  <c r="J574" i="1"/>
  <c r="K574" i="1" s="1"/>
  <c r="J1329" i="1"/>
  <c r="K1329" i="1" s="1"/>
  <c r="J566" i="1"/>
  <c r="K566" i="1" s="1"/>
  <c r="J2447" i="1"/>
  <c r="K2447" i="1" s="1"/>
  <c r="J1444" i="1"/>
  <c r="K1444" i="1" s="1"/>
  <c r="J556" i="1"/>
  <c r="K556" i="1" s="1"/>
  <c r="J2768" i="1"/>
  <c r="K2768" i="1" s="1"/>
  <c r="J530" i="1"/>
  <c r="K530" i="1" s="1"/>
  <c r="J2426" i="1"/>
  <c r="K2426" i="1" s="1"/>
  <c r="J1915" i="1"/>
  <c r="K1915" i="1" s="1"/>
  <c r="J2926" i="1"/>
  <c r="K2926" i="1" s="1"/>
  <c r="J506" i="1"/>
  <c r="K506" i="1" s="1"/>
  <c r="J3569" i="1"/>
  <c r="K3569" i="1" s="1"/>
  <c r="J469" i="1"/>
  <c r="K469" i="1" s="1"/>
  <c r="J2405" i="1"/>
  <c r="K2405" i="1" s="1"/>
  <c r="J457" i="1"/>
  <c r="K457" i="1" s="1"/>
  <c r="J452" i="1"/>
  <c r="K452" i="1" s="1"/>
  <c r="J3142" i="1"/>
  <c r="K3142" i="1" s="1"/>
  <c r="J439" i="1"/>
  <c r="K439" i="1" s="1"/>
  <c r="J1441" i="1"/>
  <c r="K1441" i="1" s="1"/>
  <c r="J1281" i="1"/>
  <c r="K1281" i="1" s="1"/>
  <c r="J1439" i="1"/>
  <c r="K1439" i="1" s="1"/>
  <c r="J401" i="1"/>
  <c r="K401" i="1" s="1"/>
  <c r="J2922" i="1"/>
  <c r="K2922" i="1" s="1"/>
  <c r="J2921" i="1"/>
  <c r="K2921" i="1" s="1"/>
  <c r="J372" i="1"/>
  <c r="K372" i="1" s="1"/>
  <c r="J338" i="1"/>
  <c r="K338" i="1" s="1"/>
  <c r="J330" i="1"/>
  <c r="K330" i="1" s="1"/>
  <c r="J1532" i="1"/>
  <c r="K1532" i="1" s="1"/>
  <c r="J313" i="1"/>
  <c r="K313" i="1" s="1"/>
  <c r="J2755" i="1"/>
  <c r="K2755" i="1" s="1"/>
  <c r="J1763" i="1"/>
  <c r="K1763" i="1" s="1"/>
  <c r="J2374" i="1"/>
  <c r="K2374" i="1" s="1"/>
  <c r="J295" i="1"/>
  <c r="K295" i="1" s="1"/>
  <c r="J2365" i="1"/>
  <c r="K2365" i="1" s="1"/>
  <c r="J272" i="1"/>
  <c r="K272" i="1" s="1"/>
  <c r="J2078" i="1"/>
  <c r="K2078" i="1" s="1"/>
  <c r="J1887" i="1"/>
  <c r="K1887" i="1" s="1"/>
  <c r="J255" i="1"/>
  <c r="K255" i="1" s="1"/>
  <c r="J2918" i="1"/>
  <c r="K2918" i="1" s="1"/>
  <c r="J244" i="1"/>
  <c r="K244" i="1" s="1"/>
  <c r="J3686" i="1"/>
  <c r="K3686" i="1" s="1"/>
  <c r="J232" i="1"/>
  <c r="K232" i="1" s="1"/>
  <c r="J3427" i="1"/>
  <c r="K3427" i="1" s="1"/>
  <c r="J2748" i="1"/>
  <c r="K2748" i="1" s="1"/>
  <c r="J2344" i="1"/>
  <c r="K2344" i="1" s="1"/>
  <c r="J2968" i="1"/>
  <c r="K2968" i="1" s="1"/>
  <c r="J170" i="1"/>
  <c r="K170" i="1" s="1"/>
  <c r="J3425" i="1"/>
  <c r="K3425" i="1" s="1"/>
  <c r="J3568" i="1"/>
  <c r="K3568" i="1" s="1"/>
  <c r="J2329" i="1"/>
  <c r="K2329" i="1" s="1"/>
  <c r="J2326" i="1"/>
  <c r="K2326" i="1" s="1"/>
  <c r="J2323" i="1"/>
  <c r="K2323" i="1" s="1"/>
  <c r="J2965" i="1"/>
  <c r="K2965" i="1" s="1"/>
  <c r="J124" i="1"/>
  <c r="K124" i="1" s="1"/>
  <c r="J991" i="1"/>
  <c r="K991" i="1" s="1"/>
  <c r="J987" i="1"/>
  <c r="K987" i="1" s="1"/>
  <c r="J976" i="1"/>
  <c r="K976" i="1" s="1"/>
  <c r="J1558" i="1"/>
  <c r="K1558" i="1" s="1"/>
  <c r="J1706" i="1"/>
  <c r="K1706" i="1" s="1"/>
  <c r="J3374" i="1"/>
  <c r="K3374" i="1" s="1"/>
  <c r="J1959" i="1"/>
  <c r="K1959" i="1" s="1"/>
  <c r="J3170" i="1"/>
  <c r="K3170" i="1" s="1"/>
  <c r="J2877" i="1"/>
  <c r="K2877" i="1" s="1"/>
  <c r="J921" i="1"/>
  <c r="K921" i="1" s="1"/>
  <c r="J914" i="1"/>
  <c r="K914" i="1" s="1"/>
  <c r="J2549" i="1"/>
  <c r="K2549" i="1" s="1"/>
  <c r="J904" i="1"/>
  <c r="K904" i="1" s="1"/>
  <c r="J1700" i="1"/>
  <c r="K1700" i="1" s="1"/>
  <c r="J885" i="1"/>
  <c r="K885" i="1" s="1"/>
  <c r="J880" i="1"/>
  <c r="K880" i="1" s="1"/>
  <c r="J865" i="1"/>
  <c r="K865" i="1" s="1"/>
  <c r="J1695" i="1"/>
  <c r="K1695" i="1" s="1"/>
  <c r="J1946" i="1"/>
  <c r="K1946" i="1" s="1"/>
  <c r="J1289" i="1"/>
  <c r="K1289" i="1" s="1"/>
  <c r="J833" i="1"/>
  <c r="K833" i="1" s="1"/>
  <c r="J2527" i="1"/>
  <c r="K2527" i="1" s="1"/>
  <c r="J792" i="1"/>
  <c r="K792" i="1" s="1"/>
  <c r="J2098" i="1"/>
  <c r="K2098" i="1" s="1"/>
  <c r="J781" i="1"/>
  <c r="K781" i="1" s="1"/>
  <c r="J2512" i="1"/>
  <c r="K2512" i="1" s="1"/>
  <c r="J757" i="1"/>
  <c r="K757" i="1" s="1"/>
  <c r="J1330" i="1"/>
  <c r="K1330" i="1" s="1"/>
  <c r="J2503" i="1"/>
  <c r="K2503" i="1" s="1"/>
  <c r="J730" i="1"/>
  <c r="K730" i="1" s="1"/>
  <c r="J2782" i="1"/>
  <c r="K2782" i="1" s="1"/>
  <c r="J721" i="1"/>
  <c r="K721" i="1" s="1"/>
  <c r="J708" i="1"/>
  <c r="K708" i="1" s="1"/>
  <c r="J2094" i="1"/>
  <c r="K2094" i="1" s="1"/>
  <c r="J1284" i="1"/>
  <c r="K1284" i="1" s="1"/>
  <c r="J2478" i="1"/>
  <c r="K2478" i="1" s="1"/>
  <c r="J669" i="1"/>
  <c r="K669" i="1" s="1"/>
  <c r="J663" i="1"/>
  <c r="K663" i="1" s="1"/>
  <c r="J1403" i="1"/>
  <c r="K1403" i="1" s="1"/>
  <c r="J1673" i="1"/>
  <c r="K1673" i="1" s="1"/>
  <c r="J2462" i="1"/>
  <c r="K2462" i="1" s="1"/>
  <c r="J592" i="1"/>
  <c r="K592" i="1" s="1"/>
  <c r="J583" i="1"/>
  <c r="K583" i="1" s="1"/>
  <c r="J1919" i="1"/>
  <c r="K1919" i="1" s="1"/>
  <c r="J3709" i="1"/>
  <c r="K3709" i="1" s="1"/>
  <c r="J2449" i="1"/>
  <c r="K2449" i="1" s="1"/>
  <c r="J1266" i="1"/>
  <c r="K1266" i="1" s="1"/>
  <c r="J2441" i="1"/>
  <c r="K2441" i="1" s="1"/>
  <c r="J2679" i="1"/>
  <c r="K2679" i="1" s="1"/>
  <c r="J523" i="1"/>
  <c r="K523" i="1" s="1"/>
  <c r="J520" i="1"/>
  <c r="K520" i="1" s="1"/>
  <c r="J514" i="1"/>
  <c r="K514" i="1" s="1"/>
  <c r="J3754" i="1"/>
  <c r="K3754" i="1" s="1"/>
  <c r="J505" i="1"/>
  <c r="K505" i="1" s="1"/>
  <c r="J500" i="1"/>
  <c r="K500" i="1" s="1"/>
  <c r="J2310" i="1"/>
  <c r="K2310" i="1" s="1"/>
  <c r="J2307" i="1"/>
  <c r="K2307" i="1" s="1"/>
  <c r="J112" i="1"/>
  <c r="K112" i="1" s="1"/>
  <c r="J3238" i="1"/>
  <c r="K3238" i="1" s="1"/>
  <c r="J2964" i="1"/>
  <c r="K2964" i="1" s="1"/>
  <c r="J3091" i="1"/>
  <c r="K3091" i="1" s="1"/>
  <c r="J3363" i="1"/>
  <c r="K3363" i="1" s="1"/>
  <c r="J1870" i="1"/>
  <c r="K1870" i="1" s="1"/>
  <c r="J2285" i="1"/>
  <c r="K2285" i="1" s="1"/>
  <c r="J2962" i="1"/>
  <c r="K2962" i="1" s="1"/>
  <c r="J1627" i="1"/>
  <c r="K1627" i="1" s="1"/>
  <c r="J90" i="1"/>
  <c r="K90" i="1" s="1"/>
  <c r="J2265" i="1"/>
  <c r="K2265" i="1" s="1"/>
  <c r="J1854" i="1"/>
  <c r="K1854" i="1" s="1"/>
  <c r="J2251" i="1"/>
  <c r="K2251" i="1" s="1"/>
  <c r="J2247" i="1"/>
  <c r="K2247" i="1" s="1"/>
  <c r="J3553" i="1"/>
  <c r="K3553" i="1" s="1"/>
  <c r="J2060" i="1"/>
  <c r="K2060" i="1" s="1"/>
  <c r="J1315" i="1"/>
  <c r="K1315" i="1" s="1"/>
  <c r="J2223" i="1"/>
  <c r="K2223" i="1" s="1"/>
  <c r="J3050" i="1"/>
  <c r="K3050" i="1" s="1"/>
  <c r="J74" i="1"/>
  <c r="K74" i="1" s="1"/>
  <c r="J2212" i="1"/>
  <c r="K2212" i="1" s="1"/>
  <c r="J1843" i="1"/>
  <c r="K1843" i="1" s="1"/>
  <c r="J1310" i="1"/>
  <c r="K1310" i="1" s="1"/>
  <c r="J3036" i="1"/>
  <c r="K3036" i="1" s="1"/>
  <c r="J1838" i="1"/>
  <c r="K1838" i="1" s="1"/>
  <c r="J1245" i="1"/>
  <c r="K1245" i="1" s="1"/>
  <c r="J64" i="1"/>
  <c r="K64" i="1" s="1"/>
  <c r="J1607" i="1"/>
  <c r="K1607" i="1" s="1"/>
  <c r="J3016" i="1"/>
  <c r="K3016" i="1" s="1"/>
  <c r="J1243" i="1"/>
  <c r="K1243" i="1" s="1"/>
  <c r="J3550" i="1"/>
  <c r="K3550" i="1" s="1"/>
  <c r="J2832" i="1"/>
  <c r="K2832" i="1" s="1"/>
  <c r="J3476" i="1"/>
  <c r="K3476" i="1" s="1"/>
  <c r="J3632" i="1"/>
  <c r="K3632" i="1" s="1"/>
  <c r="J2813" i="1"/>
  <c r="K2813" i="1" s="1"/>
  <c r="J3833" i="1"/>
  <c r="K3833" i="1" s="1"/>
  <c r="J3469" i="1"/>
  <c r="K3469" i="1" s="1"/>
  <c r="J1599" i="1"/>
  <c r="K1599" i="1" s="1"/>
  <c r="J2695" i="1"/>
  <c r="K2695" i="1" s="1"/>
  <c r="J1597" i="1"/>
  <c r="K1597" i="1" s="1"/>
  <c r="J3272" i="1"/>
  <c r="K3272" i="1" s="1"/>
  <c r="J2943" i="1"/>
  <c r="K2943" i="1" s="1"/>
  <c r="J3588" i="1"/>
  <c r="K3588" i="1" s="1"/>
  <c r="J2043" i="1"/>
  <c r="K2043" i="1" s="1"/>
  <c r="J1596" i="1"/>
  <c r="K1596" i="1" s="1"/>
  <c r="J3411" i="1"/>
  <c r="K3411" i="1" s="1"/>
  <c r="J3664" i="1"/>
  <c r="K3664" i="1" s="1"/>
  <c r="J3646" i="1"/>
  <c r="K3646" i="1" s="1"/>
  <c r="J2155" i="1"/>
  <c r="K2155" i="1" s="1"/>
  <c r="J2673" i="1"/>
  <c r="K2673" i="1" s="1"/>
  <c r="J3384" i="1"/>
  <c r="K3384" i="1" s="1"/>
  <c r="J3603" i="1"/>
  <c r="K3603" i="1" s="1"/>
  <c r="J2006" i="1"/>
  <c r="K2006" i="1" s="1"/>
  <c r="J24" i="1"/>
  <c r="K24" i="1" s="1"/>
  <c r="J3410" i="1"/>
  <c r="K3410" i="1" s="1"/>
  <c r="J1787" i="1"/>
  <c r="K1787" i="1" s="1"/>
  <c r="J3560" i="1"/>
  <c r="K3560" i="1" s="1"/>
  <c r="J3818" i="1"/>
  <c r="K3818" i="1" s="1"/>
  <c r="J3725" i="1"/>
  <c r="K3725" i="1" s="1"/>
  <c r="J3630" i="1"/>
  <c r="K3630" i="1" s="1"/>
  <c r="J2014" i="1"/>
  <c r="K2014" i="1" s="1"/>
  <c r="J9" i="1"/>
  <c r="K9" i="1" s="1"/>
  <c r="J3540" i="1"/>
  <c r="K3540" i="1" s="1"/>
  <c r="J3623" i="1"/>
  <c r="K3623" i="1" s="1"/>
  <c r="J3529" i="1"/>
  <c r="K3529" i="1" s="1"/>
  <c r="J3479" i="1"/>
  <c r="K3479" i="1" s="1"/>
  <c r="J468" i="1"/>
  <c r="K468" i="1" s="1"/>
  <c r="J2023" i="1"/>
  <c r="K2023" i="1" s="1"/>
  <c r="J1377" i="1"/>
  <c r="K1377" i="1" s="1"/>
  <c r="J373" i="1"/>
  <c r="K373" i="1" s="1"/>
  <c r="J3249" i="1"/>
  <c r="K3249" i="1" s="1"/>
  <c r="J2653" i="1"/>
  <c r="K2653" i="1" s="1"/>
  <c r="J1565" i="1"/>
  <c r="K1565" i="1" s="1"/>
  <c r="J3494" i="1"/>
  <c r="K3494" i="1" s="1"/>
  <c r="J3815" i="1"/>
  <c r="K3815" i="1" s="1"/>
  <c r="J1486" i="1"/>
  <c r="K1486" i="1" s="1"/>
  <c r="J3437" i="1"/>
  <c r="K3437" i="1" s="1"/>
  <c r="J2866" i="1"/>
  <c r="K2866" i="1" s="1"/>
  <c r="J3689" i="1"/>
  <c r="K3689" i="1" s="1"/>
  <c r="J2087" i="1"/>
  <c r="K2087" i="1" s="1"/>
  <c r="J3104" i="1"/>
  <c r="K3104" i="1" s="1"/>
  <c r="J2733" i="1"/>
  <c r="K2733" i="1" s="1"/>
  <c r="J3236" i="1"/>
  <c r="K3236" i="1" s="1"/>
  <c r="J2277" i="1"/>
  <c r="K2277" i="1" s="1"/>
  <c r="J1459" i="1"/>
  <c r="K1459" i="1" s="1"/>
  <c r="J3789" i="1"/>
  <c r="K3789" i="1" s="1"/>
  <c r="J3282" i="1"/>
  <c r="K3282" i="1" s="1"/>
  <c r="J2246" i="1"/>
  <c r="K2246" i="1" s="1"/>
  <c r="J2707" i="1"/>
  <c r="K2707" i="1" s="1"/>
  <c r="J3496" i="1"/>
  <c r="K3496" i="1" s="1"/>
  <c r="J3218" i="1"/>
  <c r="K3218" i="1" s="1"/>
  <c r="J2997" i="1"/>
  <c r="K2997" i="1" s="1"/>
  <c r="J3551" i="1"/>
  <c r="K3551" i="1" s="1"/>
  <c r="J3581" i="1"/>
  <c r="K3581" i="1" s="1"/>
  <c r="J2035" i="1"/>
  <c r="K2035" i="1" s="1"/>
  <c r="J2888" i="1"/>
  <c r="K2888" i="1" s="1"/>
  <c r="J2687" i="1"/>
  <c r="K2687" i="1" s="1"/>
  <c r="J3306" i="1"/>
  <c r="K3306" i="1" s="1"/>
  <c r="J3193" i="1"/>
  <c r="K3193" i="1" s="1"/>
  <c r="J3780" i="1"/>
  <c r="K3780" i="1" s="1"/>
  <c r="J1936" i="1"/>
  <c r="K1936" i="1" s="1"/>
  <c r="J1684" i="1"/>
  <c r="K1684" i="1" s="1"/>
  <c r="J2865" i="1"/>
  <c r="K2865" i="1" s="1"/>
  <c r="J2444" i="1"/>
  <c r="K2444" i="1" s="1"/>
  <c r="J2138" i="1"/>
  <c r="K2138" i="1" s="1"/>
  <c r="J1402" i="1"/>
  <c r="K1402" i="1" s="1"/>
  <c r="J1369" i="1"/>
  <c r="K1369" i="1" s="1"/>
  <c r="J1429" i="1"/>
  <c r="K1429" i="1" s="1"/>
  <c r="J1231" i="1"/>
  <c r="K1231" i="1" s="1"/>
  <c r="J3232" i="1"/>
  <c r="K3232" i="1" s="1"/>
  <c r="J1622" i="1"/>
  <c r="K1622" i="1" s="1"/>
  <c r="J3064" i="1"/>
  <c r="K3064" i="1" s="1"/>
  <c r="J3762" i="1"/>
  <c r="K3762" i="1" s="1"/>
  <c r="J1612" i="1"/>
  <c r="K1612" i="1" s="1"/>
  <c r="J1305" i="1"/>
  <c r="K1305" i="1" s="1"/>
  <c r="J1822" i="1"/>
  <c r="K1822" i="1" s="1"/>
  <c r="J3801" i="1"/>
  <c r="K3801" i="1" s="1"/>
  <c r="J2119" i="1"/>
  <c r="K2119" i="1" s="1"/>
  <c r="J1347" i="1"/>
  <c r="K1347" i="1" s="1"/>
  <c r="J2154" i="1"/>
  <c r="K2154" i="1" s="1"/>
  <c r="J2669" i="1"/>
  <c r="K2669" i="1" s="1"/>
  <c r="J1805" i="1"/>
  <c r="K1805" i="1" s="1"/>
  <c r="J3450" i="1"/>
  <c r="K3450" i="1" s="1"/>
  <c r="J3799" i="1"/>
  <c r="K3799" i="1" s="1"/>
  <c r="J3771" i="1"/>
  <c r="K3771" i="1" s="1"/>
  <c r="J1872" i="1"/>
  <c r="K1872" i="1" s="1"/>
  <c r="J1817" i="1"/>
  <c r="K1817" i="1" s="1"/>
  <c r="J1468" i="1"/>
  <c r="K1468" i="1" s="1"/>
  <c r="J1555" i="1"/>
  <c r="K1555" i="1" s="1"/>
  <c r="J1701" i="1"/>
  <c r="K1701" i="1" s="1"/>
  <c r="J2977" i="1"/>
  <c r="K2977" i="1" s="1"/>
  <c r="J1677" i="1"/>
  <c r="K1677" i="1" s="1"/>
  <c r="J2452" i="1"/>
  <c r="K2452" i="1" s="1"/>
  <c r="J2443" i="1"/>
  <c r="K2443" i="1" s="1"/>
  <c r="J2408" i="1"/>
  <c r="K2408" i="1" s="1"/>
  <c r="J2080" i="1"/>
  <c r="K2080" i="1" s="1"/>
  <c r="J3428" i="1"/>
  <c r="K3428" i="1" s="1"/>
  <c r="J3038" i="1"/>
  <c r="K3038" i="1" s="1"/>
  <c r="J2814" i="1"/>
  <c r="K2814" i="1" s="1"/>
  <c r="J2906" i="1"/>
  <c r="K2906" i="1" s="1"/>
  <c r="J2164" i="1"/>
  <c r="K2164" i="1" s="1"/>
  <c r="J3665" i="1"/>
  <c r="K3665" i="1" s="1"/>
  <c r="J3577" i="1"/>
  <c r="K3577" i="1" s="1"/>
  <c r="J3835" i="1"/>
  <c r="K3835" i="1" s="1"/>
  <c r="J3507" i="1"/>
  <c r="K3507" i="1" s="1"/>
  <c r="J1988" i="1"/>
  <c r="K1988" i="1" s="1"/>
  <c r="J1589" i="1"/>
  <c r="K1589" i="1" s="1"/>
  <c r="J3472" i="1"/>
  <c r="K3472" i="1" s="1"/>
  <c r="J3186" i="1"/>
  <c r="K3186" i="1" s="1"/>
  <c r="J2628" i="1"/>
  <c r="K2628" i="1" s="1"/>
  <c r="J3171" i="1"/>
  <c r="K3171" i="1" s="1"/>
  <c r="J2588" i="1"/>
  <c r="K2588" i="1" s="1"/>
  <c r="J1948" i="1"/>
  <c r="K1948" i="1" s="1"/>
  <c r="J2501" i="1"/>
  <c r="K2501" i="1" s="1"/>
  <c r="J3140" i="1"/>
  <c r="K3140" i="1" s="1"/>
  <c r="J3791" i="1"/>
  <c r="K3791" i="1" s="1"/>
  <c r="J3242" i="1"/>
  <c r="K3242" i="1" s="1"/>
  <c r="J3347" i="1"/>
  <c r="K3347" i="1" s="1"/>
  <c r="J1527" i="1"/>
  <c r="K1527" i="1" s="1"/>
  <c r="J2320" i="1"/>
  <c r="K2320" i="1" s="1"/>
  <c r="J3235" i="1"/>
  <c r="K3235" i="1" s="1"/>
  <c r="J1520" i="1"/>
  <c r="K1520" i="1" s="1"/>
  <c r="J2234" i="1"/>
  <c r="K2234" i="1" s="1"/>
  <c r="J1336" i="1"/>
  <c r="K1336" i="1" s="1"/>
  <c r="J2198" i="1"/>
  <c r="K2198" i="1" s="1"/>
  <c r="J3661" i="1"/>
  <c r="K3661" i="1" s="1"/>
  <c r="J1539" i="1"/>
  <c r="K1539" i="1" s="1"/>
  <c r="J2927" i="1"/>
  <c r="K2927" i="1" s="1"/>
  <c r="J3528" i="1"/>
  <c r="K3528" i="1" s="1"/>
  <c r="J3678" i="1"/>
  <c r="K3678" i="1" s="1"/>
  <c r="J3354" i="1"/>
  <c r="K3354" i="1" s="1"/>
  <c r="J1399" i="1"/>
  <c r="K1399" i="1" s="1"/>
  <c r="J1977" i="1"/>
  <c r="K1977" i="1" s="1"/>
  <c r="J2627" i="1"/>
  <c r="K2627" i="1" s="1"/>
  <c r="J1966" i="1"/>
  <c r="K1966" i="1" s="1"/>
  <c r="J2938" i="1"/>
  <c r="K2938" i="1" s="1"/>
  <c r="J1271" i="1"/>
  <c r="K1271" i="1" s="1"/>
  <c r="J2794" i="1"/>
  <c r="K2794" i="1" s="1"/>
  <c r="J1930" i="1"/>
  <c r="K1930" i="1" s="1"/>
  <c r="J3178" i="1"/>
  <c r="K3178" i="1" s="1"/>
  <c r="J2630" i="1"/>
  <c r="K2630" i="1" s="1"/>
  <c r="J1272" i="1"/>
  <c r="K1272" i="1" s="1"/>
  <c r="J3613" i="1"/>
  <c r="K3613" i="1" s="1"/>
  <c r="J2559" i="1"/>
  <c r="K2559" i="1" s="1"/>
  <c r="J2874" i="1"/>
  <c r="K2874" i="1" s="1"/>
  <c r="J2520" i="1"/>
  <c r="K2520" i="1" s="1"/>
  <c r="J2506" i="1"/>
  <c r="K2506" i="1" s="1"/>
  <c r="J2934" i="1"/>
  <c r="K2934" i="1" s="1"/>
  <c r="J1914" i="1"/>
  <c r="K1914" i="1" s="1"/>
  <c r="J2384" i="1"/>
  <c r="K2384" i="1" s="1"/>
  <c r="J3369" i="1"/>
  <c r="K3369" i="1" s="1"/>
  <c r="J3110" i="1"/>
  <c r="K3110" i="1" s="1"/>
  <c r="J1641" i="1"/>
  <c r="K1641" i="1" s="1"/>
  <c r="J3362" i="1"/>
  <c r="K3362" i="1" s="1"/>
  <c r="J3078" i="1"/>
  <c r="K3078" i="1" s="1"/>
  <c r="J2018" i="1"/>
  <c r="K2018" i="1" s="1"/>
  <c r="J3521" i="1"/>
  <c r="K3521" i="1" s="1"/>
  <c r="J3053" i="1"/>
  <c r="K3053" i="1" s="1"/>
  <c r="J2196" i="1"/>
  <c r="K2196" i="1" s="1"/>
  <c r="J1458" i="1"/>
  <c r="K1458" i="1" s="1"/>
  <c r="J3023" i="1"/>
  <c r="K3023" i="1" s="1"/>
  <c r="J3210" i="1"/>
  <c r="K3210" i="1" s="1"/>
  <c r="J3332" i="1"/>
  <c r="K3332" i="1" s="1"/>
  <c r="J2637" i="1"/>
  <c r="K2637" i="1" s="1"/>
  <c r="J2771" i="1"/>
  <c r="K2771" i="1" s="1"/>
  <c r="J3743" i="1"/>
  <c r="K3743" i="1" s="1"/>
  <c r="J1984" i="1"/>
  <c r="K1984" i="1" s="1"/>
  <c r="J3188" i="1"/>
  <c r="K3188" i="1" s="1"/>
  <c r="J1490" i="1"/>
  <c r="K1490" i="1" s="1"/>
  <c r="J1487" i="1"/>
  <c r="K1487" i="1" s="1"/>
  <c r="J1951" i="1"/>
  <c r="K1951" i="1" s="1"/>
  <c r="J2423" i="1"/>
  <c r="K2423" i="1" s="1"/>
  <c r="J1778" i="1"/>
  <c r="K1778" i="1" s="1"/>
  <c r="J2533" i="1"/>
  <c r="K2533" i="1" s="1"/>
  <c r="J2529" i="1"/>
  <c r="K2529" i="1" s="1"/>
  <c r="J2525" i="1"/>
  <c r="K2525" i="1" s="1"/>
  <c r="J2468" i="1"/>
  <c r="K2468" i="1" s="1"/>
  <c r="J1663" i="1"/>
  <c r="K1663" i="1" s="1"/>
  <c r="J1913" i="1"/>
  <c r="K1913" i="1" s="1"/>
  <c r="J3827" i="1"/>
  <c r="K3827" i="1" s="1"/>
  <c r="J2101" i="1"/>
  <c r="K2101" i="1" s="1"/>
  <c r="J1484" i="1"/>
  <c r="K1484" i="1" s="1"/>
  <c r="J1549" i="1"/>
  <c r="K1549" i="1" s="1"/>
  <c r="J2492" i="1"/>
  <c r="K2492" i="1" s="1"/>
  <c r="J3351" i="1"/>
  <c r="K3351" i="1" s="1"/>
  <c r="J2868" i="1"/>
  <c r="K2868" i="1" s="1"/>
  <c r="J1657" i="1"/>
  <c r="K1657" i="1" s="1"/>
  <c r="J3136" i="1"/>
  <c r="K3136" i="1" s="1"/>
  <c r="J2385" i="1"/>
  <c r="K2385" i="1" s="1"/>
  <c r="J2919" i="1"/>
  <c r="K2919" i="1" s="1"/>
  <c r="J3119" i="1"/>
  <c r="K3119" i="1" s="1"/>
  <c r="J1773" i="1"/>
  <c r="K1773" i="1" s="1"/>
  <c r="J1623" i="1"/>
  <c r="K1623" i="1" s="1"/>
  <c r="J2259" i="1"/>
  <c r="K2259" i="1" s="1"/>
  <c r="J2719" i="1"/>
  <c r="K2719" i="1" s="1"/>
  <c r="J1516" i="1"/>
  <c r="K1516" i="1" s="1"/>
  <c r="J1794" i="1"/>
  <c r="K1794" i="1" s="1"/>
  <c r="J1617" i="1"/>
  <c r="K1617" i="1" s="1"/>
  <c r="J2821" i="1"/>
  <c r="K2821" i="1" s="1"/>
  <c r="J1606" i="1"/>
  <c r="K1606" i="1" s="1"/>
  <c r="J1768" i="1"/>
  <c r="K1768" i="1" s="1"/>
  <c r="J2951" i="1"/>
  <c r="K2951" i="1" s="1"/>
  <c r="J2151" i="1"/>
  <c r="K2151" i="1" s="1"/>
  <c r="J2097" i="1"/>
  <c r="K2097" i="1" s="1"/>
  <c r="J3806" i="1"/>
  <c r="K3806" i="1" s="1"/>
  <c r="J3490" i="1"/>
  <c r="K3490" i="1" s="1"/>
  <c r="J2633" i="1"/>
  <c r="K2633" i="1" s="1"/>
  <c r="J1716" i="1"/>
  <c r="K1716" i="1" s="1"/>
  <c r="J1702" i="1"/>
  <c r="K1702" i="1" s="1"/>
  <c r="J2030" i="1"/>
  <c r="K2030" i="1" s="1"/>
  <c r="J3372" i="1"/>
  <c r="K3372" i="1" s="1"/>
  <c r="J2472" i="1"/>
  <c r="K2472" i="1" s="1"/>
  <c r="J2720" i="1"/>
  <c r="K2720" i="1" s="1"/>
  <c r="J2253" i="1"/>
  <c r="K2253" i="1" s="1"/>
  <c r="J2215" i="1"/>
  <c r="K2215" i="1" s="1"/>
  <c r="J2029" i="1"/>
  <c r="K2029" i="1" s="1"/>
  <c r="J2955" i="1"/>
  <c r="K2955" i="1" s="1"/>
  <c r="J3015" i="1"/>
  <c r="K3015" i="1" s="1"/>
  <c r="J2168" i="1"/>
  <c r="K2168" i="1" s="1"/>
  <c r="J3269" i="1"/>
  <c r="K3269" i="1" s="1"/>
  <c r="J1788" i="1"/>
  <c r="K1788" i="1" s="1"/>
  <c r="J2949" i="1"/>
  <c r="K2949" i="1" s="1"/>
  <c r="J3209" i="1"/>
  <c r="K3209" i="1" s="1"/>
  <c r="J3838" i="1"/>
  <c r="K3838" i="1" s="1"/>
  <c r="J3599" i="1"/>
  <c r="K3599" i="1" s="1"/>
  <c r="J2112" i="1"/>
  <c r="K2112" i="1" s="1"/>
  <c r="J2594" i="1"/>
  <c r="K2594" i="1" s="1"/>
  <c r="J2568" i="1"/>
  <c r="K2568" i="1" s="1"/>
  <c r="J2553" i="1"/>
  <c r="K2553" i="1" s="1"/>
  <c r="J2542" i="1"/>
  <c r="K2542" i="1" s="1"/>
  <c r="J2535" i="1"/>
  <c r="K2535" i="1" s="1"/>
  <c r="J3352" i="1"/>
  <c r="K3352" i="1" s="1"/>
  <c r="J1931" i="1"/>
  <c r="K1931" i="1" s="1"/>
  <c r="J1679" i="1"/>
  <c r="K1679" i="1" s="1"/>
  <c r="J1766" i="1"/>
  <c r="K1766" i="1" s="1"/>
  <c r="J3160" i="1"/>
  <c r="K3160" i="1" s="1"/>
  <c r="J2777" i="1"/>
  <c r="K2777" i="1" s="1"/>
  <c r="J1666" i="1"/>
  <c r="K1666" i="1" s="1"/>
  <c r="J1661" i="1"/>
  <c r="K1661" i="1" s="1"/>
  <c r="J1727" i="1"/>
  <c r="K1727" i="1" s="1"/>
  <c r="J3143" i="1"/>
  <c r="K3143" i="1" s="1"/>
  <c r="J3139" i="1"/>
  <c r="K3139" i="1" s="1"/>
  <c r="J2083" i="1"/>
  <c r="K2083" i="1" s="1"/>
  <c r="J2378" i="1"/>
  <c r="K2378" i="1" s="1"/>
  <c r="J2341" i="1"/>
  <c r="K2341" i="1" s="1"/>
  <c r="J3096" i="1"/>
  <c r="K3096" i="1" s="1"/>
  <c r="J1876" i="1"/>
  <c r="K1876" i="1" s="1"/>
  <c r="J2256" i="1"/>
  <c r="K2256" i="1" s="1"/>
  <c r="J3070" i="1"/>
  <c r="K3070" i="1" s="1"/>
  <c r="J2249" i="1"/>
  <c r="K2249" i="1" s="1"/>
  <c r="J1826" i="1"/>
  <c r="K1826" i="1" s="1"/>
  <c r="J1825" i="1"/>
  <c r="K1825" i="1" s="1"/>
  <c r="J2174" i="1"/>
  <c r="K2174" i="1" s="1"/>
  <c r="J3416" i="1"/>
  <c r="K3416" i="1" s="1"/>
  <c r="J3714" i="1"/>
  <c r="K3714" i="1" s="1"/>
  <c r="J1598" i="1"/>
  <c r="K1598" i="1" s="1"/>
  <c r="J1818" i="1"/>
  <c r="K1818" i="1" s="1"/>
  <c r="J3406" i="1"/>
  <c r="K3406" i="1" s="1"/>
  <c r="J2157" i="1"/>
  <c r="K2157" i="1" s="1"/>
  <c r="J3618" i="1"/>
  <c r="K3618" i="1" s="1"/>
  <c r="J2688" i="1"/>
  <c r="K2688" i="1" s="1"/>
  <c r="J3685" i="1"/>
  <c r="K3685" i="1" s="1"/>
  <c r="J3431" i="1"/>
  <c r="K3431" i="1" s="1"/>
  <c r="J3769" i="1"/>
  <c r="K3769" i="1" s="1"/>
  <c r="J2381" i="1"/>
  <c r="K2381" i="1" s="1"/>
  <c r="J1860" i="1"/>
  <c r="K1860" i="1" s="1"/>
  <c r="J2204" i="1"/>
  <c r="K2204" i="1" s="1"/>
  <c r="J2698" i="1"/>
  <c r="K2698" i="1" s="1"/>
  <c r="J2694" i="1"/>
  <c r="K2694" i="1" s="1"/>
  <c r="J3376" i="1"/>
  <c r="K3376" i="1" s="1"/>
  <c r="J3668" i="1"/>
  <c r="K3668" i="1" s="1"/>
  <c r="J2142" i="1"/>
  <c r="K2142" i="1" s="1"/>
  <c r="J2456" i="1"/>
  <c r="K2456" i="1" s="1"/>
  <c r="J2453" i="1"/>
  <c r="K2453" i="1" s="1"/>
  <c r="J2140" i="1"/>
  <c r="K2140" i="1" s="1"/>
  <c r="J2970" i="1"/>
  <c r="K2970" i="1" s="1"/>
  <c r="J3683" i="1"/>
  <c r="K3683" i="1" s="1"/>
  <c r="J3275" i="1"/>
  <c r="K3275" i="1" s="1"/>
  <c r="J3453" i="1"/>
  <c r="K3453" i="1" s="1"/>
  <c r="J1990" i="1"/>
  <c r="K1990" i="1" s="1"/>
  <c r="J3213" i="1"/>
  <c r="K3213" i="1" s="1"/>
  <c r="J1783" i="1"/>
  <c r="K1783" i="1" s="1"/>
  <c r="J2684" i="1"/>
  <c r="K2684" i="1" s="1"/>
  <c r="J3157" i="1"/>
  <c r="K3157" i="1" s="1"/>
  <c r="J2425" i="1"/>
  <c r="K2425" i="1" s="1"/>
  <c r="J2851" i="1"/>
  <c r="K2851" i="1" s="1"/>
  <c r="J2074" i="1"/>
  <c r="K2074" i="1" s="1"/>
  <c r="J2237" i="1"/>
  <c r="K2237" i="1" s="1"/>
  <c r="J2200" i="1"/>
  <c r="K2200" i="1" s="1"/>
  <c r="J3548" i="1"/>
  <c r="K3548" i="1" s="1"/>
  <c r="J1510" i="1"/>
  <c r="K1510" i="1" s="1"/>
  <c r="J3328" i="1"/>
  <c r="K3328" i="1" s="1"/>
  <c r="J1379" i="1"/>
  <c r="K1379" i="1" s="1"/>
  <c r="J1262" i="1"/>
  <c r="K1262" i="1" s="1"/>
  <c r="J1476" i="1"/>
  <c r="K1476" i="1" s="1"/>
  <c r="J1525" i="1"/>
  <c r="K1525" i="1" s="1"/>
  <c r="J3081" i="1"/>
  <c r="K3081" i="1" s="1"/>
  <c r="J1836" i="1"/>
  <c r="K1836" i="1" s="1"/>
  <c r="J3030" i="1"/>
  <c r="K3030" i="1" s="1"/>
  <c r="J2100" i="1"/>
  <c r="K2100" i="1" s="1"/>
  <c r="J3710" i="1"/>
  <c r="K3710" i="1" s="1"/>
  <c r="J2450" i="1"/>
  <c r="K2450" i="1" s="1"/>
  <c r="J3767" i="1"/>
  <c r="K3767" i="1" s="1"/>
  <c r="J1324" i="1"/>
  <c r="K1324" i="1" s="1"/>
  <c r="J2338" i="1"/>
  <c r="K2338" i="1" s="1"/>
  <c r="J3711" i="1"/>
  <c r="K3711" i="1" s="1"/>
  <c r="J3669" i="1"/>
  <c r="K3669" i="1" s="1"/>
  <c r="J1237" i="1"/>
  <c r="K1237" i="1" s="1"/>
  <c r="J2595" i="1"/>
  <c r="K2595" i="1" s="1"/>
  <c r="J3701" i="1"/>
  <c r="K3701" i="1" s="1"/>
  <c r="J3315" i="1"/>
  <c r="K3315" i="1" s="1"/>
  <c r="J3149" i="1"/>
  <c r="K3149" i="1" s="1"/>
  <c r="J3432" i="1"/>
  <c r="K3432" i="1" s="1"/>
  <c r="J2387" i="1"/>
  <c r="K2387" i="1" s="1"/>
  <c r="J3635" i="1"/>
  <c r="K3635" i="1" s="1"/>
  <c r="J3240" i="1"/>
  <c r="K3240" i="1" s="1"/>
  <c r="J2282" i="1"/>
  <c r="K2282" i="1" s="1"/>
  <c r="J2721" i="1"/>
  <c r="K2721" i="1" s="1"/>
  <c r="J2961" i="1"/>
  <c r="K2961" i="1" s="1"/>
  <c r="J1419" i="1"/>
  <c r="K1419" i="1" s="1"/>
  <c r="J3221" i="1"/>
  <c r="K3221" i="1" s="1"/>
  <c r="J1302" i="1"/>
  <c r="K1302" i="1" s="1"/>
  <c r="J2109" i="1"/>
  <c r="K2109" i="1" s="1"/>
  <c r="J2581" i="1"/>
  <c r="K2581" i="1" s="1"/>
  <c r="J2105" i="1"/>
  <c r="K2105" i="1" s="1"/>
  <c r="J2543" i="1"/>
  <c r="K2543" i="1" s="1"/>
  <c r="J3144" i="1"/>
  <c r="K3144" i="1" s="1"/>
  <c r="J2489" i="1"/>
  <c r="K2489" i="1" s="1"/>
  <c r="J2407" i="1"/>
  <c r="K2407" i="1" s="1"/>
  <c r="J1899" i="1"/>
  <c r="K1899" i="1" s="1"/>
  <c r="J1460" i="1"/>
  <c r="K1460" i="1" s="1"/>
  <c r="J2296" i="1"/>
  <c r="K2296" i="1" s="1"/>
  <c r="J1473" i="1"/>
  <c r="K1473" i="1" s="1"/>
  <c r="J2819" i="1"/>
  <c r="K2819" i="1" s="1"/>
  <c r="J1293" i="1"/>
  <c r="K1293" i="1" s="1"/>
  <c r="J3641" i="1"/>
  <c r="K3641" i="1" s="1"/>
  <c r="J1506" i="1"/>
  <c r="K1506" i="1" s="1"/>
  <c r="J1345" i="1"/>
  <c r="K1345" i="1" s="1"/>
  <c r="J2037" i="1"/>
  <c r="K2037" i="1" s="1"/>
  <c r="J3572" i="1"/>
  <c r="K3572" i="1" s="1"/>
  <c r="J3620" i="1"/>
  <c r="K3620" i="1" s="1"/>
  <c r="J2792" i="1"/>
  <c r="K2792" i="1" s="1"/>
  <c r="J3342" i="1"/>
  <c r="K3342" i="1" s="1"/>
  <c r="J2068" i="1"/>
  <c r="K2068" i="1" s="1"/>
  <c r="J1423" i="1"/>
  <c r="K1423" i="1" s="1"/>
  <c r="J1842" i="1"/>
  <c r="K1842" i="1" s="1"/>
  <c r="J3215" i="1"/>
  <c r="K3215" i="1" s="1"/>
  <c r="J3378" i="1"/>
  <c r="K3378" i="1" s="1"/>
  <c r="J1463" i="1"/>
  <c r="K1463" i="1" s="1"/>
  <c r="J2847" i="1"/>
  <c r="K2847" i="1" s="1"/>
  <c r="J3239" i="1"/>
  <c r="K3239" i="1" s="1"/>
  <c r="J3092" i="1"/>
  <c r="K3092" i="1" s="1"/>
  <c r="J2728" i="1"/>
  <c r="K2728" i="1" s="1"/>
  <c r="J2172" i="1"/>
  <c r="K2172" i="1" s="1"/>
  <c r="J3386" i="1"/>
  <c r="K3386" i="1" s="1"/>
  <c r="J2825" i="1"/>
  <c r="K2825" i="1" s="1"/>
  <c r="J2903" i="1"/>
  <c r="K2903" i="1" s="1"/>
  <c r="J889" i="1"/>
  <c r="K889" i="1" s="1"/>
  <c r="J867" i="1"/>
  <c r="K867" i="1" s="1"/>
  <c r="J3167" i="1"/>
  <c r="K3167" i="1" s="1"/>
  <c r="J2534" i="1"/>
  <c r="K2534" i="1" s="1"/>
  <c r="J1451" i="1"/>
  <c r="K1451" i="1" s="1"/>
  <c r="J844" i="1"/>
  <c r="K844" i="1" s="1"/>
  <c r="J2873" i="1"/>
  <c r="K2873" i="1" s="1"/>
  <c r="J1943" i="1"/>
  <c r="K1943" i="1" s="1"/>
  <c r="J1692" i="1"/>
  <c r="K1692" i="1" s="1"/>
  <c r="J826" i="1"/>
  <c r="K826" i="1" s="1"/>
  <c r="J1332" i="1"/>
  <c r="K1332" i="1" s="1"/>
  <c r="J802" i="1"/>
  <c r="K802" i="1" s="1"/>
  <c r="J794" i="1"/>
  <c r="K794" i="1" s="1"/>
  <c r="J787" i="1"/>
  <c r="K787" i="1" s="1"/>
  <c r="J782" i="1"/>
  <c r="K782" i="1" s="1"/>
  <c r="J1331" i="1"/>
  <c r="K1331" i="1" s="1"/>
  <c r="J768" i="1"/>
  <c r="K768" i="1" s="1"/>
  <c r="J3166" i="1"/>
  <c r="K3166" i="1" s="1"/>
  <c r="J3773" i="1"/>
  <c r="K3773" i="1" s="1"/>
  <c r="J1933" i="1"/>
  <c r="K1933" i="1" s="1"/>
  <c r="J2500" i="1"/>
  <c r="K2500" i="1" s="1"/>
  <c r="J2496" i="1"/>
  <c r="K2496" i="1" s="1"/>
  <c r="J716" i="1"/>
  <c r="K716" i="1" s="1"/>
  <c r="J1678" i="1"/>
  <c r="K1678" i="1" s="1"/>
  <c r="J1449" i="1"/>
  <c r="K1449" i="1" s="1"/>
  <c r="J1928" i="1"/>
  <c r="K1928" i="1" s="1"/>
  <c r="J698" i="1"/>
  <c r="K698" i="1" s="1"/>
  <c r="J1544" i="1"/>
  <c r="K1544" i="1" s="1"/>
  <c r="J664" i="1"/>
  <c r="K664" i="1" s="1"/>
  <c r="J1448" i="1"/>
  <c r="K1448" i="1" s="1"/>
  <c r="J3314" i="1"/>
  <c r="K3314" i="1" s="1"/>
  <c r="J2471" i="1"/>
  <c r="K2471" i="1" s="1"/>
  <c r="J639" i="1"/>
  <c r="K639" i="1" s="1"/>
  <c r="J631" i="1"/>
  <c r="K631" i="1" s="1"/>
  <c r="J1672" i="1"/>
  <c r="K1672" i="1" s="1"/>
  <c r="J3456" i="1"/>
  <c r="K3456" i="1" s="1"/>
  <c r="J1921" i="1"/>
  <c r="K1921" i="1" s="1"/>
  <c r="J1541" i="1"/>
  <c r="K1541" i="1" s="1"/>
  <c r="J1382" i="1"/>
  <c r="K1382" i="1" s="1"/>
  <c r="J584" i="1"/>
  <c r="K584" i="1" s="1"/>
  <c r="J575" i="1"/>
  <c r="K575" i="1" s="1"/>
  <c r="J570" i="1"/>
  <c r="K570" i="1" s="1"/>
  <c r="J567" i="1"/>
  <c r="K567" i="1" s="1"/>
  <c r="J2448" i="1"/>
  <c r="K2448" i="1" s="1"/>
  <c r="J2442" i="1"/>
  <c r="K2442" i="1" s="1"/>
  <c r="J1664" i="1"/>
  <c r="K1664" i="1" s="1"/>
  <c r="J2436" i="1"/>
  <c r="K2436" i="1" s="1"/>
  <c r="J2433" i="1"/>
  <c r="K2433" i="1" s="1"/>
  <c r="J524" i="1"/>
  <c r="K524" i="1" s="1"/>
  <c r="J2424" i="1"/>
  <c r="K2424" i="1" s="1"/>
  <c r="J3690" i="1"/>
  <c r="K3690" i="1" s="1"/>
  <c r="J510" i="1"/>
  <c r="K510" i="1" s="1"/>
  <c r="J1725" i="1"/>
  <c r="K1725" i="1" s="1"/>
  <c r="J2417" i="1"/>
  <c r="K2417" i="1" s="1"/>
  <c r="J2973" i="1"/>
  <c r="K2973" i="1" s="1"/>
  <c r="J426" i="1"/>
  <c r="K426" i="1" s="1"/>
  <c r="J1507" i="1"/>
  <c r="K1507" i="1" s="1"/>
  <c r="J3573" i="1"/>
  <c r="K3573" i="1" s="1"/>
  <c r="J3250" i="1"/>
  <c r="K3250" i="1" s="1"/>
  <c r="J1583" i="1"/>
  <c r="K1583" i="1" s="1"/>
  <c r="J438" i="1"/>
  <c r="K438" i="1" s="1"/>
  <c r="J1655" i="1"/>
  <c r="K1655" i="1" s="1"/>
  <c r="J413" i="1"/>
  <c r="K413" i="1" s="1"/>
  <c r="J408" i="1"/>
  <c r="K408" i="1" s="1"/>
  <c r="J2392" i="1"/>
  <c r="K2392" i="1" s="1"/>
  <c r="J1897" i="1"/>
  <c r="K1897" i="1" s="1"/>
  <c r="J391" i="1"/>
  <c r="K391" i="1" s="1"/>
  <c r="J2386" i="1"/>
  <c r="K2386" i="1" s="1"/>
  <c r="J2759" i="1"/>
  <c r="K2759" i="1" s="1"/>
  <c r="J3524" i="1"/>
  <c r="K3524" i="1" s="1"/>
  <c r="J3752" i="1"/>
  <c r="K3752" i="1" s="1"/>
  <c r="J1533" i="1"/>
  <c r="K1533" i="1" s="1"/>
  <c r="J1326" i="1"/>
  <c r="K1326" i="1" s="1"/>
  <c r="J3287" i="1"/>
  <c r="K3287" i="1" s="1"/>
  <c r="J3820" i="1"/>
  <c r="K3820" i="1" s="1"/>
  <c r="J3128" i="1"/>
  <c r="K3128" i="1" s="1"/>
  <c r="J308" i="1"/>
  <c r="K308" i="1" s="1"/>
  <c r="J3307" i="1"/>
  <c r="K3307" i="1" s="1"/>
  <c r="J2373" i="1"/>
  <c r="K2373" i="1" s="1"/>
  <c r="J2372" i="1"/>
  <c r="K2372" i="1" s="1"/>
  <c r="J287" i="1"/>
  <c r="K287" i="1" s="1"/>
  <c r="J266" i="1"/>
  <c r="K266" i="1" s="1"/>
  <c r="J2010" i="1"/>
  <c r="K2010" i="1" s="1"/>
  <c r="J254" i="1"/>
  <c r="K254" i="1" s="1"/>
  <c r="J3115" i="1"/>
  <c r="K3115" i="1" s="1"/>
  <c r="J243" i="1"/>
  <c r="K243" i="1" s="1"/>
  <c r="J235" i="1"/>
  <c r="K235" i="1" s="1"/>
  <c r="J231" i="1"/>
  <c r="K231" i="1" s="1"/>
  <c r="J1325" i="1"/>
  <c r="K1325" i="1" s="1"/>
  <c r="J2077" i="1"/>
  <c r="K2077" i="1" s="1"/>
  <c r="J1256" i="1"/>
  <c r="K1256" i="1" s="1"/>
  <c r="J2745" i="1"/>
  <c r="K2745" i="1" s="1"/>
  <c r="J1434" i="1"/>
  <c r="K1434" i="1" s="1"/>
  <c r="J181" i="1"/>
  <c r="K181" i="1" s="1"/>
  <c r="J177" i="1"/>
  <c r="K177" i="1" s="1"/>
  <c r="J1462" i="1"/>
  <c r="K1462" i="1" s="1"/>
  <c r="J1536" i="1"/>
  <c r="K1536" i="1" s="1"/>
  <c r="J489" i="1"/>
  <c r="K489" i="1" s="1"/>
  <c r="J3433" i="1"/>
  <c r="K3433" i="1" s="1"/>
  <c r="J463" i="1"/>
  <c r="K463" i="1" s="1"/>
  <c r="J458" i="1"/>
  <c r="K458" i="1" s="1"/>
  <c r="J453" i="1"/>
  <c r="K453" i="1" s="1"/>
  <c r="J3350" i="1"/>
  <c r="K3350" i="1" s="1"/>
  <c r="J2086" i="1"/>
  <c r="K2086" i="1" s="1"/>
  <c r="J2398" i="1"/>
  <c r="K2398" i="1" s="1"/>
  <c r="J3794" i="1"/>
  <c r="K3794" i="1" s="1"/>
  <c r="J1765" i="1"/>
  <c r="K1765" i="1" s="1"/>
  <c r="J1898" i="1"/>
  <c r="K1898" i="1" s="1"/>
  <c r="J2388" i="1"/>
  <c r="K2388" i="1" s="1"/>
  <c r="J3697" i="1"/>
  <c r="K3697" i="1" s="1"/>
  <c r="J3793" i="1"/>
  <c r="K3793" i="1" s="1"/>
  <c r="J381" i="1"/>
  <c r="K381" i="1" s="1"/>
  <c r="J3803" i="1"/>
  <c r="K3803" i="1" s="1"/>
  <c r="J3131" i="1"/>
  <c r="K3131" i="1" s="1"/>
  <c r="J339" i="1"/>
  <c r="K339" i="1" s="1"/>
  <c r="J327" i="1"/>
  <c r="K327" i="1" s="1"/>
  <c r="J314" i="1"/>
  <c r="K314" i="1" s="1"/>
  <c r="J3672" i="1"/>
  <c r="K3672" i="1" s="1"/>
  <c r="J1891" i="1"/>
  <c r="K1891" i="1" s="1"/>
  <c r="J2375" i="1"/>
  <c r="K2375" i="1" s="1"/>
  <c r="J3370" i="1"/>
  <c r="K3370" i="1" s="1"/>
  <c r="J288" i="1"/>
  <c r="K288" i="1" s="1"/>
  <c r="J282" i="1"/>
  <c r="K282" i="1" s="1"/>
  <c r="J2363" i="1"/>
  <c r="K2363" i="1" s="1"/>
  <c r="J1646" i="1"/>
  <c r="K1646" i="1" s="1"/>
  <c r="J1645" i="1"/>
  <c r="K1645" i="1" s="1"/>
  <c r="J2668" i="1"/>
  <c r="K2668" i="1" s="1"/>
  <c r="J236" i="1"/>
  <c r="K236" i="1" s="1"/>
  <c r="J3766" i="1"/>
  <c r="K3766" i="1" s="1"/>
  <c r="J1644" i="1"/>
  <c r="K1644" i="1" s="1"/>
  <c r="J215" i="1"/>
  <c r="K215" i="1" s="1"/>
  <c r="J205" i="1"/>
  <c r="K205" i="1" s="1"/>
  <c r="J193" i="1"/>
  <c r="K193" i="1" s="1"/>
  <c r="J1529" i="1"/>
  <c r="K1529" i="1" s="1"/>
  <c r="J3284" i="1"/>
  <c r="K3284" i="1" s="1"/>
  <c r="J171" i="1"/>
  <c r="K171" i="1" s="1"/>
  <c r="J1337" i="1"/>
  <c r="K1337" i="1" s="1"/>
  <c r="J154" i="1"/>
  <c r="K154" i="1" s="1"/>
  <c r="J141" i="1"/>
  <c r="K141" i="1" s="1"/>
  <c r="J1880" i="1"/>
  <c r="K1880" i="1" s="1"/>
  <c r="J1475" i="1"/>
  <c r="K1475" i="1" s="1"/>
  <c r="J131" i="1"/>
  <c r="K131" i="1" s="1"/>
  <c r="J129" i="1"/>
  <c r="K129" i="1" s="1"/>
  <c r="J1637" i="1"/>
  <c r="K1637" i="1" s="1"/>
  <c r="J3101" i="1"/>
  <c r="K3101" i="1" s="1"/>
  <c r="J3100" i="1"/>
  <c r="K3100" i="1" s="1"/>
  <c r="J2308" i="1"/>
  <c r="K2308" i="1" s="1"/>
  <c r="J2736" i="1"/>
  <c r="K2736" i="1" s="1"/>
  <c r="J109" i="1"/>
  <c r="K109" i="1" s="1"/>
  <c r="J3365" i="1"/>
  <c r="K3365" i="1" s="1"/>
  <c r="J106" i="1"/>
  <c r="K106" i="1" s="1"/>
  <c r="J2009" i="1"/>
  <c r="K2009" i="1" s="1"/>
  <c r="J3749" i="1"/>
  <c r="K3749" i="1" s="1"/>
  <c r="J3089" i="1"/>
  <c r="K3089" i="1" s="1"/>
  <c r="J1868" i="1"/>
  <c r="K1868" i="1" s="1"/>
  <c r="J98" i="1"/>
  <c r="K98" i="1" s="1"/>
  <c r="J1628" i="1"/>
  <c r="K1628" i="1" s="1"/>
  <c r="J2838" i="1"/>
  <c r="K2838" i="1" s="1"/>
  <c r="J2271" i="1"/>
  <c r="K2271" i="1" s="1"/>
  <c r="J1521" i="1"/>
  <c r="K1521" i="1" s="1"/>
  <c r="J1624" i="1"/>
  <c r="K1624" i="1" s="1"/>
  <c r="J1856" i="1"/>
  <c r="K1856" i="1" s="1"/>
  <c r="J2717" i="1"/>
  <c r="K2717" i="1" s="1"/>
  <c r="J2117" i="1"/>
  <c r="K2117" i="1" s="1"/>
  <c r="J2836" i="1"/>
  <c r="K2836" i="1" s="1"/>
  <c r="J82" i="1"/>
  <c r="K82" i="1" s="1"/>
  <c r="J2241" i="1"/>
  <c r="K2241" i="1" s="1"/>
  <c r="J2236" i="1"/>
  <c r="K2236" i="1" s="1"/>
  <c r="J2058" i="1"/>
  <c r="K2058" i="1" s="1"/>
  <c r="J3057" i="1"/>
  <c r="K3057" i="1" s="1"/>
  <c r="J3704" i="1"/>
  <c r="K3704" i="1" s="1"/>
  <c r="J2224" i="1"/>
  <c r="K2224" i="1" s="1"/>
  <c r="J1250" i="1"/>
  <c r="K1250" i="1" s="1"/>
  <c r="J1273" i="1"/>
  <c r="K1273" i="1" s="1"/>
  <c r="J1312" i="1"/>
  <c r="K1312" i="1" s="1"/>
  <c r="J2208" i="1"/>
  <c r="K2208" i="1" s="1"/>
  <c r="J70" i="1"/>
  <c r="K70" i="1" s="1"/>
  <c r="J2055" i="1"/>
  <c r="K2055" i="1" s="1"/>
  <c r="J1415" i="1"/>
  <c r="K1415" i="1" s="1"/>
  <c r="J2201" i="1"/>
  <c r="K2201" i="1" s="1"/>
  <c r="J66" i="1"/>
  <c r="K66" i="1" s="1"/>
  <c r="J2957" i="1"/>
  <c r="K2957" i="1" s="1"/>
  <c r="J3029" i="1"/>
  <c r="K3029" i="1" s="1"/>
  <c r="J2008" i="1"/>
  <c r="K2008" i="1" s="1"/>
  <c r="J2703" i="1"/>
  <c r="K2703" i="1" s="1"/>
  <c r="J2183" i="1"/>
  <c r="K2183" i="1" s="1"/>
  <c r="J1827" i="1"/>
  <c r="K1827" i="1" s="1"/>
  <c r="J1514" i="1"/>
  <c r="K1514" i="1" s="1"/>
  <c r="J2700" i="1"/>
  <c r="K2700" i="1" s="1"/>
  <c r="J1513" i="1"/>
  <c r="K1513" i="1" s="1"/>
  <c r="J2173" i="1"/>
  <c r="K2173" i="1" s="1"/>
  <c r="J3009" i="1"/>
  <c r="K3009" i="1" s="1"/>
  <c r="J3719" i="1"/>
  <c r="K3719" i="1" s="1"/>
  <c r="J1512" i="1"/>
  <c r="K1512" i="1" s="1"/>
  <c r="J2986" i="1"/>
  <c r="K2986" i="1" s="1"/>
  <c r="J1351" i="1"/>
  <c r="K1351" i="1" s="1"/>
  <c r="J3520" i="1"/>
  <c r="K3520" i="1" s="1"/>
  <c r="J3220" i="1"/>
  <c r="K3220" i="1" s="1"/>
  <c r="J48" i="1"/>
  <c r="K48" i="1" s="1"/>
  <c r="J3003" i="1"/>
  <c r="K3003" i="1" s="1"/>
  <c r="J1511" i="1"/>
  <c r="K1511" i="1" s="1"/>
  <c r="J3703" i="1"/>
  <c r="K3703" i="1" s="1"/>
  <c r="J3652" i="1"/>
  <c r="K3652" i="1" s="1"/>
  <c r="J3566" i="1"/>
  <c r="K3566" i="1" s="1"/>
  <c r="J2132" i="1"/>
  <c r="K2132" i="1" s="1"/>
  <c r="J3408" i="1"/>
  <c r="K3408" i="1" s="1"/>
  <c r="J3473" i="1"/>
  <c r="K3473" i="1" s="1"/>
  <c r="J3571" i="1"/>
  <c r="K3571" i="1" s="1"/>
  <c r="J3532" i="1"/>
  <c r="K3532" i="1" s="1"/>
  <c r="J3645" i="1"/>
  <c r="K3645" i="1" s="1"/>
  <c r="J1300" i="1"/>
  <c r="K1300" i="1" s="1"/>
  <c r="J1471" i="1"/>
  <c r="K1471" i="1" s="1"/>
  <c r="J3377" i="1"/>
  <c r="K3377" i="1" s="1"/>
  <c r="J25" i="1"/>
  <c r="K25" i="1" s="1"/>
  <c r="J3452" i="1"/>
  <c r="K3452" i="1" s="1"/>
  <c r="J2032" i="1"/>
  <c r="K2032" i="1" s="1"/>
  <c r="J1500" i="1"/>
  <c r="K1500" i="1" s="1"/>
  <c r="J3531" i="1"/>
  <c r="K3531" i="1" s="1"/>
  <c r="J1742" i="1"/>
  <c r="K1742" i="1" s="1"/>
  <c r="J1785" i="1"/>
  <c r="K1785" i="1" s="1"/>
  <c r="J3559" i="1"/>
  <c r="K3559" i="1" s="1"/>
  <c r="J2990" i="1"/>
  <c r="K2990" i="1" s="1"/>
  <c r="J3574" i="1"/>
  <c r="K3574" i="1" s="1"/>
  <c r="J2989" i="1"/>
  <c r="K2989" i="1" s="1"/>
  <c r="J3811" i="1"/>
  <c r="K3811" i="1" s="1"/>
  <c r="J2141" i="1"/>
  <c r="K2141" i="1" s="1"/>
  <c r="J164" i="1"/>
  <c r="K164" i="1" s="1"/>
  <c r="J159" i="1"/>
  <c r="K159" i="1" s="1"/>
  <c r="J1323" i="1"/>
  <c r="K1323" i="1" s="1"/>
  <c r="J3765" i="1"/>
  <c r="K3765" i="1" s="1"/>
  <c r="J3105" i="1"/>
  <c r="K3105" i="1" s="1"/>
  <c r="J2916" i="1"/>
  <c r="K2916" i="1" s="1"/>
  <c r="J2322" i="1"/>
  <c r="K2322" i="1" s="1"/>
  <c r="J1879" i="1"/>
  <c r="K1879" i="1" s="1"/>
  <c r="J2738" i="1"/>
  <c r="K2738" i="1" s="1"/>
  <c r="J1579" i="1"/>
  <c r="K1579" i="1" s="1"/>
  <c r="J2737" i="1"/>
  <c r="K2737" i="1" s="1"/>
  <c r="J1635" i="1"/>
  <c r="K1635" i="1" s="1"/>
  <c r="J2295" i="1"/>
  <c r="K2295" i="1" s="1"/>
  <c r="J1873" i="1"/>
  <c r="K1873" i="1" s="1"/>
  <c r="J1633" i="1"/>
  <c r="K1633" i="1" s="1"/>
  <c r="J2729" i="1"/>
  <c r="K2729" i="1" s="1"/>
  <c r="J1320" i="1"/>
  <c r="K1320" i="1" s="1"/>
  <c r="J2127" i="1"/>
  <c r="K2127" i="1" s="1"/>
  <c r="J102" i="1"/>
  <c r="K102" i="1" s="1"/>
  <c r="J2283" i="1"/>
  <c r="K2283" i="1" s="1"/>
  <c r="J3670" i="1"/>
  <c r="K3670" i="1" s="1"/>
  <c r="J2725" i="1"/>
  <c r="K2725" i="1" s="1"/>
  <c r="J3082" i="1"/>
  <c r="K3082" i="1" s="1"/>
  <c r="J2270" i="1"/>
  <c r="K2270" i="1" s="1"/>
  <c r="J88" i="1"/>
  <c r="K88" i="1" s="1"/>
  <c r="J3076" i="1"/>
  <c r="K3076" i="1" s="1"/>
  <c r="J3395" i="1"/>
  <c r="K3395" i="1" s="1"/>
  <c r="J2908" i="1"/>
  <c r="K2908" i="1" s="1"/>
  <c r="J2255" i="1"/>
  <c r="K2255" i="1" s="1"/>
  <c r="J3067" i="1"/>
  <c r="K3067" i="1" s="1"/>
  <c r="J2243" i="1"/>
  <c r="K2243" i="1" s="1"/>
  <c r="J2240" i="1"/>
  <c r="K2240" i="1" s="1"/>
  <c r="J3062" i="1"/>
  <c r="K3062" i="1" s="1"/>
  <c r="J1851" i="1"/>
  <c r="K1851" i="1" s="1"/>
  <c r="J1756" i="1"/>
  <c r="K1756" i="1" s="1"/>
  <c r="J3056" i="1"/>
  <c r="K3056" i="1" s="1"/>
  <c r="J2230" i="1"/>
  <c r="K2230" i="1" s="1"/>
  <c r="J1519" i="1"/>
  <c r="K1519" i="1" s="1"/>
  <c r="J2959" i="1"/>
  <c r="K2959" i="1" s="1"/>
  <c r="J2946" i="1"/>
  <c r="K2946" i="1" s="1"/>
  <c r="J2216" i="1"/>
  <c r="K2216" i="1" s="1"/>
  <c r="J3812" i="1"/>
  <c r="K3812" i="1" s="1"/>
  <c r="J3046" i="1"/>
  <c r="K3046" i="1" s="1"/>
  <c r="J3044" i="1"/>
  <c r="K3044" i="1" s="1"/>
  <c r="J1841" i="1"/>
  <c r="K1841" i="1" s="1"/>
  <c r="J1840" i="1"/>
  <c r="K1840" i="1" s="1"/>
  <c r="J3037" i="1"/>
  <c r="K3037" i="1" s="1"/>
  <c r="J1413" i="1"/>
  <c r="K1413" i="1" s="1"/>
  <c r="J3034" i="1"/>
  <c r="K3034" i="1" s="1"/>
  <c r="J3033" i="1"/>
  <c r="K3033" i="1" s="1"/>
  <c r="J1752" i="1"/>
  <c r="K1752" i="1" s="1"/>
  <c r="J3359" i="1"/>
  <c r="K3359" i="1" s="1"/>
  <c r="J2905" i="1"/>
  <c r="K2905" i="1" s="1"/>
  <c r="J3747" i="1"/>
  <c r="K3747" i="1" s="1"/>
  <c r="J2188" i="1"/>
  <c r="K2188" i="1" s="1"/>
  <c r="J3020" i="1"/>
  <c r="K3020" i="1" s="1"/>
  <c r="J1457" i="1"/>
  <c r="K1457" i="1" s="1"/>
  <c r="J1355" i="1"/>
  <c r="K1355" i="1" s="1"/>
  <c r="J2179" i="1"/>
  <c r="K2179" i="1" s="1"/>
  <c r="J3276" i="1"/>
  <c r="K3276" i="1" s="1"/>
  <c r="J2175" i="1"/>
  <c r="K2175" i="1" s="1"/>
  <c r="J3010" i="1"/>
  <c r="K3010" i="1" s="1"/>
  <c r="J2171" i="1"/>
  <c r="K2171" i="1" s="1"/>
  <c r="J1992" i="1"/>
  <c r="K1992" i="1" s="1"/>
  <c r="J3647" i="1"/>
  <c r="K3647" i="1" s="1"/>
  <c r="J3537" i="1"/>
  <c r="K3537" i="1" s="1"/>
  <c r="J1821" i="1"/>
  <c r="K1821" i="1" s="1"/>
  <c r="J1819" i="1"/>
  <c r="K1819" i="1" s="1"/>
  <c r="J3604" i="1"/>
  <c r="K3604" i="1" s="1"/>
  <c r="J1747" i="1"/>
  <c r="K1747" i="1" s="1"/>
  <c r="J46" i="1"/>
  <c r="K46" i="1" s="1"/>
  <c r="J1746" i="1"/>
  <c r="K1746" i="1" s="1"/>
  <c r="J3380" i="1"/>
  <c r="K3380" i="1" s="1"/>
  <c r="J2042" i="1"/>
  <c r="K2042" i="1" s="1"/>
  <c r="J3832" i="1"/>
  <c r="K3832" i="1" s="1"/>
  <c r="J3000" i="1"/>
  <c r="K3000" i="1" s="1"/>
  <c r="J2159" i="1"/>
  <c r="K2159" i="1" s="1"/>
  <c r="J3565" i="1"/>
  <c r="K3565" i="1" s="1"/>
  <c r="J2039" i="1"/>
  <c r="K2039" i="1" s="1"/>
  <c r="J2994" i="1"/>
  <c r="K2994" i="1" s="1"/>
  <c r="J1407" i="1"/>
  <c r="K1407" i="1" s="1"/>
  <c r="J3392" i="1"/>
  <c r="K3392" i="1" s="1"/>
  <c r="J1574" i="1"/>
  <c r="K1574" i="1" s="1"/>
  <c r="J26" i="1"/>
  <c r="K26" i="1" s="1"/>
  <c r="J3831" i="1"/>
  <c r="K3831" i="1" s="1"/>
  <c r="J2145" i="1"/>
  <c r="K2145" i="1" s="1"/>
  <c r="J3214" i="1"/>
  <c r="K3214" i="1" s="1"/>
  <c r="J1342" i="1"/>
  <c r="K1342" i="1" s="1"/>
  <c r="J3327" i="1"/>
  <c r="K3327" i="1" s="1"/>
  <c r="J3418" i="1"/>
  <c r="K3418" i="1" s="1"/>
  <c r="J2013" i="1"/>
  <c r="K2013" i="1" s="1"/>
  <c r="J3492" i="1"/>
  <c r="K3492" i="1" s="1"/>
  <c r="J3606" i="1"/>
  <c r="K3606" i="1" s="1"/>
  <c r="J3585" i="1"/>
  <c r="K3585" i="1" s="1"/>
  <c r="J2089" i="1"/>
  <c r="K2089" i="1" s="1"/>
  <c r="J569" i="1"/>
  <c r="K569" i="1" s="1"/>
  <c r="J1667" i="1"/>
  <c r="K1667" i="1" s="1"/>
  <c r="J1538" i="1"/>
  <c r="K1538" i="1" s="1"/>
  <c r="J544" i="1"/>
  <c r="K544" i="1" s="1"/>
  <c r="J2765" i="1"/>
  <c r="K2765" i="1" s="1"/>
  <c r="J2430" i="1"/>
  <c r="K2430" i="1" s="1"/>
  <c r="J2428" i="1"/>
  <c r="K2428" i="1" s="1"/>
  <c r="J3155" i="1"/>
  <c r="K3155" i="1" s="1"/>
  <c r="J519" i="1"/>
  <c r="K519" i="1" s="1"/>
  <c r="J3151" i="1"/>
  <c r="K3151" i="1" s="1"/>
  <c r="J3825" i="1"/>
  <c r="K3825" i="1" s="1"/>
  <c r="J2762" i="1"/>
  <c r="K2762" i="1" s="1"/>
  <c r="J488" i="1"/>
  <c r="K488" i="1" s="1"/>
  <c r="J3147" i="1"/>
  <c r="K3147" i="1" s="1"/>
  <c r="J2139" i="1"/>
  <c r="K2139" i="1" s="1"/>
  <c r="J3146" i="1"/>
  <c r="K3146" i="1" s="1"/>
  <c r="J2406" i="1"/>
  <c r="K2406" i="1" s="1"/>
  <c r="J3708" i="1"/>
  <c r="K3708" i="1" s="1"/>
  <c r="J3582" i="1"/>
  <c r="K3582" i="1" s="1"/>
  <c r="J2122" i="1"/>
  <c r="K2122" i="1" s="1"/>
  <c r="J1999" i="1"/>
  <c r="K1999" i="1" s="1"/>
  <c r="J1327" i="1"/>
  <c r="K1327" i="1" s="1"/>
  <c r="J1903" i="1"/>
  <c r="K1903" i="1" s="1"/>
  <c r="J1464" i="1"/>
  <c r="K1464" i="1" s="1"/>
  <c r="J2391" i="1"/>
  <c r="K2391" i="1" s="1"/>
  <c r="J397" i="1"/>
  <c r="K397" i="1" s="1"/>
  <c r="J3430" i="1"/>
  <c r="K3430" i="1" s="1"/>
  <c r="J2022" i="1"/>
  <c r="K2022" i="1" s="1"/>
  <c r="J364" i="1"/>
  <c r="K364" i="1" s="1"/>
  <c r="J3673" i="1"/>
  <c r="K3673" i="1" s="1"/>
  <c r="J2854" i="1"/>
  <c r="K2854" i="1" s="1"/>
  <c r="J343" i="1"/>
  <c r="K343" i="1" s="1"/>
  <c r="J335" i="1"/>
  <c r="K335" i="1" s="1"/>
  <c r="J3129" i="1"/>
  <c r="K3129" i="1" s="1"/>
  <c r="J325" i="1"/>
  <c r="K325" i="1" s="1"/>
  <c r="J318" i="1"/>
  <c r="K318" i="1" s="1"/>
  <c r="J1530" i="1"/>
  <c r="K1530" i="1" s="1"/>
  <c r="J307" i="1"/>
  <c r="K307" i="1" s="1"/>
  <c r="J3127" i="1"/>
  <c r="K3127" i="1" s="1"/>
  <c r="J3243" i="1"/>
  <c r="K3243" i="1" s="1"/>
  <c r="J277" i="1"/>
  <c r="K277" i="1" s="1"/>
  <c r="J3121" i="1"/>
  <c r="K3121" i="1" s="1"/>
  <c r="J2894" i="1"/>
  <c r="K2894" i="1" s="1"/>
  <c r="J260" i="1"/>
  <c r="K260" i="1" s="1"/>
  <c r="J2752" i="1"/>
  <c r="K2752" i="1" s="1"/>
  <c r="J251" i="1"/>
  <c r="K251" i="1" s="1"/>
  <c r="J241" i="1"/>
  <c r="K241" i="1" s="1"/>
  <c r="J234" i="1"/>
  <c r="K234" i="1" s="1"/>
  <c r="J229" i="1"/>
  <c r="K229" i="1" s="1"/>
  <c r="J3368" i="1"/>
  <c r="K3368" i="1" s="1"/>
  <c r="J204" i="1"/>
  <c r="K204" i="1" s="1"/>
  <c r="J1996" i="1"/>
  <c r="K1996" i="1" s="1"/>
  <c r="J190" i="1"/>
  <c r="K190" i="1" s="1"/>
  <c r="J187" i="1"/>
  <c r="K187" i="1" s="1"/>
  <c r="J3303" i="1"/>
  <c r="K3303" i="1" s="1"/>
  <c r="J176" i="1"/>
  <c r="K176" i="1" s="1"/>
  <c r="J168" i="1"/>
  <c r="K168" i="1" s="1"/>
  <c r="J163" i="1"/>
  <c r="K163" i="1" s="1"/>
  <c r="J1882" i="1"/>
  <c r="K1882" i="1" s="1"/>
  <c r="J1322" i="1"/>
  <c r="K1322" i="1" s="1"/>
  <c r="J2331" i="1"/>
  <c r="K2331" i="1" s="1"/>
  <c r="J2328" i="1"/>
  <c r="K2328" i="1" s="1"/>
  <c r="J2915" i="1"/>
  <c r="K2915" i="1" s="1"/>
  <c r="J2666" i="1"/>
  <c r="K2666" i="1" s="1"/>
  <c r="J2318" i="1"/>
  <c r="K2318" i="1" s="1"/>
  <c r="J2313" i="1"/>
  <c r="K2313" i="1" s="1"/>
  <c r="J2842" i="1"/>
  <c r="K2842" i="1" s="1"/>
  <c r="J2678" i="1"/>
  <c r="K2678" i="1" s="1"/>
  <c r="J2734" i="1"/>
  <c r="K2734" i="1" s="1"/>
  <c r="J2294" i="1"/>
  <c r="K2294" i="1" s="1"/>
  <c r="J2731" i="1"/>
  <c r="K2731" i="1" s="1"/>
  <c r="J1321" i="1"/>
  <c r="K1321" i="1" s="1"/>
  <c r="J3090" i="1"/>
  <c r="K3090" i="1" s="1"/>
  <c r="J2963" i="1"/>
  <c r="K2963" i="1" s="1"/>
  <c r="J1255" i="1"/>
  <c r="K1255" i="1" s="1"/>
</calcChain>
</file>

<file path=xl/sharedStrings.xml><?xml version="1.0" encoding="utf-8"?>
<sst xmlns="http://schemas.openxmlformats.org/spreadsheetml/2006/main" count="131" uniqueCount="64">
  <si>
    <t>RFM Analysis Model by Mercury - Customer Data</t>
  </si>
  <si>
    <t>Sample data period is entire 1/1/2022 - 31/12/2023. Averages of the two years are being calculated for the Revenue and Store Visits fields.</t>
  </si>
  <si>
    <t>Cust ID</t>
  </si>
  <si>
    <t>12-month
Avg Revenue</t>
  </si>
  <si>
    <t>12-month
Avg  Visits</t>
  </si>
  <si>
    <t>Last 
Purchase</t>
  </si>
  <si>
    <t>Months Since 
Last Purchase</t>
  </si>
  <si>
    <r>
      <rPr>
        <sz val="14"/>
        <color theme="0"/>
        <rFont val="Aptos Narrow"/>
        <family val="2"/>
        <scheme val="minor"/>
      </rPr>
      <t>Recency</t>
    </r>
  </si>
  <si>
    <r>
      <rPr>
        <sz val="14"/>
        <color theme="0"/>
        <rFont val="Aptos Narrow"/>
        <family val="2"/>
        <scheme val="minor"/>
      </rPr>
      <t>Frequency</t>
    </r>
  </si>
  <si>
    <r>
      <rPr>
        <sz val="14"/>
        <color theme="0"/>
        <rFont val="Aptos Narrow"/>
        <family val="2"/>
        <scheme val="minor"/>
      </rPr>
      <t>Monetary</t>
    </r>
  </si>
  <si>
    <t>RFM</t>
  </si>
  <si>
    <t>Segment</t>
  </si>
  <si>
    <t>RFM Analysis Model by Mercury - RFM Scale</t>
  </si>
  <si>
    <t>Parameter</t>
  </si>
  <si>
    <t>Value</t>
  </si>
  <si>
    <t>From</t>
  </si>
  <si>
    <t>To</t>
  </si>
  <si>
    <t>Comments</t>
  </si>
  <si>
    <t>Recency</t>
  </si>
  <si>
    <r>
      <rPr>
        <b/>
        <sz val="11"/>
        <color theme="1"/>
        <rFont val="Aptos Display"/>
        <family val="2"/>
        <scheme val="major"/>
      </rPr>
      <t>Months since last purchase:</t>
    </r>
    <r>
      <rPr>
        <sz val="11"/>
        <color theme="1"/>
        <rFont val="Aptos Display"/>
        <family val="2"/>
        <scheme val="major"/>
      </rPr>
      <t xml:space="preserve">
1 = 7 - 24 months ago
2 = 4 - 6 months ago
3 = in the past 3 months</t>
    </r>
  </si>
  <si>
    <t>Frequency</t>
  </si>
  <si>
    <r>
      <rPr>
        <b/>
        <sz val="11"/>
        <color theme="1"/>
        <rFont val="Aptos Display"/>
        <family val="2"/>
        <scheme val="major"/>
      </rPr>
      <t>Store visits in the 12 months period:</t>
    </r>
    <r>
      <rPr>
        <sz val="11"/>
        <color theme="1"/>
        <rFont val="Aptos Display"/>
        <family val="2"/>
        <scheme val="major"/>
      </rPr>
      <t xml:space="preserve">
1 = 0 or 1 store visits
2 = 2 to 4 store visits
3 = 5 or more store visits</t>
    </r>
  </si>
  <si>
    <t>Montetary</t>
  </si>
  <si>
    <r>
      <rPr>
        <b/>
        <sz val="11"/>
        <color theme="1"/>
        <rFont val="Aptos Display"/>
        <family val="2"/>
        <scheme val="major"/>
      </rPr>
      <t>Revenue in 12 months period:</t>
    </r>
    <r>
      <rPr>
        <sz val="11"/>
        <color theme="1"/>
        <rFont val="Aptos Display"/>
        <family val="2"/>
        <scheme val="major"/>
      </rPr>
      <t xml:space="preserve">
1 = Bottom 50% (calculate using 50th percentile)
2 = Mid 30% (calculate using 80th percentile)
3 = Top 20%</t>
    </r>
  </si>
  <si>
    <t>RFM Analysis Model by Mercury
RFM Segments</t>
  </si>
  <si>
    <t>111</t>
  </si>
  <si>
    <t>Inactive</t>
  </si>
  <si>
    <t>112</t>
  </si>
  <si>
    <t>113</t>
  </si>
  <si>
    <t>121</t>
  </si>
  <si>
    <t>122</t>
  </si>
  <si>
    <t>At risk</t>
  </si>
  <si>
    <t>123</t>
  </si>
  <si>
    <t>Needs Attention</t>
  </si>
  <si>
    <t>131</t>
  </si>
  <si>
    <t>132</t>
  </si>
  <si>
    <t>133</t>
  </si>
  <si>
    <t>211</t>
  </si>
  <si>
    <t>New Customers</t>
  </si>
  <si>
    <t>212</t>
  </si>
  <si>
    <t>Promissing</t>
  </si>
  <si>
    <t>213</t>
  </si>
  <si>
    <t>221</t>
  </si>
  <si>
    <t>222</t>
  </si>
  <si>
    <t>223</t>
  </si>
  <si>
    <t>Loyal</t>
  </si>
  <si>
    <t>231</t>
  </si>
  <si>
    <t>232</t>
  </si>
  <si>
    <t>233</t>
  </si>
  <si>
    <t>Champions</t>
  </si>
  <si>
    <t>311</t>
  </si>
  <si>
    <t>312</t>
  </si>
  <si>
    <t>313</t>
  </si>
  <si>
    <t>321</t>
  </si>
  <si>
    <t>322</t>
  </si>
  <si>
    <t>323</t>
  </si>
  <si>
    <t>331</t>
  </si>
  <si>
    <t>332</t>
  </si>
  <si>
    <t>333</t>
  </si>
  <si>
    <t>RFM Analysis Model by Mercury - Distribution</t>
  </si>
  <si>
    <t>RFM Score</t>
  </si>
  <si>
    <t>Total Customers</t>
  </si>
  <si>
    <t>Monetary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</si>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</sst>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_-;\-* #,##0_-;_-* &quot;-&quot;??_-;_-@_-"/>
  </numFmts>
  <fonts count="9">
    <font>
      <sz val="11"/>
      <color theme="1"/>
      <name val="Aptos Narrow"/>
      <family val="2"/>
      <charset val="161"/>
      <scheme val="minor"/>
    </font>
    <font>
      <sz val="14"/>
      <color theme="0"/>
      <name val="Aptos Display"/>
      <scheme val="maj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4"/>
      <color theme="0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b/>
      <sz val="18"/>
      <color theme="1"/>
      <name val="Aptos Display"/>
      <family val="2"/>
      <scheme val="major"/>
    </font>
    <font>
      <sz val="14"/>
      <color theme="0"/>
      <name val="Aptos Narrow"/>
      <family val="2"/>
      <scheme val="minor"/>
    </font>
    <font>
      <sz val="11"/>
      <color theme="1"/>
      <name val="Aptos Display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C1FA5"/>
        <bgColor indexed="64"/>
      </patternFill>
    </fill>
    <fill>
      <patternFill patternType="solid">
        <fgColor rgb="FFF2E2FA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2" xfId="0" applyFont="1" applyFill="1" applyBorder="1" applyAlignment="1">
      <alignment horizontal="left" vertical="center" indent="1"/>
    </xf>
    <xf numFmtId="0" fontId="1" fillId="3" borderId="2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center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indent="1"/>
    </xf>
    <xf numFmtId="164" fontId="6" fillId="0" borderId="0" xfId="0" applyNumberFormat="1" applyFont="1" applyAlignment="1">
      <alignment horizontal="left" vertical="center" indent="9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9"/>
    </xf>
    <xf numFmtId="0" fontId="3" fillId="4" borderId="1" xfId="0" applyFont="1" applyFill="1" applyBorder="1"/>
    <xf numFmtId="164" fontId="3" fillId="4" borderId="1" xfId="0" applyNumberFormat="1" applyFont="1" applyFill="1" applyBorder="1"/>
    <xf numFmtId="14" fontId="3" fillId="4" borderId="1" xfId="0" applyNumberFormat="1" applyFont="1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right" vertical="center" indent="1"/>
    </xf>
    <xf numFmtId="164" fontId="3" fillId="4" borderId="1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>
      <alignment horizontal="left" vertical="center" indent="1"/>
    </xf>
    <xf numFmtId="0" fontId="8" fillId="0" borderId="0" xfId="0" pivotButton="1" applyFont="1"/>
    <xf numFmtId="0" fontId="8" fillId="0" borderId="0" xfId="0" applyFont="1"/>
    <xf numFmtId="0" fontId="8" fillId="0" borderId="0" xfId="0" applyFont="1" applyAlignment="1">
      <alignment horizontal="left"/>
    </xf>
    <xf numFmtId="164" fontId="6" fillId="2" borderId="0" xfId="0" applyNumberFormat="1" applyFont="1" applyFill="1"/>
    <xf numFmtId="0" fontId="0" fillId="2" borderId="0" xfId="0" applyFill="1" applyAlignment="1">
      <alignment vertical="top"/>
    </xf>
    <xf numFmtId="165" fontId="8" fillId="0" borderId="0" xfId="0" applyNumberFormat="1" applyFont="1"/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left" vertical="center" wrapText="1" indent="1"/>
    </xf>
    <xf numFmtId="164" fontId="3" fillId="4" borderId="4" xfId="0" applyNumberFormat="1" applyFont="1" applyFill="1" applyBorder="1" applyAlignment="1">
      <alignment horizontal="left" vertical="center" wrapText="1" indent="1"/>
    </xf>
    <xf numFmtId="164" fontId="3" fillId="4" borderId="5" xfId="0" applyNumberFormat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8"/>
    </xf>
  </cellXfs>
  <cellStyles count="1">
    <cellStyle name="Normal" xfId="0" builtinId="0"/>
  </cellStyles>
  <dxfs count="42"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  <dxf>
      <font>
        <name val="Aptos Display"/>
        <scheme val="major"/>
      </font>
    </dxf>
  </dxfs>
  <tableStyles count="0" defaultTableStyle="TableStyleMedium2" defaultPivotStyle="PivotStyleLight16"/>
  <colors>
    <mruColors>
      <color rgb="FFF2E2FA"/>
      <color rgb="FFEFDBF9"/>
      <color rgb="FFF5E9FB"/>
      <color rgb="FF7C1FA5"/>
      <color rgb="FFA836D9"/>
      <color rgb="FFFFE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[RFM-Analysis-Template.xlsx]Distribution!PivotTable3</c:name>
    <c:fmtId val="2"/>
  </c:pivotSource>
  <c:chart>
    <c:autoTitleDeleted val="1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shade val="47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5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5">
              <a:shade val="82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5">
              <a:tint val="83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5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5">
              <a:tint val="48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5">
              <a:tint val="93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Distribution!$F$2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4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D-4B73-9298-09234EE0A0C9}"/>
              </c:ext>
            </c:extLst>
          </c:dPt>
          <c:dPt>
            <c:idx val="1"/>
            <c:bubble3D val="0"/>
            <c:spPr>
              <a:solidFill>
                <a:schemeClr val="accent5">
                  <a:tint val="8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6D-4B73-9298-09234EE0A0C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6D-4B73-9298-09234EE0A0C9}"/>
              </c:ext>
            </c:extLst>
          </c:dPt>
          <c:dPt>
            <c:idx val="3"/>
            <c:bubble3D val="0"/>
            <c:spPr>
              <a:solidFill>
                <a:schemeClr val="accent5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6D-4B73-9298-09234EE0A0C9}"/>
              </c:ext>
            </c:extLst>
          </c:dPt>
          <c:dPt>
            <c:idx val="4"/>
            <c:bubble3D val="0"/>
            <c:spPr>
              <a:solidFill>
                <a:schemeClr val="accent5">
                  <a:shade val="8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6D-4B73-9298-09234EE0A0C9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6D-4B73-9298-09234EE0A0C9}"/>
              </c:ext>
            </c:extLst>
          </c:dPt>
          <c:dPt>
            <c:idx val="6"/>
            <c:bubble3D val="0"/>
            <c:spPr>
              <a:solidFill>
                <a:schemeClr val="accent5">
                  <a:shade val="4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6D-4B73-9298-09234EE0A0C9}"/>
              </c:ext>
            </c:extLst>
          </c:dPt>
          <c:dPt>
            <c:idx val="7"/>
            <c:bubble3D val="0"/>
            <c:spPr>
              <a:solidFill>
                <a:schemeClr val="accent5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DF-4156-8D6E-C6E4CC857E99}"/>
              </c:ext>
            </c:extLst>
          </c:dPt>
          <c:cat>
            <c:strRef>
              <c:f>Distribution!$E$3:$E$10</c:f>
              <c:strCache>
                <c:ptCount val="7"/>
                <c:pt idx="0">
                  <c:v>Inactive</c:v>
                </c:pt>
                <c:pt idx="1">
                  <c:v>Loyal</c:v>
                </c:pt>
                <c:pt idx="2">
                  <c:v>Needs Attention</c:v>
                </c:pt>
                <c:pt idx="3">
                  <c:v>New Customers</c:v>
                </c:pt>
                <c:pt idx="4">
                  <c:v>Promissing</c:v>
                </c:pt>
                <c:pt idx="5">
                  <c:v>At risk</c:v>
                </c:pt>
                <c:pt idx="6">
                  <c:v>Champions</c:v>
                </c:pt>
              </c:strCache>
            </c:strRef>
          </c:cat>
          <c:val>
            <c:numRef>
              <c:f>Distribution!$F$3:$F$10</c:f>
              <c:numCache>
                <c:formatCode>_-* #,##0_-;\-* #,##0_-;_-* "-"??_-;_-@_-</c:formatCode>
                <c:ptCount val="7"/>
                <c:pt idx="0">
                  <c:v>1026</c:v>
                </c:pt>
                <c:pt idx="1">
                  <c:v>647</c:v>
                </c:pt>
                <c:pt idx="2">
                  <c:v>593</c:v>
                </c:pt>
                <c:pt idx="3">
                  <c:v>516</c:v>
                </c:pt>
                <c:pt idx="4">
                  <c:v>509</c:v>
                </c:pt>
                <c:pt idx="5">
                  <c:v>298</c:v>
                </c:pt>
                <c:pt idx="6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F-4798-AC86-C831CCD9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[RFM-Analysis-Template.xlsx]Distribution!PivotTable5</c:name>
    <c:fmtId val="1"/>
  </c:pivotSource>
  <c:chart>
    <c:autoTitleDeleted val="1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5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Distribution!$I$2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A9-4817-BC90-39CA17BAD62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A9-4817-BC90-39CA17BAD628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A9-4817-BC90-39CA17BAD628}"/>
              </c:ext>
            </c:extLst>
          </c:dPt>
          <c:cat>
            <c:strRef>
              <c:f>Distribution!$H$3:$H$6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Distribution!$I$3:$I$6</c:f>
              <c:numCache>
                <c:formatCode>General</c:formatCode>
                <c:ptCount val="3"/>
                <c:pt idx="0">
                  <c:v>1730</c:v>
                </c:pt>
                <c:pt idx="1">
                  <c:v>866</c:v>
                </c:pt>
                <c:pt idx="2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2-44FD-8B58-BE7048EBE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[RFM-Analysis-Template.xlsx]Distribution!PivotTable6</c:name>
    <c:fmtId val="1"/>
  </c:pivotSource>
  <c:chart>
    <c:autoTitleDeleted val="1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5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Distribution!$L$2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84-4419-BB14-772A428DFFA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84-4419-BB14-772A428DFFA7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84-4419-BB14-772A428DFFA7}"/>
              </c:ext>
            </c:extLst>
          </c:dPt>
          <c:cat>
            <c:strRef>
              <c:f>Distribution!$K$3:$K$6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Distribution!$L$3:$L$6</c:f>
              <c:numCache>
                <c:formatCode>General</c:formatCode>
                <c:ptCount val="3"/>
                <c:pt idx="0">
                  <c:v>1654</c:v>
                </c:pt>
                <c:pt idx="1">
                  <c:v>1289</c:v>
                </c:pt>
                <c:pt idx="2">
                  <c:v>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CBC-A52D-EB4C45E7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[RFM-Analysis-Template.xlsx]Distribution!PivotTable7</c:name>
    <c:fmtId val="1"/>
  </c:pivotSource>
  <c:chart>
    <c:autoTitleDeleted val="1"/>
    <c:pivotFmts>
      <c:pivotFmt>
        <c:idx val="0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5">
              <a:shade val="65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5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5">
              <a:tint val="65000"/>
            </a:schemeClr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Distribution!$O$2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A0-4E47-BC19-988281C1B35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A0-4E47-BC19-988281C1B357}"/>
              </c:ext>
            </c:extLst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A0-4E47-BC19-988281C1B357}"/>
              </c:ext>
            </c:extLst>
          </c:dPt>
          <c:cat>
            <c:strRef>
              <c:f>Distribution!$N$3:$N$6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Distribution!$O$3:$O$6</c:f>
              <c:numCache>
                <c:formatCode>General</c:formatCode>
                <c:ptCount val="3"/>
                <c:pt idx="0">
                  <c:v>1931</c:v>
                </c:pt>
                <c:pt idx="1">
                  <c:v>1138</c:v>
                </c:pt>
                <c:pt idx="2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D-4233-A9E5-ADCA99E16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ercurycloud.studi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ercurycloud.studio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ercurycloud.studio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mercurycloud.studio/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114300</xdr:rowOff>
    </xdr:from>
    <xdr:to>
      <xdr:col>1</xdr:col>
      <xdr:colOff>752475</xdr:colOff>
      <xdr:row>1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7DD668-A334-3E76-A6DF-CA98C54C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114300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85725</xdr:rowOff>
    </xdr:from>
    <xdr:to>
      <xdr:col>1</xdr:col>
      <xdr:colOff>646501</xdr:colOff>
      <xdr:row>0</xdr:row>
      <xdr:rowOff>694125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450563-05E7-4D98-B93D-E92A8DDB3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6" y="85725"/>
          <a:ext cx="608400" cy="60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76200</xdr:rowOff>
    </xdr:from>
    <xdr:to>
      <xdr:col>1</xdr:col>
      <xdr:colOff>647700</xdr:colOff>
      <xdr:row>0</xdr:row>
      <xdr:rowOff>684600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11C3C1-8DAB-4016-896D-A09E28479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76200"/>
          <a:ext cx="609600" cy="60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11053</xdr:colOff>
      <xdr:row>11</xdr:row>
      <xdr:rowOff>61657</xdr:rowOff>
    </xdr:from>
    <xdr:to>
      <xdr:col>6</xdr:col>
      <xdr:colOff>30399</xdr:colOff>
      <xdr:row>24</xdr:row>
      <xdr:rowOff>348872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79A3FF-284A-6AD6-CBCF-293F84F1FA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599343</xdr:colOff>
      <xdr:row>7</xdr:row>
      <xdr:rowOff>4030</xdr:rowOff>
    </xdr:from>
    <xdr:to>
      <xdr:col>8</xdr:col>
      <xdr:colOff>1234609</xdr:colOff>
      <xdr:row>15</xdr:row>
      <xdr:rowOff>65817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CA724C5-167B-3F77-2D42-305D610BA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37002</xdr:colOff>
      <xdr:row>7</xdr:row>
      <xdr:rowOff>17585</xdr:rowOff>
    </xdr:from>
    <xdr:to>
      <xdr:col>12</xdr:col>
      <xdr:colOff>3491</xdr:colOff>
      <xdr:row>15</xdr:row>
      <xdr:rowOff>78398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CBD63B0-231B-D6BD-490A-B31256FFC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708</xdr:colOff>
      <xdr:row>6</xdr:row>
      <xdr:rowOff>181683</xdr:rowOff>
    </xdr:from>
    <xdr:to>
      <xdr:col>14</xdr:col>
      <xdr:colOff>1243953</xdr:colOff>
      <xdr:row>15</xdr:row>
      <xdr:rowOff>50943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E24FB08-A793-A92F-726D-7C3918C3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38100</xdr:colOff>
      <xdr:row>0</xdr:row>
      <xdr:rowOff>76200</xdr:rowOff>
    </xdr:from>
    <xdr:to>
      <xdr:col>1</xdr:col>
      <xdr:colOff>647700</xdr:colOff>
      <xdr:row>0</xdr:row>
      <xdr:rowOff>686627</xdr:rowOff>
    </xdr:to>
    <xdr:pic>
      <xdr:nvPicPr>
        <xdr:cNvPr id="9" name="Pictur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21C403-9CBD-4AF4-BCA4-B758609DB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7175" y="76200"/>
          <a:ext cx="609600" cy="608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528.316180902781" createdVersion="8" refreshedVersion="8" minRefreshableVersion="3" recordCount="3836" xr:uid="{D35F0A8A-AB4E-4EBD-BA4A-F647D5B61F55}">
  <cacheSource type="worksheet">
    <worksheetSource ref="B3:K3839" sheet="Customer Data"/>
  </cacheSource>
  <cacheFields count="10">
    <cacheField name="Cust ID" numFmtId="0">
      <sharedItems/>
    </cacheField>
    <cacheField name="12-month_x000a_Revenue" numFmtId="164">
      <sharedItems containsSemiMixedTypes="0" containsString="0" containsNumber="1" minValue="1" maxValue="13050"/>
    </cacheField>
    <cacheField name="12-month_x000a_Store Visits" numFmtId="0">
      <sharedItems containsSemiMixedTypes="0" containsString="0" containsNumber="1" containsInteger="1" minValue="1" maxValue="42"/>
    </cacheField>
    <cacheField name="Last _x000a_Purchase" numFmtId="14">
      <sharedItems containsSemiMixedTypes="0" containsNonDate="0" containsDate="1" containsString="0" minDate="2023-01-03T00:00:00" maxDate="2023-12-30T00:00:00"/>
    </cacheField>
    <cacheField name="Months Since _x000a_Last Purchase" numFmtId="0">
      <sharedItems containsSemiMixedTypes="0" containsString="0" containsNumber="1" containsInteger="1" minValue="0" maxValue="11"/>
    </cacheField>
    <cacheField name="Recency" numFmtId="0">
      <sharedItems containsSemiMixedTypes="0" containsString="0" containsNumber="1" containsInteger="1" minValue="1" maxValue="3" count="3">
        <n v="1"/>
        <n v="3"/>
        <n v="2"/>
      </sharedItems>
    </cacheField>
    <cacheField name="Frequency" numFmtId="0">
      <sharedItems containsSemiMixedTypes="0" containsString="0" containsNumber="1" containsInteger="1" minValue="1" maxValue="3" count="3">
        <n v="2"/>
        <n v="3"/>
        <n v="1"/>
      </sharedItems>
    </cacheField>
    <cacheField name="Monetary" numFmtId="0">
      <sharedItems containsSemiMixedTypes="0" containsString="0" containsNumber="1" containsInteger="1" minValue="1" maxValue="3" count="3">
        <n v="1"/>
        <n v="2"/>
        <n v="3"/>
      </sharedItems>
    </cacheField>
    <cacheField name="RFM" numFmtId="0">
      <sharedItems/>
    </cacheField>
    <cacheField name="Segment" numFmtId="0">
      <sharedItems count="8">
        <s v="Inactive"/>
        <s v="At risk"/>
        <s v="Loyal"/>
        <s v="Needs Attention"/>
        <s v="Champions"/>
        <s v="Promissing"/>
        <s v="New Customers"/>
        <s v="New user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528.316181134258" createdVersion="8" refreshedVersion="8" minRefreshableVersion="3" recordCount="3836" xr:uid="{A1D790AC-1C22-4613-9487-07C12D863407}">
  <cacheSource type="worksheet">
    <worksheetSource ref="B3:J3839" sheet="Customer Data"/>
  </cacheSource>
  <cacheFields count="9">
    <cacheField name="Cust ID" numFmtId="0">
      <sharedItems/>
    </cacheField>
    <cacheField name="12-month_x000a_Revenue" numFmtId="164">
      <sharedItems containsSemiMixedTypes="0" containsString="0" containsNumber="1" minValue="1" maxValue="13050"/>
    </cacheField>
    <cacheField name="12-month_x000a_Store Visits" numFmtId="0">
      <sharedItems containsSemiMixedTypes="0" containsString="0" containsNumber="1" containsInteger="1" minValue="1" maxValue="42"/>
    </cacheField>
    <cacheField name="Last _x000a_Purchase" numFmtId="14">
      <sharedItems containsSemiMixedTypes="0" containsNonDate="0" containsDate="1" containsString="0" minDate="2023-01-03T00:00:00" maxDate="2023-12-30T00:00:00"/>
    </cacheField>
    <cacheField name="Months Since _x000a_Last Purchase" numFmtId="0">
      <sharedItems containsSemiMixedTypes="0" containsString="0" containsNumber="1" containsInteger="1" minValue="0" maxValue="11"/>
    </cacheField>
    <cacheField name="Recency" numFmtId="0">
      <sharedItems containsSemiMixedTypes="0" containsString="0" containsNumber="1" containsInteger="1" minValue="1" maxValue="3"/>
    </cacheField>
    <cacheField name="Frequency" numFmtId="0">
      <sharedItems containsSemiMixedTypes="0" containsString="0" containsNumber="1" containsInteger="1" minValue="1" maxValue="3"/>
    </cacheField>
    <cacheField name="Monetary" numFmtId="0">
      <sharedItems containsSemiMixedTypes="0" containsString="0" containsNumber="1" containsInteger="1" minValue="1" maxValue="3"/>
    </cacheField>
    <cacheField name="RFM" numFmtId="0">
      <sharedItems count="27">
        <s v="121"/>
        <s v="131"/>
        <s v="322"/>
        <s v="221"/>
        <s v="123"/>
        <s v="323"/>
        <s v="111"/>
        <s v="132"/>
        <s v="222"/>
        <s v="112"/>
        <s v="321"/>
        <s v="231"/>
        <s v="113"/>
        <s v="333"/>
        <s v="223"/>
        <s v="211"/>
        <s v="311"/>
        <s v="212"/>
        <s v="331"/>
        <s v="232"/>
        <s v="332"/>
        <s v="122"/>
        <s v="213"/>
        <s v="312"/>
        <s v="133"/>
        <s v="313"/>
        <s v="2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36">
  <r>
    <s v="C.02290"/>
    <n v="244"/>
    <n v="3"/>
    <d v="2023-06-01T00:00:00"/>
    <n v="7"/>
    <x v="0"/>
    <x v="0"/>
    <x v="0"/>
    <s v="121"/>
    <x v="0"/>
  </r>
  <r>
    <s v="C.03083"/>
    <n v="30"/>
    <n v="7"/>
    <d v="2023-02-01T00:00:00"/>
    <n v="11"/>
    <x v="0"/>
    <x v="1"/>
    <x v="0"/>
    <s v="131"/>
    <x v="1"/>
  </r>
  <r>
    <s v="C.09831"/>
    <n v="448"/>
    <n v="3"/>
    <d v="2023-09-14T00:00:00"/>
    <n v="3"/>
    <x v="1"/>
    <x v="0"/>
    <x v="1"/>
    <s v="322"/>
    <x v="2"/>
  </r>
  <r>
    <s v="C.05826"/>
    <n v="124"/>
    <n v="10"/>
    <d v="2023-02-10T00:00:00"/>
    <n v="10"/>
    <x v="0"/>
    <x v="1"/>
    <x v="0"/>
    <s v="131"/>
    <x v="1"/>
  </r>
  <r>
    <s v="C.02044"/>
    <n v="78"/>
    <n v="9"/>
    <d v="2023-05-03T00:00:00"/>
    <n v="7"/>
    <x v="0"/>
    <x v="1"/>
    <x v="0"/>
    <s v="131"/>
    <x v="1"/>
  </r>
  <r>
    <s v="C.05120"/>
    <n v="190"/>
    <n v="4"/>
    <d v="2023-06-02T00:00:00"/>
    <n v="6"/>
    <x v="2"/>
    <x v="0"/>
    <x v="0"/>
    <s v="221"/>
    <x v="3"/>
  </r>
  <r>
    <s v="C.07341"/>
    <n v="181"/>
    <n v="18"/>
    <d v="2023-05-05T00:00:00"/>
    <n v="7"/>
    <x v="0"/>
    <x v="1"/>
    <x v="0"/>
    <s v="131"/>
    <x v="1"/>
  </r>
  <r>
    <s v="C.07915"/>
    <n v="543"/>
    <n v="2"/>
    <d v="2023-03-01T00:00:00"/>
    <n v="10"/>
    <x v="0"/>
    <x v="0"/>
    <x v="2"/>
    <s v="123"/>
    <x v="3"/>
  </r>
  <r>
    <s v="C.03933"/>
    <n v="600"/>
    <n v="2"/>
    <d v="2023-12-15T00:00:00"/>
    <n v="0"/>
    <x v="1"/>
    <x v="0"/>
    <x v="2"/>
    <s v="323"/>
    <x v="4"/>
  </r>
  <r>
    <s v="C.05190"/>
    <n v="86"/>
    <n v="1"/>
    <d v="2023-03-22T00:00:00"/>
    <n v="9"/>
    <x v="0"/>
    <x v="2"/>
    <x v="0"/>
    <s v="111"/>
    <x v="0"/>
  </r>
  <r>
    <s v="C.03314"/>
    <n v="116"/>
    <n v="1"/>
    <d v="2023-02-28T00:00:00"/>
    <n v="10"/>
    <x v="0"/>
    <x v="2"/>
    <x v="0"/>
    <s v="111"/>
    <x v="0"/>
  </r>
  <r>
    <s v="C.06673"/>
    <n v="495"/>
    <n v="6"/>
    <d v="2023-04-06T00:00:00"/>
    <n v="8"/>
    <x v="0"/>
    <x v="1"/>
    <x v="1"/>
    <s v="132"/>
    <x v="3"/>
  </r>
  <r>
    <s v="C.01102"/>
    <n v="142"/>
    <n v="11"/>
    <d v="2023-03-10T00:00:00"/>
    <n v="9"/>
    <x v="0"/>
    <x v="1"/>
    <x v="0"/>
    <s v="131"/>
    <x v="1"/>
  </r>
  <r>
    <s v="C.06295"/>
    <n v="193"/>
    <n v="1"/>
    <d v="2023-04-27T00:00:00"/>
    <n v="8"/>
    <x v="0"/>
    <x v="2"/>
    <x v="0"/>
    <s v="111"/>
    <x v="0"/>
  </r>
  <r>
    <s v="C.08157"/>
    <n v="377"/>
    <n v="3"/>
    <d v="2023-06-08T00:00:00"/>
    <n v="6"/>
    <x v="2"/>
    <x v="0"/>
    <x v="1"/>
    <s v="222"/>
    <x v="5"/>
  </r>
  <r>
    <s v="C.04008"/>
    <n v="382"/>
    <n v="1"/>
    <d v="2023-01-25T00:00:00"/>
    <n v="11"/>
    <x v="0"/>
    <x v="2"/>
    <x v="1"/>
    <s v="112"/>
    <x v="0"/>
  </r>
  <r>
    <s v="C.04422"/>
    <n v="65"/>
    <n v="3"/>
    <d v="2023-10-16T00:00:00"/>
    <n v="2"/>
    <x v="1"/>
    <x v="0"/>
    <x v="0"/>
    <s v="321"/>
    <x v="2"/>
  </r>
  <r>
    <s v="C.05866"/>
    <n v="22"/>
    <n v="4"/>
    <d v="2023-10-16T00:00:00"/>
    <n v="2"/>
    <x v="1"/>
    <x v="0"/>
    <x v="0"/>
    <s v="321"/>
    <x v="2"/>
  </r>
  <r>
    <s v="C.04227"/>
    <n v="1"/>
    <n v="5"/>
    <d v="2023-06-06T00:00:00"/>
    <n v="6"/>
    <x v="2"/>
    <x v="1"/>
    <x v="0"/>
    <s v="231"/>
    <x v="5"/>
  </r>
  <r>
    <s v="C.02228"/>
    <n v="439"/>
    <n v="12"/>
    <d v="2023-03-02T00:00:00"/>
    <n v="9"/>
    <x v="0"/>
    <x v="1"/>
    <x v="1"/>
    <s v="132"/>
    <x v="3"/>
  </r>
  <r>
    <s v="C.05968"/>
    <n v="459"/>
    <n v="14"/>
    <d v="2023-03-02T00:00:00"/>
    <n v="9"/>
    <x v="0"/>
    <x v="1"/>
    <x v="1"/>
    <s v="132"/>
    <x v="3"/>
  </r>
  <r>
    <s v="C.07424"/>
    <n v="23"/>
    <n v="1"/>
    <d v="2023-02-08T00:00:00"/>
    <n v="10"/>
    <x v="0"/>
    <x v="2"/>
    <x v="0"/>
    <s v="111"/>
    <x v="0"/>
  </r>
  <r>
    <s v="C.00630"/>
    <n v="565"/>
    <n v="1"/>
    <d v="2023-01-16T00:00:00"/>
    <n v="11"/>
    <x v="0"/>
    <x v="2"/>
    <x v="2"/>
    <s v="113"/>
    <x v="0"/>
  </r>
  <r>
    <s v="C.08477"/>
    <n v="585"/>
    <n v="5"/>
    <d v="2023-12-01T00:00:00"/>
    <n v="1"/>
    <x v="1"/>
    <x v="1"/>
    <x v="2"/>
    <s v="333"/>
    <x v="4"/>
  </r>
  <r>
    <s v="C.04662"/>
    <n v="103"/>
    <n v="1"/>
    <d v="2023-03-29T00:00:00"/>
    <n v="9"/>
    <x v="0"/>
    <x v="2"/>
    <x v="0"/>
    <s v="111"/>
    <x v="0"/>
  </r>
  <r>
    <s v="C.00599"/>
    <n v="194"/>
    <n v="1"/>
    <d v="2023-02-13T00:00:00"/>
    <n v="10"/>
    <x v="0"/>
    <x v="2"/>
    <x v="0"/>
    <s v="111"/>
    <x v="0"/>
  </r>
  <r>
    <s v="C.00553"/>
    <n v="225"/>
    <n v="3"/>
    <d v="2023-07-05T00:00:00"/>
    <n v="5"/>
    <x v="2"/>
    <x v="0"/>
    <x v="0"/>
    <s v="221"/>
    <x v="3"/>
  </r>
  <r>
    <s v="C.08606"/>
    <n v="586"/>
    <n v="2"/>
    <d v="2023-06-02T00:00:00"/>
    <n v="6"/>
    <x v="2"/>
    <x v="0"/>
    <x v="2"/>
    <s v="223"/>
    <x v="2"/>
  </r>
  <r>
    <s v="C.09774"/>
    <n v="130"/>
    <n v="1"/>
    <d v="2023-07-06T00:00:00"/>
    <n v="5"/>
    <x v="2"/>
    <x v="2"/>
    <x v="0"/>
    <s v="211"/>
    <x v="6"/>
  </r>
  <r>
    <s v="C.07990"/>
    <n v="45"/>
    <n v="2"/>
    <d v="2023-01-12T00:00:00"/>
    <n v="11"/>
    <x v="0"/>
    <x v="0"/>
    <x v="0"/>
    <s v="121"/>
    <x v="0"/>
  </r>
  <r>
    <s v="C.02867"/>
    <n v="362"/>
    <n v="1"/>
    <d v="2023-05-22T00:00:00"/>
    <n v="7"/>
    <x v="0"/>
    <x v="2"/>
    <x v="1"/>
    <s v="112"/>
    <x v="0"/>
  </r>
  <r>
    <s v="C.00399"/>
    <n v="247"/>
    <n v="1"/>
    <d v="2023-09-07T00:00:00"/>
    <n v="3"/>
    <x v="1"/>
    <x v="2"/>
    <x v="0"/>
    <s v="311"/>
    <x v="6"/>
  </r>
  <r>
    <s v="C.08668"/>
    <n v="13"/>
    <n v="1"/>
    <d v="2023-02-09T00:00:00"/>
    <n v="10"/>
    <x v="0"/>
    <x v="2"/>
    <x v="0"/>
    <s v="111"/>
    <x v="0"/>
  </r>
  <r>
    <s v="C.00336"/>
    <n v="126"/>
    <n v="1"/>
    <d v="2023-02-24T00:00:00"/>
    <n v="10"/>
    <x v="0"/>
    <x v="2"/>
    <x v="0"/>
    <s v="111"/>
    <x v="0"/>
  </r>
  <r>
    <s v="C.04573"/>
    <n v="162"/>
    <n v="2"/>
    <d v="2023-04-12T00:00:00"/>
    <n v="8"/>
    <x v="0"/>
    <x v="0"/>
    <x v="0"/>
    <s v="121"/>
    <x v="0"/>
  </r>
  <r>
    <s v="C.04190"/>
    <n v="537"/>
    <n v="1"/>
    <d v="2023-04-12T00:00:00"/>
    <n v="8"/>
    <x v="0"/>
    <x v="2"/>
    <x v="1"/>
    <s v="112"/>
    <x v="0"/>
  </r>
  <r>
    <s v="C.04939"/>
    <n v="342"/>
    <n v="1"/>
    <d v="2023-04-06T00:00:00"/>
    <n v="8"/>
    <x v="0"/>
    <x v="2"/>
    <x v="1"/>
    <s v="112"/>
    <x v="0"/>
  </r>
  <r>
    <s v="C.04079"/>
    <n v="118"/>
    <n v="1"/>
    <d v="2023-09-14T00:00:00"/>
    <n v="3"/>
    <x v="1"/>
    <x v="2"/>
    <x v="0"/>
    <s v="311"/>
    <x v="6"/>
  </r>
  <r>
    <s v="C.08405"/>
    <n v="511"/>
    <n v="1"/>
    <d v="2023-07-07T00:00:00"/>
    <n v="5"/>
    <x v="2"/>
    <x v="2"/>
    <x v="1"/>
    <s v="212"/>
    <x v="5"/>
  </r>
  <r>
    <s v="C.01031"/>
    <n v="23"/>
    <n v="6"/>
    <d v="2023-09-13T00:00:00"/>
    <n v="3"/>
    <x v="1"/>
    <x v="1"/>
    <x v="0"/>
    <s v="331"/>
    <x v="2"/>
  </r>
  <r>
    <s v="C.00025"/>
    <n v="21"/>
    <n v="1"/>
    <d v="2023-04-27T00:00:00"/>
    <n v="8"/>
    <x v="0"/>
    <x v="2"/>
    <x v="0"/>
    <s v="111"/>
    <x v="0"/>
  </r>
  <r>
    <s v="C.04537"/>
    <n v="516"/>
    <n v="9"/>
    <d v="2023-07-06T00:00:00"/>
    <n v="5"/>
    <x v="2"/>
    <x v="1"/>
    <x v="1"/>
    <s v="232"/>
    <x v="2"/>
  </r>
  <r>
    <s v="C.08233"/>
    <n v="2"/>
    <n v="1"/>
    <d v="2023-02-15T00:00:00"/>
    <n v="10"/>
    <x v="0"/>
    <x v="2"/>
    <x v="0"/>
    <s v="111"/>
    <x v="0"/>
  </r>
  <r>
    <s v="C.09665"/>
    <n v="568"/>
    <n v="3"/>
    <d v="2023-12-05T00:00:00"/>
    <n v="0"/>
    <x v="1"/>
    <x v="0"/>
    <x v="2"/>
    <s v="323"/>
    <x v="4"/>
  </r>
  <r>
    <s v="C.02048"/>
    <n v="355"/>
    <n v="6"/>
    <d v="2023-04-19T00:00:00"/>
    <n v="8"/>
    <x v="0"/>
    <x v="1"/>
    <x v="1"/>
    <s v="132"/>
    <x v="3"/>
  </r>
  <r>
    <s v="C.01528"/>
    <n v="97"/>
    <n v="1"/>
    <d v="2023-06-21T00:00:00"/>
    <n v="6"/>
    <x v="2"/>
    <x v="2"/>
    <x v="0"/>
    <s v="211"/>
    <x v="6"/>
  </r>
  <r>
    <s v="C.02045"/>
    <n v="599"/>
    <n v="4"/>
    <d v="2023-05-04T00:00:00"/>
    <n v="7"/>
    <x v="0"/>
    <x v="0"/>
    <x v="2"/>
    <s v="123"/>
    <x v="3"/>
  </r>
  <r>
    <s v="C.01263"/>
    <n v="203"/>
    <n v="2"/>
    <d v="2023-03-06T00:00:00"/>
    <n v="9"/>
    <x v="0"/>
    <x v="0"/>
    <x v="0"/>
    <s v="121"/>
    <x v="0"/>
  </r>
  <r>
    <s v="C.02546"/>
    <n v="413"/>
    <n v="1"/>
    <d v="2023-01-25T00:00:00"/>
    <n v="11"/>
    <x v="0"/>
    <x v="2"/>
    <x v="1"/>
    <s v="112"/>
    <x v="0"/>
  </r>
  <r>
    <s v="C.06873"/>
    <n v="492"/>
    <n v="1"/>
    <d v="2023-01-24T00:00:00"/>
    <n v="11"/>
    <x v="0"/>
    <x v="2"/>
    <x v="1"/>
    <s v="112"/>
    <x v="0"/>
  </r>
  <r>
    <s v="C.02688"/>
    <n v="69"/>
    <n v="1"/>
    <d v="2023-01-09T00:00:00"/>
    <n v="11"/>
    <x v="0"/>
    <x v="2"/>
    <x v="0"/>
    <s v="111"/>
    <x v="0"/>
  </r>
  <r>
    <s v="C.04474"/>
    <n v="297"/>
    <n v="10"/>
    <d v="2023-11-01T00:00:00"/>
    <n v="2"/>
    <x v="1"/>
    <x v="1"/>
    <x v="1"/>
    <s v="332"/>
    <x v="2"/>
  </r>
  <r>
    <s v="C.06972"/>
    <n v="389"/>
    <n v="3"/>
    <d v="2023-05-19T00:00:00"/>
    <n v="7"/>
    <x v="0"/>
    <x v="0"/>
    <x v="1"/>
    <s v="122"/>
    <x v="1"/>
  </r>
  <r>
    <s v="C.06499"/>
    <n v="51"/>
    <n v="1"/>
    <d v="2023-06-08T00:00:00"/>
    <n v="6"/>
    <x v="2"/>
    <x v="2"/>
    <x v="0"/>
    <s v="211"/>
    <x v="6"/>
  </r>
  <r>
    <s v="C.05549"/>
    <n v="38"/>
    <n v="1"/>
    <d v="2023-03-17T00:00:00"/>
    <n v="9"/>
    <x v="0"/>
    <x v="2"/>
    <x v="0"/>
    <s v="111"/>
    <x v="0"/>
  </r>
  <r>
    <s v="C.04925"/>
    <n v="549"/>
    <n v="1"/>
    <d v="2023-06-27T00:00:00"/>
    <n v="6"/>
    <x v="2"/>
    <x v="2"/>
    <x v="2"/>
    <s v="213"/>
    <x v="3"/>
  </r>
  <r>
    <s v="C.05458"/>
    <n v="355"/>
    <n v="1"/>
    <d v="2023-06-21T00:00:00"/>
    <n v="6"/>
    <x v="2"/>
    <x v="2"/>
    <x v="1"/>
    <s v="212"/>
    <x v="5"/>
  </r>
  <r>
    <s v="C.09753"/>
    <n v="565"/>
    <n v="7"/>
    <d v="2023-09-08T00:00:00"/>
    <n v="3"/>
    <x v="1"/>
    <x v="1"/>
    <x v="2"/>
    <s v="333"/>
    <x v="4"/>
  </r>
  <r>
    <s v="C.04904"/>
    <n v="417"/>
    <n v="1"/>
    <d v="2023-09-19T00:00:00"/>
    <n v="3"/>
    <x v="1"/>
    <x v="2"/>
    <x v="1"/>
    <s v="312"/>
    <x v="5"/>
  </r>
  <r>
    <s v="C.02347"/>
    <n v="197"/>
    <n v="11"/>
    <d v="2023-09-01T00:00:00"/>
    <n v="4"/>
    <x v="2"/>
    <x v="1"/>
    <x v="0"/>
    <s v="231"/>
    <x v="5"/>
  </r>
  <r>
    <s v="C.01016"/>
    <n v="101"/>
    <n v="3"/>
    <d v="2023-06-20T00:00:00"/>
    <n v="6"/>
    <x v="2"/>
    <x v="0"/>
    <x v="0"/>
    <s v="221"/>
    <x v="3"/>
  </r>
  <r>
    <s v="C.01730"/>
    <n v="310"/>
    <n v="2"/>
    <d v="2023-10-11T00:00:00"/>
    <n v="2"/>
    <x v="1"/>
    <x v="0"/>
    <x v="1"/>
    <s v="322"/>
    <x v="2"/>
  </r>
  <r>
    <s v="C.07984"/>
    <n v="40"/>
    <n v="2"/>
    <d v="2023-11-01T00:00:00"/>
    <n v="2"/>
    <x v="1"/>
    <x v="0"/>
    <x v="0"/>
    <s v="321"/>
    <x v="2"/>
  </r>
  <r>
    <s v="C.01450"/>
    <n v="137"/>
    <n v="1"/>
    <d v="2023-04-05T00:00:00"/>
    <n v="8"/>
    <x v="0"/>
    <x v="2"/>
    <x v="0"/>
    <s v="111"/>
    <x v="0"/>
  </r>
  <r>
    <s v="C.01956"/>
    <n v="524"/>
    <n v="10"/>
    <d v="2023-10-04T00:00:00"/>
    <n v="2"/>
    <x v="1"/>
    <x v="1"/>
    <x v="1"/>
    <s v="332"/>
    <x v="2"/>
  </r>
  <r>
    <s v="C.05723"/>
    <n v="406"/>
    <n v="2"/>
    <d v="2023-04-04T00:00:00"/>
    <n v="8"/>
    <x v="0"/>
    <x v="0"/>
    <x v="1"/>
    <s v="122"/>
    <x v="1"/>
  </r>
  <r>
    <s v="C.04440"/>
    <n v="519"/>
    <n v="2"/>
    <d v="2023-04-07T00:00:00"/>
    <n v="8"/>
    <x v="0"/>
    <x v="0"/>
    <x v="1"/>
    <s v="122"/>
    <x v="1"/>
  </r>
  <r>
    <s v="C.09664"/>
    <n v="14"/>
    <n v="4"/>
    <d v="2023-03-01T00:00:00"/>
    <n v="10"/>
    <x v="0"/>
    <x v="0"/>
    <x v="0"/>
    <s v="121"/>
    <x v="0"/>
  </r>
  <r>
    <s v="C.00263"/>
    <n v="419"/>
    <n v="1"/>
    <d v="2023-03-17T00:00:00"/>
    <n v="9"/>
    <x v="0"/>
    <x v="2"/>
    <x v="1"/>
    <s v="112"/>
    <x v="0"/>
  </r>
  <r>
    <s v="C.01061"/>
    <n v="187"/>
    <n v="1"/>
    <d v="2023-06-23T00:00:00"/>
    <n v="6"/>
    <x v="2"/>
    <x v="2"/>
    <x v="0"/>
    <s v="211"/>
    <x v="6"/>
  </r>
  <r>
    <s v="C.04123"/>
    <n v="363"/>
    <n v="1"/>
    <d v="2023-04-12T00:00:00"/>
    <n v="8"/>
    <x v="0"/>
    <x v="2"/>
    <x v="1"/>
    <s v="112"/>
    <x v="0"/>
  </r>
  <r>
    <s v="C.02476"/>
    <n v="595"/>
    <n v="2"/>
    <d v="2023-09-20T00:00:00"/>
    <n v="3"/>
    <x v="1"/>
    <x v="0"/>
    <x v="2"/>
    <s v="323"/>
    <x v="4"/>
  </r>
  <r>
    <s v="C.01896"/>
    <n v="407"/>
    <n v="1"/>
    <d v="2023-01-11T00:00:00"/>
    <n v="11"/>
    <x v="0"/>
    <x v="2"/>
    <x v="1"/>
    <s v="112"/>
    <x v="0"/>
  </r>
  <r>
    <s v="C.04212"/>
    <n v="466"/>
    <n v="1"/>
    <d v="2023-05-26T00:00:00"/>
    <n v="7"/>
    <x v="0"/>
    <x v="2"/>
    <x v="1"/>
    <s v="112"/>
    <x v="0"/>
  </r>
  <r>
    <s v="C.09098"/>
    <n v="430"/>
    <n v="1"/>
    <d v="2023-04-12T00:00:00"/>
    <n v="8"/>
    <x v="0"/>
    <x v="2"/>
    <x v="1"/>
    <s v="112"/>
    <x v="0"/>
  </r>
  <r>
    <s v="C.00988"/>
    <n v="279"/>
    <n v="2"/>
    <d v="2023-03-10T00:00:00"/>
    <n v="9"/>
    <x v="0"/>
    <x v="0"/>
    <x v="1"/>
    <s v="122"/>
    <x v="1"/>
  </r>
  <r>
    <s v="C.07020"/>
    <n v="255"/>
    <n v="1"/>
    <d v="2023-02-21T00:00:00"/>
    <n v="10"/>
    <x v="0"/>
    <x v="2"/>
    <x v="1"/>
    <s v="112"/>
    <x v="0"/>
  </r>
  <r>
    <s v="C.02726"/>
    <n v="561"/>
    <n v="1"/>
    <d v="2023-06-30T00:00:00"/>
    <n v="6"/>
    <x v="2"/>
    <x v="2"/>
    <x v="2"/>
    <s v="213"/>
    <x v="3"/>
  </r>
  <r>
    <s v="C.09563"/>
    <n v="410"/>
    <n v="1"/>
    <d v="2023-06-30T00:00:00"/>
    <n v="6"/>
    <x v="2"/>
    <x v="2"/>
    <x v="1"/>
    <s v="212"/>
    <x v="5"/>
  </r>
  <r>
    <s v="C.01568"/>
    <n v="586"/>
    <n v="13"/>
    <d v="2023-03-07T00:00:00"/>
    <n v="9"/>
    <x v="0"/>
    <x v="1"/>
    <x v="2"/>
    <s v="133"/>
    <x v="3"/>
  </r>
  <r>
    <s v="C.09055"/>
    <n v="406"/>
    <n v="1"/>
    <d v="2023-02-01T00:00:00"/>
    <n v="11"/>
    <x v="0"/>
    <x v="2"/>
    <x v="1"/>
    <s v="112"/>
    <x v="0"/>
  </r>
  <r>
    <s v="C.07413"/>
    <n v="591"/>
    <n v="1"/>
    <d v="2023-07-06T00:00:00"/>
    <n v="5"/>
    <x v="2"/>
    <x v="2"/>
    <x v="2"/>
    <s v="213"/>
    <x v="3"/>
  </r>
  <r>
    <s v="C.07013"/>
    <n v="15"/>
    <n v="1"/>
    <d v="2023-08-09T00:00:00"/>
    <n v="4"/>
    <x v="2"/>
    <x v="2"/>
    <x v="0"/>
    <s v="211"/>
    <x v="6"/>
  </r>
  <r>
    <s v="C.08474"/>
    <n v="146"/>
    <n v="1"/>
    <d v="2023-04-12T00:00:00"/>
    <n v="8"/>
    <x v="0"/>
    <x v="2"/>
    <x v="0"/>
    <s v="111"/>
    <x v="0"/>
  </r>
  <r>
    <s v="C.08334"/>
    <n v="369"/>
    <n v="1"/>
    <d v="2023-05-25T00:00:00"/>
    <n v="7"/>
    <x v="0"/>
    <x v="2"/>
    <x v="1"/>
    <s v="112"/>
    <x v="0"/>
  </r>
  <r>
    <s v="C.05185"/>
    <n v="346"/>
    <n v="1"/>
    <d v="2023-04-13T00:00:00"/>
    <n v="8"/>
    <x v="0"/>
    <x v="2"/>
    <x v="1"/>
    <s v="112"/>
    <x v="0"/>
  </r>
  <r>
    <s v="C.08476"/>
    <n v="272"/>
    <n v="1"/>
    <d v="2023-06-16T00:00:00"/>
    <n v="6"/>
    <x v="2"/>
    <x v="2"/>
    <x v="1"/>
    <s v="212"/>
    <x v="5"/>
  </r>
  <r>
    <s v="C.05361"/>
    <n v="126"/>
    <n v="1"/>
    <d v="2023-06-28T00:00:00"/>
    <n v="6"/>
    <x v="2"/>
    <x v="2"/>
    <x v="0"/>
    <s v="211"/>
    <x v="6"/>
  </r>
  <r>
    <s v="C.03041"/>
    <n v="242"/>
    <n v="4"/>
    <d v="2023-02-06T00:00:00"/>
    <n v="10"/>
    <x v="0"/>
    <x v="0"/>
    <x v="0"/>
    <s v="121"/>
    <x v="0"/>
  </r>
  <r>
    <s v="C.05853"/>
    <n v="512"/>
    <n v="1"/>
    <d v="2023-06-29T00:00:00"/>
    <n v="6"/>
    <x v="2"/>
    <x v="2"/>
    <x v="1"/>
    <s v="212"/>
    <x v="5"/>
  </r>
  <r>
    <s v="C.01780"/>
    <n v="284"/>
    <n v="1"/>
    <d v="2023-01-13T00:00:00"/>
    <n v="11"/>
    <x v="0"/>
    <x v="2"/>
    <x v="1"/>
    <s v="112"/>
    <x v="0"/>
  </r>
  <r>
    <s v="C.02274"/>
    <n v="186"/>
    <n v="2"/>
    <d v="2023-01-05T00:00:00"/>
    <n v="11"/>
    <x v="0"/>
    <x v="0"/>
    <x v="0"/>
    <s v="121"/>
    <x v="0"/>
  </r>
  <r>
    <s v="C.03811"/>
    <n v="13"/>
    <n v="1"/>
    <d v="2023-05-11T00:00:00"/>
    <n v="7"/>
    <x v="0"/>
    <x v="2"/>
    <x v="0"/>
    <s v="111"/>
    <x v="0"/>
  </r>
  <r>
    <s v="C.02191"/>
    <n v="222"/>
    <n v="8"/>
    <d v="2023-05-03T00:00:00"/>
    <n v="7"/>
    <x v="0"/>
    <x v="1"/>
    <x v="0"/>
    <s v="131"/>
    <x v="1"/>
  </r>
  <r>
    <s v="C.01282"/>
    <n v="424"/>
    <n v="1"/>
    <d v="2023-09-14T00:00:00"/>
    <n v="3"/>
    <x v="1"/>
    <x v="2"/>
    <x v="1"/>
    <s v="312"/>
    <x v="5"/>
  </r>
  <r>
    <s v="C.06386"/>
    <n v="172"/>
    <n v="1"/>
    <d v="2023-01-03T00:00:00"/>
    <n v="11"/>
    <x v="0"/>
    <x v="2"/>
    <x v="0"/>
    <s v="111"/>
    <x v="0"/>
  </r>
  <r>
    <s v="C.04490"/>
    <n v="137"/>
    <n v="1"/>
    <d v="2023-02-16T00:00:00"/>
    <n v="10"/>
    <x v="0"/>
    <x v="2"/>
    <x v="0"/>
    <s v="111"/>
    <x v="0"/>
  </r>
  <r>
    <s v="C.04395"/>
    <n v="107"/>
    <n v="1"/>
    <d v="2023-06-29T00:00:00"/>
    <n v="6"/>
    <x v="2"/>
    <x v="2"/>
    <x v="0"/>
    <s v="211"/>
    <x v="6"/>
  </r>
  <r>
    <s v="C.08738"/>
    <n v="189"/>
    <n v="4"/>
    <d v="2023-03-10T00:00:00"/>
    <n v="9"/>
    <x v="0"/>
    <x v="0"/>
    <x v="0"/>
    <s v="121"/>
    <x v="0"/>
  </r>
  <r>
    <s v="C.07769"/>
    <n v="484"/>
    <n v="2"/>
    <d v="2023-02-06T00:00:00"/>
    <n v="10"/>
    <x v="0"/>
    <x v="0"/>
    <x v="1"/>
    <s v="122"/>
    <x v="1"/>
  </r>
  <r>
    <s v="C.03289"/>
    <n v="498"/>
    <n v="1"/>
    <d v="2023-01-28T00:00:00"/>
    <n v="11"/>
    <x v="0"/>
    <x v="2"/>
    <x v="1"/>
    <s v="112"/>
    <x v="0"/>
  </r>
  <r>
    <s v="C.09451"/>
    <n v="46"/>
    <n v="1"/>
    <d v="2023-05-02T00:00:00"/>
    <n v="7"/>
    <x v="0"/>
    <x v="2"/>
    <x v="0"/>
    <s v="111"/>
    <x v="0"/>
  </r>
  <r>
    <s v="C.00929"/>
    <n v="34"/>
    <n v="1"/>
    <d v="2023-01-23T00:00:00"/>
    <n v="11"/>
    <x v="0"/>
    <x v="2"/>
    <x v="0"/>
    <s v="111"/>
    <x v="0"/>
  </r>
  <r>
    <s v="C.09932"/>
    <n v="540"/>
    <n v="1"/>
    <d v="2023-03-31T00:00:00"/>
    <n v="9"/>
    <x v="0"/>
    <x v="2"/>
    <x v="2"/>
    <s v="113"/>
    <x v="0"/>
  </r>
  <r>
    <s v="C.00460"/>
    <n v="413"/>
    <n v="9"/>
    <d v="2023-05-04T00:00:00"/>
    <n v="7"/>
    <x v="0"/>
    <x v="1"/>
    <x v="1"/>
    <s v="132"/>
    <x v="3"/>
  </r>
  <r>
    <s v="C.04308"/>
    <n v="429"/>
    <n v="1"/>
    <d v="2023-01-27T00:00:00"/>
    <n v="11"/>
    <x v="0"/>
    <x v="2"/>
    <x v="1"/>
    <s v="112"/>
    <x v="0"/>
  </r>
  <r>
    <s v="C.07541"/>
    <n v="31"/>
    <n v="1"/>
    <d v="2023-05-11T00:00:00"/>
    <n v="7"/>
    <x v="0"/>
    <x v="2"/>
    <x v="0"/>
    <s v="111"/>
    <x v="0"/>
  </r>
  <r>
    <s v="C.07126"/>
    <n v="118"/>
    <n v="30"/>
    <d v="2023-11-02T00:00:00"/>
    <n v="1"/>
    <x v="1"/>
    <x v="1"/>
    <x v="0"/>
    <s v="331"/>
    <x v="2"/>
  </r>
  <r>
    <s v="C.04865"/>
    <n v="554"/>
    <n v="2"/>
    <d v="2023-01-09T00:00:00"/>
    <n v="11"/>
    <x v="0"/>
    <x v="0"/>
    <x v="2"/>
    <s v="123"/>
    <x v="3"/>
  </r>
  <r>
    <s v="C.02767"/>
    <n v="33"/>
    <n v="1"/>
    <d v="2023-03-15T00:00:00"/>
    <n v="9"/>
    <x v="0"/>
    <x v="2"/>
    <x v="0"/>
    <s v="111"/>
    <x v="0"/>
  </r>
  <r>
    <s v="C.02321"/>
    <n v="29"/>
    <n v="2"/>
    <d v="2023-02-03T00:00:00"/>
    <n v="10"/>
    <x v="0"/>
    <x v="0"/>
    <x v="0"/>
    <s v="121"/>
    <x v="0"/>
  </r>
  <r>
    <s v="C.09709"/>
    <n v="600"/>
    <n v="1"/>
    <d v="2023-08-31T00:00:00"/>
    <n v="4"/>
    <x v="2"/>
    <x v="2"/>
    <x v="2"/>
    <s v="213"/>
    <x v="3"/>
  </r>
  <r>
    <s v="C.06356"/>
    <n v="50"/>
    <n v="2"/>
    <d v="2023-01-19T00:00:00"/>
    <n v="11"/>
    <x v="0"/>
    <x v="0"/>
    <x v="0"/>
    <s v="121"/>
    <x v="0"/>
  </r>
  <r>
    <s v="C.09323"/>
    <n v="15"/>
    <n v="1"/>
    <d v="2023-01-13T00:00:00"/>
    <n v="11"/>
    <x v="0"/>
    <x v="2"/>
    <x v="0"/>
    <s v="111"/>
    <x v="0"/>
  </r>
  <r>
    <s v="C.01508"/>
    <n v="593"/>
    <n v="2"/>
    <d v="2023-02-06T00:00:00"/>
    <n v="10"/>
    <x v="0"/>
    <x v="0"/>
    <x v="2"/>
    <s v="123"/>
    <x v="3"/>
  </r>
  <r>
    <s v="C.05248"/>
    <n v="255"/>
    <n v="1"/>
    <d v="2023-02-10T00:00:00"/>
    <n v="10"/>
    <x v="0"/>
    <x v="2"/>
    <x v="1"/>
    <s v="112"/>
    <x v="0"/>
  </r>
  <r>
    <s v="C.03489"/>
    <n v="78"/>
    <n v="1"/>
    <d v="2023-01-13T00:00:00"/>
    <n v="11"/>
    <x v="0"/>
    <x v="2"/>
    <x v="0"/>
    <s v="111"/>
    <x v="0"/>
  </r>
  <r>
    <s v="C.03890"/>
    <n v="521"/>
    <n v="1"/>
    <d v="2023-02-01T00:00:00"/>
    <n v="11"/>
    <x v="0"/>
    <x v="2"/>
    <x v="1"/>
    <s v="112"/>
    <x v="0"/>
  </r>
  <r>
    <s v="C.00794"/>
    <n v="580"/>
    <n v="2"/>
    <d v="2023-01-26T00:00:00"/>
    <n v="11"/>
    <x v="0"/>
    <x v="0"/>
    <x v="2"/>
    <s v="123"/>
    <x v="3"/>
  </r>
  <r>
    <s v="C.08687"/>
    <n v="531"/>
    <n v="2"/>
    <d v="2023-02-09T00:00:00"/>
    <n v="10"/>
    <x v="0"/>
    <x v="0"/>
    <x v="1"/>
    <s v="122"/>
    <x v="1"/>
  </r>
  <r>
    <s v="C.01122"/>
    <n v="548"/>
    <n v="1"/>
    <d v="2023-04-28T00:00:00"/>
    <n v="8"/>
    <x v="0"/>
    <x v="2"/>
    <x v="2"/>
    <s v="113"/>
    <x v="0"/>
  </r>
  <r>
    <s v="C.05515"/>
    <n v="256"/>
    <n v="3"/>
    <d v="2023-05-05T00:00:00"/>
    <n v="7"/>
    <x v="0"/>
    <x v="0"/>
    <x v="1"/>
    <s v="122"/>
    <x v="1"/>
  </r>
  <r>
    <s v="C.08744"/>
    <n v="139"/>
    <n v="1"/>
    <d v="2023-01-13T00:00:00"/>
    <n v="11"/>
    <x v="0"/>
    <x v="2"/>
    <x v="0"/>
    <s v="111"/>
    <x v="0"/>
  </r>
  <r>
    <s v="C.00317"/>
    <n v="540"/>
    <n v="1"/>
    <d v="2023-09-21T00:00:00"/>
    <n v="3"/>
    <x v="1"/>
    <x v="2"/>
    <x v="2"/>
    <s v="313"/>
    <x v="5"/>
  </r>
  <r>
    <s v="C.02367"/>
    <n v="599"/>
    <n v="1"/>
    <d v="2023-01-03T00:00:00"/>
    <n v="11"/>
    <x v="0"/>
    <x v="2"/>
    <x v="2"/>
    <s v="113"/>
    <x v="0"/>
  </r>
  <r>
    <s v="C.00071"/>
    <n v="497"/>
    <n v="1"/>
    <d v="2023-01-05T00:00:00"/>
    <n v="11"/>
    <x v="0"/>
    <x v="2"/>
    <x v="1"/>
    <s v="112"/>
    <x v="0"/>
  </r>
  <r>
    <s v="C.05645"/>
    <n v="24"/>
    <n v="1"/>
    <d v="2023-01-09T00:00:00"/>
    <n v="11"/>
    <x v="0"/>
    <x v="2"/>
    <x v="0"/>
    <s v="111"/>
    <x v="0"/>
  </r>
  <r>
    <s v="C.04436"/>
    <n v="342"/>
    <n v="1"/>
    <d v="2023-01-10T00:00:00"/>
    <n v="11"/>
    <x v="0"/>
    <x v="2"/>
    <x v="1"/>
    <s v="112"/>
    <x v="0"/>
  </r>
  <r>
    <s v="C.09046"/>
    <n v="34"/>
    <n v="1"/>
    <d v="2023-01-24T00:00:00"/>
    <n v="11"/>
    <x v="0"/>
    <x v="2"/>
    <x v="0"/>
    <s v="111"/>
    <x v="0"/>
  </r>
  <r>
    <s v="C.06409"/>
    <n v="30"/>
    <n v="1"/>
    <d v="2023-01-10T00:00:00"/>
    <n v="11"/>
    <x v="0"/>
    <x v="2"/>
    <x v="0"/>
    <s v="111"/>
    <x v="0"/>
  </r>
  <r>
    <s v="C.06818"/>
    <n v="164"/>
    <n v="1"/>
    <d v="2023-01-11T00:00:00"/>
    <n v="11"/>
    <x v="0"/>
    <x v="2"/>
    <x v="0"/>
    <s v="111"/>
    <x v="0"/>
  </r>
  <r>
    <s v="C.07282"/>
    <n v="465"/>
    <n v="1"/>
    <d v="2023-02-01T00:00:00"/>
    <n v="11"/>
    <x v="0"/>
    <x v="2"/>
    <x v="1"/>
    <s v="112"/>
    <x v="0"/>
  </r>
  <r>
    <s v="C.00500"/>
    <n v="393"/>
    <n v="2"/>
    <d v="2023-05-02T00:00:00"/>
    <n v="7"/>
    <x v="0"/>
    <x v="0"/>
    <x v="1"/>
    <s v="122"/>
    <x v="1"/>
  </r>
  <r>
    <s v="C.02795"/>
    <n v="226"/>
    <n v="1"/>
    <d v="2023-01-12T00:00:00"/>
    <n v="11"/>
    <x v="0"/>
    <x v="2"/>
    <x v="0"/>
    <s v="111"/>
    <x v="0"/>
  </r>
  <r>
    <s v="C.08460"/>
    <n v="413"/>
    <n v="5"/>
    <d v="2023-04-08T00:00:00"/>
    <n v="8"/>
    <x v="0"/>
    <x v="1"/>
    <x v="1"/>
    <s v="132"/>
    <x v="3"/>
  </r>
  <r>
    <s v="C.02473"/>
    <n v="179"/>
    <n v="1"/>
    <d v="2023-06-30T00:00:00"/>
    <n v="6"/>
    <x v="2"/>
    <x v="2"/>
    <x v="0"/>
    <s v="211"/>
    <x v="6"/>
  </r>
  <r>
    <s v="C.02840"/>
    <n v="487"/>
    <n v="2"/>
    <d v="2023-03-02T00:00:00"/>
    <n v="9"/>
    <x v="0"/>
    <x v="0"/>
    <x v="1"/>
    <s v="122"/>
    <x v="1"/>
  </r>
  <r>
    <s v="C.05286"/>
    <n v="247"/>
    <n v="1"/>
    <d v="2023-01-13T00:00:00"/>
    <n v="11"/>
    <x v="0"/>
    <x v="2"/>
    <x v="0"/>
    <s v="111"/>
    <x v="0"/>
  </r>
  <r>
    <s v="C.07219"/>
    <n v="82"/>
    <n v="1"/>
    <d v="2023-01-25T00:00:00"/>
    <n v="11"/>
    <x v="0"/>
    <x v="2"/>
    <x v="0"/>
    <s v="111"/>
    <x v="0"/>
  </r>
  <r>
    <s v="C.08432"/>
    <n v="390"/>
    <n v="1"/>
    <d v="2023-01-13T00:00:00"/>
    <n v="11"/>
    <x v="0"/>
    <x v="2"/>
    <x v="1"/>
    <s v="112"/>
    <x v="0"/>
  </r>
  <r>
    <s v="C.02555"/>
    <n v="581"/>
    <n v="1"/>
    <d v="2023-01-13T00:00:00"/>
    <n v="11"/>
    <x v="0"/>
    <x v="2"/>
    <x v="2"/>
    <s v="113"/>
    <x v="0"/>
  </r>
  <r>
    <s v="C.04134"/>
    <n v="157"/>
    <n v="1"/>
    <d v="2023-01-13T00:00:00"/>
    <n v="11"/>
    <x v="0"/>
    <x v="2"/>
    <x v="0"/>
    <s v="111"/>
    <x v="0"/>
  </r>
  <r>
    <s v="C.01409"/>
    <n v="191"/>
    <n v="2"/>
    <d v="2023-01-13T00:00:00"/>
    <n v="11"/>
    <x v="0"/>
    <x v="0"/>
    <x v="0"/>
    <s v="121"/>
    <x v="0"/>
  </r>
  <r>
    <s v="C.07594"/>
    <n v="210"/>
    <n v="1"/>
    <d v="2023-01-13T00:00:00"/>
    <n v="11"/>
    <x v="0"/>
    <x v="2"/>
    <x v="0"/>
    <s v="111"/>
    <x v="0"/>
  </r>
  <r>
    <s v="C.08740"/>
    <n v="192"/>
    <n v="1"/>
    <d v="2023-02-17T00:00:00"/>
    <n v="10"/>
    <x v="0"/>
    <x v="2"/>
    <x v="0"/>
    <s v="111"/>
    <x v="0"/>
  </r>
  <r>
    <s v="C.06292"/>
    <n v="454"/>
    <n v="1"/>
    <d v="2023-01-16T00:00:00"/>
    <n v="11"/>
    <x v="0"/>
    <x v="2"/>
    <x v="1"/>
    <s v="112"/>
    <x v="0"/>
  </r>
  <r>
    <s v="C.05943"/>
    <n v="219"/>
    <n v="1"/>
    <d v="2023-01-16T00:00:00"/>
    <n v="11"/>
    <x v="0"/>
    <x v="2"/>
    <x v="0"/>
    <s v="111"/>
    <x v="0"/>
  </r>
  <r>
    <s v="C.03464"/>
    <n v="314"/>
    <n v="1"/>
    <d v="2023-01-26T00:00:00"/>
    <n v="11"/>
    <x v="0"/>
    <x v="2"/>
    <x v="1"/>
    <s v="112"/>
    <x v="0"/>
  </r>
  <r>
    <s v="C.08925"/>
    <n v="511"/>
    <n v="1"/>
    <d v="2023-01-16T00:00:00"/>
    <n v="11"/>
    <x v="0"/>
    <x v="2"/>
    <x v="1"/>
    <s v="112"/>
    <x v="0"/>
  </r>
  <r>
    <s v="C.05734"/>
    <n v="265"/>
    <n v="1"/>
    <d v="2023-01-16T00:00:00"/>
    <n v="11"/>
    <x v="0"/>
    <x v="2"/>
    <x v="1"/>
    <s v="112"/>
    <x v="0"/>
  </r>
  <r>
    <s v="C.01109"/>
    <n v="90"/>
    <n v="1"/>
    <d v="2023-01-17T00:00:00"/>
    <n v="11"/>
    <x v="0"/>
    <x v="2"/>
    <x v="0"/>
    <s v="111"/>
    <x v="0"/>
  </r>
  <r>
    <s v="C.08719"/>
    <n v="134"/>
    <n v="1"/>
    <d v="2023-01-17T00:00:00"/>
    <n v="11"/>
    <x v="0"/>
    <x v="2"/>
    <x v="0"/>
    <s v="111"/>
    <x v="0"/>
  </r>
  <r>
    <s v="C.09112"/>
    <n v="257"/>
    <n v="1"/>
    <d v="2023-01-17T00:00:00"/>
    <n v="11"/>
    <x v="0"/>
    <x v="2"/>
    <x v="1"/>
    <s v="112"/>
    <x v="0"/>
  </r>
  <r>
    <s v="C.00556"/>
    <n v="477"/>
    <n v="1"/>
    <d v="2023-08-10T00:00:00"/>
    <n v="4"/>
    <x v="2"/>
    <x v="2"/>
    <x v="1"/>
    <s v="212"/>
    <x v="5"/>
  </r>
  <r>
    <s v="C.02808"/>
    <n v="279"/>
    <n v="1"/>
    <d v="2023-01-18T00:00:00"/>
    <n v="11"/>
    <x v="0"/>
    <x v="2"/>
    <x v="1"/>
    <s v="112"/>
    <x v="0"/>
  </r>
  <r>
    <s v="C.05620"/>
    <n v="288"/>
    <n v="1"/>
    <d v="2023-01-18T00:00:00"/>
    <n v="11"/>
    <x v="0"/>
    <x v="2"/>
    <x v="1"/>
    <s v="112"/>
    <x v="0"/>
  </r>
  <r>
    <s v="C.04374"/>
    <n v="74"/>
    <n v="1"/>
    <d v="2023-01-19T00:00:00"/>
    <n v="11"/>
    <x v="0"/>
    <x v="2"/>
    <x v="0"/>
    <s v="111"/>
    <x v="0"/>
  </r>
  <r>
    <s v="C.04855"/>
    <n v="11"/>
    <n v="1"/>
    <d v="2023-04-03T00:00:00"/>
    <n v="8"/>
    <x v="0"/>
    <x v="2"/>
    <x v="0"/>
    <s v="111"/>
    <x v="0"/>
  </r>
  <r>
    <s v="C.02720"/>
    <n v="325"/>
    <n v="1"/>
    <d v="2023-01-19T00:00:00"/>
    <n v="11"/>
    <x v="0"/>
    <x v="2"/>
    <x v="1"/>
    <s v="112"/>
    <x v="0"/>
  </r>
  <r>
    <s v="C.01988"/>
    <n v="23"/>
    <n v="1"/>
    <d v="2023-01-19T00:00:00"/>
    <n v="11"/>
    <x v="0"/>
    <x v="2"/>
    <x v="0"/>
    <s v="111"/>
    <x v="0"/>
  </r>
  <r>
    <s v="C.05994"/>
    <n v="388"/>
    <n v="1"/>
    <d v="2023-01-19T00:00:00"/>
    <n v="11"/>
    <x v="0"/>
    <x v="2"/>
    <x v="1"/>
    <s v="112"/>
    <x v="0"/>
  </r>
  <r>
    <s v="C.06380"/>
    <n v="232"/>
    <n v="1"/>
    <d v="2023-01-20T00:00:00"/>
    <n v="11"/>
    <x v="0"/>
    <x v="2"/>
    <x v="0"/>
    <s v="111"/>
    <x v="0"/>
  </r>
  <r>
    <s v="C.01663"/>
    <n v="494"/>
    <n v="1"/>
    <d v="2023-01-20T00:00:00"/>
    <n v="11"/>
    <x v="0"/>
    <x v="2"/>
    <x v="1"/>
    <s v="112"/>
    <x v="0"/>
  </r>
  <r>
    <s v="C.02928"/>
    <n v="121"/>
    <n v="1"/>
    <d v="2023-01-20T00:00:00"/>
    <n v="11"/>
    <x v="0"/>
    <x v="2"/>
    <x v="0"/>
    <s v="111"/>
    <x v="0"/>
  </r>
  <r>
    <s v="C.01463"/>
    <n v="593"/>
    <n v="1"/>
    <d v="2023-01-20T00:00:00"/>
    <n v="11"/>
    <x v="0"/>
    <x v="2"/>
    <x v="2"/>
    <s v="113"/>
    <x v="0"/>
  </r>
  <r>
    <s v="C.07678"/>
    <n v="544"/>
    <n v="1"/>
    <d v="2023-01-20T00:00:00"/>
    <n v="11"/>
    <x v="0"/>
    <x v="2"/>
    <x v="2"/>
    <s v="113"/>
    <x v="0"/>
  </r>
  <r>
    <s v="C.07740"/>
    <n v="576"/>
    <n v="1"/>
    <d v="2023-01-20T00:00:00"/>
    <n v="11"/>
    <x v="0"/>
    <x v="2"/>
    <x v="2"/>
    <s v="113"/>
    <x v="0"/>
  </r>
  <r>
    <s v="C.00317"/>
    <n v="106"/>
    <n v="1"/>
    <d v="2023-01-20T00:00:00"/>
    <n v="11"/>
    <x v="0"/>
    <x v="2"/>
    <x v="0"/>
    <s v="111"/>
    <x v="0"/>
  </r>
  <r>
    <s v="C.09430"/>
    <n v="152"/>
    <n v="1"/>
    <d v="2023-01-20T00:00:00"/>
    <n v="11"/>
    <x v="0"/>
    <x v="2"/>
    <x v="0"/>
    <s v="111"/>
    <x v="0"/>
  </r>
  <r>
    <s v="C.04949"/>
    <n v="360"/>
    <n v="1"/>
    <d v="2023-01-20T00:00:00"/>
    <n v="11"/>
    <x v="0"/>
    <x v="2"/>
    <x v="1"/>
    <s v="112"/>
    <x v="0"/>
  </r>
  <r>
    <s v="C.06458"/>
    <n v="591"/>
    <n v="1"/>
    <d v="2023-01-23T00:00:00"/>
    <n v="11"/>
    <x v="0"/>
    <x v="2"/>
    <x v="2"/>
    <s v="113"/>
    <x v="0"/>
  </r>
  <r>
    <s v="C.08558"/>
    <n v="280"/>
    <n v="1"/>
    <d v="2023-01-23T00:00:00"/>
    <n v="11"/>
    <x v="0"/>
    <x v="2"/>
    <x v="1"/>
    <s v="112"/>
    <x v="0"/>
  </r>
  <r>
    <s v="C.05903"/>
    <n v="427"/>
    <n v="1"/>
    <d v="2023-01-23T00:00:00"/>
    <n v="11"/>
    <x v="0"/>
    <x v="2"/>
    <x v="1"/>
    <s v="112"/>
    <x v="0"/>
  </r>
  <r>
    <s v="C.09083"/>
    <n v="322"/>
    <n v="1"/>
    <d v="2023-01-23T00:00:00"/>
    <n v="11"/>
    <x v="0"/>
    <x v="2"/>
    <x v="1"/>
    <s v="112"/>
    <x v="0"/>
  </r>
  <r>
    <s v="C.00220"/>
    <n v="72"/>
    <n v="1"/>
    <d v="2023-01-24T00:00:00"/>
    <n v="11"/>
    <x v="0"/>
    <x v="2"/>
    <x v="0"/>
    <s v="111"/>
    <x v="0"/>
  </r>
  <r>
    <s v="C.05016"/>
    <n v="512"/>
    <n v="1"/>
    <d v="2023-01-30T00:00:00"/>
    <n v="11"/>
    <x v="0"/>
    <x v="2"/>
    <x v="1"/>
    <s v="112"/>
    <x v="0"/>
  </r>
  <r>
    <s v="C.07141"/>
    <n v="482"/>
    <n v="1"/>
    <d v="2023-01-25T00:00:00"/>
    <n v="11"/>
    <x v="0"/>
    <x v="2"/>
    <x v="1"/>
    <s v="112"/>
    <x v="0"/>
  </r>
  <r>
    <s v="C.04661"/>
    <n v="276"/>
    <n v="1"/>
    <d v="2023-01-25T00:00:00"/>
    <n v="11"/>
    <x v="0"/>
    <x v="2"/>
    <x v="1"/>
    <s v="112"/>
    <x v="0"/>
  </r>
  <r>
    <s v="C.03722"/>
    <n v="432"/>
    <n v="3"/>
    <d v="2023-02-03T00:00:00"/>
    <n v="10"/>
    <x v="0"/>
    <x v="0"/>
    <x v="1"/>
    <s v="122"/>
    <x v="1"/>
  </r>
  <r>
    <s v="C.03114"/>
    <n v="242"/>
    <n v="1"/>
    <d v="2023-02-02T00:00:00"/>
    <n v="10"/>
    <x v="0"/>
    <x v="2"/>
    <x v="0"/>
    <s v="111"/>
    <x v="0"/>
  </r>
  <r>
    <s v="C.06117"/>
    <n v="233"/>
    <n v="1"/>
    <d v="2023-01-27T00:00:00"/>
    <n v="11"/>
    <x v="0"/>
    <x v="2"/>
    <x v="0"/>
    <s v="111"/>
    <x v="0"/>
  </r>
  <r>
    <s v="C.03544"/>
    <n v="191"/>
    <n v="1"/>
    <d v="2023-01-26T00:00:00"/>
    <n v="11"/>
    <x v="0"/>
    <x v="2"/>
    <x v="0"/>
    <s v="111"/>
    <x v="0"/>
  </r>
  <r>
    <s v="C.06047"/>
    <n v="152"/>
    <n v="1"/>
    <d v="2023-01-31T00:00:00"/>
    <n v="11"/>
    <x v="0"/>
    <x v="2"/>
    <x v="0"/>
    <s v="111"/>
    <x v="0"/>
  </r>
  <r>
    <s v="C.05929"/>
    <n v="345"/>
    <n v="1"/>
    <d v="2023-01-27T00:00:00"/>
    <n v="11"/>
    <x v="0"/>
    <x v="2"/>
    <x v="1"/>
    <s v="112"/>
    <x v="0"/>
  </r>
  <r>
    <s v="C.05220"/>
    <n v="190"/>
    <n v="1"/>
    <d v="2023-01-27T00:00:00"/>
    <n v="11"/>
    <x v="0"/>
    <x v="2"/>
    <x v="0"/>
    <s v="111"/>
    <x v="0"/>
  </r>
  <r>
    <s v="C.05529"/>
    <n v="582"/>
    <n v="1"/>
    <d v="2023-02-01T00:00:00"/>
    <n v="11"/>
    <x v="0"/>
    <x v="2"/>
    <x v="2"/>
    <s v="113"/>
    <x v="0"/>
  </r>
  <r>
    <s v="C.01439"/>
    <n v="393"/>
    <n v="1"/>
    <d v="2023-01-28T00:00:00"/>
    <n v="11"/>
    <x v="0"/>
    <x v="2"/>
    <x v="1"/>
    <s v="112"/>
    <x v="0"/>
  </r>
  <r>
    <s v="C.07700"/>
    <n v="452"/>
    <n v="1"/>
    <d v="2023-01-28T00:00:00"/>
    <n v="11"/>
    <x v="0"/>
    <x v="2"/>
    <x v="1"/>
    <s v="112"/>
    <x v="0"/>
  </r>
  <r>
    <s v="C.08377"/>
    <n v="423"/>
    <n v="1"/>
    <d v="2023-01-28T00:00:00"/>
    <n v="11"/>
    <x v="0"/>
    <x v="2"/>
    <x v="1"/>
    <s v="112"/>
    <x v="0"/>
  </r>
  <r>
    <s v="C.01868"/>
    <n v="5"/>
    <n v="1"/>
    <d v="2023-01-28T00:00:00"/>
    <n v="11"/>
    <x v="0"/>
    <x v="2"/>
    <x v="0"/>
    <s v="111"/>
    <x v="0"/>
  </r>
  <r>
    <s v="C.06588"/>
    <n v="129"/>
    <n v="1"/>
    <d v="2023-01-30T00:00:00"/>
    <n v="11"/>
    <x v="0"/>
    <x v="2"/>
    <x v="0"/>
    <s v="111"/>
    <x v="0"/>
  </r>
  <r>
    <s v="C.06199"/>
    <n v="261"/>
    <n v="1"/>
    <d v="2023-05-02T00:00:00"/>
    <n v="7"/>
    <x v="0"/>
    <x v="2"/>
    <x v="1"/>
    <s v="112"/>
    <x v="0"/>
  </r>
  <r>
    <s v="C.05127"/>
    <n v="36"/>
    <n v="1"/>
    <d v="2023-01-30T00:00:00"/>
    <n v="11"/>
    <x v="0"/>
    <x v="2"/>
    <x v="0"/>
    <s v="111"/>
    <x v="0"/>
  </r>
  <r>
    <s v="C.04576"/>
    <n v="169"/>
    <n v="1"/>
    <d v="2023-01-31T00:00:00"/>
    <n v="11"/>
    <x v="0"/>
    <x v="2"/>
    <x v="0"/>
    <s v="111"/>
    <x v="0"/>
  </r>
  <r>
    <s v="C.09617"/>
    <n v="521"/>
    <n v="6"/>
    <d v="2023-10-04T00:00:00"/>
    <n v="2"/>
    <x v="1"/>
    <x v="1"/>
    <x v="1"/>
    <s v="332"/>
    <x v="2"/>
  </r>
  <r>
    <s v="C.01553"/>
    <n v="300"/>
    <n v="1"/>
    <d v="2023-01-31T00:00:00"/>
    <n v="11"/>
    <x v="0"/>
    <x v="2"/>
    <x v="1"/>
    <s v="112"/>
    <x v="0"/>
  </r>
  <r>
    <s v="C.07179"/>
    <n v="162"/>
    <n v="1"/>
    <d v="2023-01-31T00:00:00"/>
    <n v="11"/>
    <x v="0"/>
    <x v="2"/>
    <x v="0"/>
    <s v="111"/>
    <x v="0"/>
  </r>
  <r>
    <s v="C.07067"/>
    <n v="292"/>
    <n v="1"/>
    <d v="2023-01-31T00:00:00"/>
    <n v="11"/>
    <x v="0"/>
    <x v="2"/>
    <x v="1"/>
    <s v="112"/>
    <x v="0"/>
  </r>
  <r>
    <s v="C.08984"/>
    <n v="73"/>
    <n v="1"/>
    <d v="2023-02-01T00:00:00"/>
    <n v="11"/>
    <x v="0"/>
    <x v="2"/>
    <x v="0"/>
    <s v="111"/>
    <x v="0"/>
  </r>
  <r>
    <s v="C.07623"/>
    <n v="311"/>
    <n v="1"/>
    <d v="2023-05-22T00:00:00"/>
    <n v="7"/>
    <x v="0"/>
    <x v="2"/>
    <x v="1"/>
    <s v="112"/>
    <x v="0"/>
  </r>
  <r>
    <s v="C.05685"/>
    <n v="188"/>
    <n v="1"/>
    <d v="2023-02-01T00:00:00"/>
    <n v="11"/>
    <x v="0"/>
    <x v="2"/>
    <x v="0"/>
    <s v="111"/>
    <x v="0"/>
  </r>
  <r>
    <s v="C.07627"/>
    <n v="125"/>
    <n v="1"/>
    <d v="2023-02-01T00:00:00"/>
    <n v="11"/>
    <x v="0"/>
    <x v="2"/>
    <x v="0"/>
    <s v="111"/>
    <x v="0"/>
  </r>
  <r>
    <s v="C.00842"/>
    <n v="145"/>
    <n v="3"/>
    <d v="2023-02-02T00:00:00"/>
    <n v="10"/>
    <x v="0"/>
    <x v="0"/>
    <x v="0"/>
    <s v="121"/>
    <x v="0"/>
  </r>
  <r>
    <s v="C.06141"/>
    <n v="106"/>
    <n v="1"/>
    <d v="2023-02-02T00:00:00"/>
    <n v="10"/>
    <x v="0"/>
    <x v="2"/>
    <x v="0"/>
    <s v="111"/>
    <x v="0"/>
  </r>
  <r>
    <s v="C.07514"/>
    <n v="481"/>
    <n v="1"/>
    <d v="2023-02-09T00:00:00"/>
    <n v="10"/>
    <x v="0"/>
    <x v="2"/>
    <x v="1"/>
    <s v="112"/>
    <x v="0"/>
  </r>
  <r>
    <s v="C.09338"/>
    <n v="587"/>
    <n v="1"/>
    <d v="2023-02-02T00:00:00"/>
    <n v="10"/>
    <x v="0"/>
    <x v="2"/>
    <x v="2"/>
    <s v="113"/>
    <x v="0"/>
  </r>
  <r>
    <s v="C.07796"/>
    <n v="270"/>
    <n v="1"/>
    <d v="2023-02-03T00:00:00"/>
    <n v="10"/>
    <x v="0"/>
    <x v="2"/>
    <x v="1"/>
    <s v="112"/>
    <x v="0"/>
  </r>
  <r>
    <s v="C.05167"/>
    <n v="202"/>
    <n v="1"/>
    <d v="2023-02-03T00:00:00"/>
    <n v="10"/>
    <x v="0"/>
    <x v="2"/>
    <x v="0"/>
    <s v="111"/>
    <x v="0"/>
  </r>
  <r>
    <s v="C.08968"/>
    <n v="324"/>
    <n v="1"/>
    <d v="2023-02-06T00:00:00"/>
    <n v="10"/>
    <x v="0"/>
    <x v="2"/>
    <x v="1"/>
    <s v="112"/>
    <x v="0"/>
  </r>
  <r>
    <s v="C.04541"/>
    <n v="456"/>
    <n v="1"/>
    <d v="2023-02-10T00:00:00"/>
    <n v="10"/>
    <x v="0"/>
    <x v="2"/>
    <x v="1"/>
    <s v="112"/>
    <x v="0"/>
  </r>
  <r>
    <s v="C.09209"/>
    <n v="316"/>
    <n v="2"/>
    <d v="2023-03-02T00:00:00"/>
    <n v="9"/>
    <x v="0"/>
    <x v="0"/>
    <x v="1"/>
    <s v="122"/>
    <x v="1"/>
  </r>
  <r>
    <s v="C.08502"/>
    <n v="445"/>
    <n v="1"/>
    <d v="2023-02-07T00:00:00"/>
    <n v="10"/>
    <x v="0"/>
    <x v="2"/>
    <x v="1"/>
    <s v="112"/>
    <x v="0"/>
  </r>
  <r>
    <s v="C.04753"/>
    <n v="553"/>
    <n v="1"/>
    <d v="2023-02-07T00:00:00"/>
    <n v="10"/>
    <x v="0"/>
    <x v="2"/>
    <x v="2"/>
    <s v="113"/>
    <x v="0"/>
  </r>
  <r>
    <s v="C.01677"/>
    <n v="253"/>
    <n v="1"/>
    <d v="2023-02-07T00:00:00"/>
    <n v="10"/>
    <x v="0"/>
    <x v="2"/>
    <x v="1"/>
    <s v="112"/>
    <x v="0"/>
  </r>
  <r>
    <s v="C.05917"/>
    <n v="238"/>
    <n v="1"/>
    <d v="2023-02-08T00:00:00"/>
    <n v="10"/>
    <x v="0"/>
    <x v="2"/>
    <x v="0"/>
    <s v="111"/>
    <x v="0"/>
  </r>
  <r>
    <s v="C.07716"/>
    <n v="376"/>
    <n v="12"/>
    <d v="2023-02-08T00:00:00"/>
    <n v="10"/>
    <x v="0"/>
    <x v="1"/>
    <x v="1"/>
    <s v="132"/>
    <x v="3"/>
  </r>
  <r>
    <s v="C.05638"/>
    <n v="212"/>
    <n v="1"/>
    <d v="2023-02-08T00:00:00"/>
    <n v="10"/>
    <x v="0"/>
    <x v="2"/>
    <x v="0"/>
    <s v="111"/>
    <x v="0"/>
  </r>
  <r>
    <s v="C.08065"/>
    <n v="115"/>
    <n v="1"/>
    <d v="2023-02-09T00:00:00"/>
    <n v="10"/>
    <x v="0"/>
    <x v="2"/>
    <x v="0"/>
    <s v="111"/>
    <x v="0"/>
  </r>
  <r>
    <s v="C.00674"/>
    <n v="365"/>
    <n v="1"/>
    <d v="2023-02-09T00:00:00"/>
    <n v="10"/>
    <x v="0"/>
    <x v="2"/>
    <x v="1"/>
    <s v="112"/>
    <x v="0"/>
  </r>
  <r>
    <s v="C.05363"/>
    <n v="210"/>
    <n v="1"/>
    <d v="2023-02-09T00:00:00"/>
    <n v="10"/>
    <x v="0"/>
    <x v="2"/>
    <x v="0"/>
    <s v="111"/>
    <x v="0"/>
  </r>
  <r>
    <s v="C.04025"/>
    <n v="348"/>
    <n v="2"/>
    <d v="2023-02-10T00:00:00"/>
    <n v="10"/>
    <x v="0"/>
    <x v="0"/>
    <x v="1"/>
    <s v="122"/>
    <x v="1"/>
  </r>
  <r>
    <s v="C.09867"/>
    <n v="296"/>
    <n v="1"/>
    <d v="2023-02-10T00:00:00"/>
    <n v="10"/>
    <x v="0"/>
    <x v="2"/>
    <x v="1"/>
    <s v="112"/>
    <x v="0"/>
  </r>
  <r>
    <s v="C.02913"/>
    <n v="65"/>
    <n v="2"/>
    <d v="2023-02-10T00:00:00"/>
    <n v="10"/>
    <x v="0"/>
    <x v="0"/>
    <x v="0"/>
    <s v="121"/>
    <x v="0"/>
  </r>
  <r>
    <s v="C.04968"/>
    <n v="54"/>
    <n v="1"/>
    <d v="2023-02-10T00:00:00"/>
    <n v="10"/>
    <x v="0"/>
    <x v="2"/>
    <x v="0"/>
    <s v="111"/>
    <x v="0"/>
  </r>
  <r>
    <s v="C.07232"/>
    <n v="461"/>
    <n v="1"/>
    <d v="2023-02-10T00:00:00"/>
    <n v="10"/>
    <x v="0"/>
    <x v="2"/>
    <x v="1"/>
    <s v="112"/>
    <x v="0"/>
  </r>
  <r>
    <s v="C.04475"/>
    <n v="173"/>
    <n v="1"/>
    <d v="2023-02-10T00:00:00"/>
    <n v="10"/>
    <x v="0"/>
    <x v="2"/>
    <x v="0"/>
    <s v="111"/>
    <x v="0"/>
  </r>
  <r>
    <s v="C.02196"/>
    <n v="124"/>
    <n v="1"/>
    <d v="2023-02-10T00:00:00"/>
    <n v="10"/>
    <x v="0"/>
    <x v="2"/>
    <x v="0"/>
    <s v="111"/>
    <x v="0"/>
  </r>
  <r>
    <s v="C.02793"/>
    <n v="132"/>
    <n v="1"/>
    <d v="2023-02-10T00:00:00"/>
    <n v="10"/>
    <x v="0"/>
    <x v="2"/>
    <x v="0"/>
    <s v="111"/>
    <x v="0"/>
  </r>
  <r>
    <s v="C.03819"/>
    <n v="57"/>
    <n v="1"/>
    <d v="2023-02-10T00:00:00"/>
    <n v="10"/>
    <x v="0"/>
    <x v="2"/>
    <x v="0"/>
    <s v="111"/>
    <x v="0"/>
  </r>
  <r>
    <s v="C.00702"/>
    <n v="520"/>
    <n v="1"/>
    <d v="2023-02-13T00:00:00"/>
    <n v="10"/>
    <x v="0"/>
    <x v="2"/>
    <x v="1"/>
    <s v="112"/>
    <x v="0"/>
  </r>
  <r>
    <s v="C.07037"/>
    <n v="41"/>
    <n v="1"/>
    <d v="2023-02-21T00:00:00"/>
    <n v="10"/>
    <x v="0"/>
    <x v="2"/>
    <x v="0"/>
    <s v="111"/>
    <x v="0"/>
  </r>
  <r>
    <s v="C.05837"/>
    <n v="413"/>
    <n v="1"/>
    <d v="2023-02-14T00:00:00"/>
    <n v="10"/>
    <x v="0"/>
    <x v="2"/>
    <x v="1"/>
    <s v="112"/>
    <x v="0"/>
  </r>
  <r>
    <s v="C.01997"/>
    <n v="357"/>
    <n v="1"/>
    <d v="2023-02-15T00:00:00"/>
    <n v="10"/>
    <x v="0"/>
    <x v="2"/>
    <x v="1"/>
    <s v="112"/>
    <x v="0"/>
  </r>
  <r>
    <s v="C.02886"/>
    <n v="177"/>
    <n v="1"/>
    <d v="2023-03-24T00:00:00"/>
    <n v="9"/>
    <x v="0"/>
    <x v="2"/>
    <x v="0"/>
    <s v="111"/>
    <x v="0"/>
  </r>
  <r>
    <s v="C.07222"/>
    <n v="282"/>
    <n v="1"/>
    <d v="2023-10-04T00:00:00"/>
    <n v="2"/>
    <x v="1"/>
    <x v="2"/>
    <x v="1"/>
    <s v="312"/>
    <x v="5"/>
  </r>
  <r>
    <s v="C.08174"/>
    <n v="421"/>
    <n v="1"/>
    <d v="2023-06-09T00:00:00"/>
    <n v="6"/>
    <x v="2"/>
    <x v="2"/>
    <x v="1"/>
    <s v="212"/>
    <x v="5"/>
  </r>
  <r>
    <s v="C.05854"/>
    <n v="336"/>
    <n v="1"/>
    <d v="2023-02-16T00:00:00"/>
    <n v="10"/>
    <x v="0"/>
    <x v="2"/>
    <x v="1"/>
    <s v="112"/>
    <x v="0"/>
  </r>
  <r>
    <s v="C.04442"/>
    <n v="554"/>
    <n v="1"/>
    <d v="2023-02-16T00:00:00"/>
    <n v="10"/>
    <x v="0"/>
    <x v="2"/>
    <x v="2"/>
    <s v="113"/>
    <x v="0"/>
  </r>
  <r>
    <s v="C.07526"/>
    <n v="549"/>
    <n v="1"/>
    <d v="2023-02-21T00:00:00"/>
    <n v="10"/>
    <x v="0"/>
    <x v="2"/>
    <x v="2"/>
    <s v="113"/>
    <x v="0"/>
  </r>
  <r>
    <s v="C.06360"/>
    <n v="363"/>
    <n v="2"/>
    <d v="2023-07-15T00:00:00"/>
    <n v="5"/>
    <x v="2"/>
    <x v="0"/>
    <x v="1"/>
    <s v="222"/>
    <x v="5"/>
  </r>
  <r>
    <s v="C.06610"/>
    <n v="232"/>
    <n v="1"/>
    <d v="2023-02-17T00:00:00"/>
    <n v="10"/>
    <x v="0"/>
    <x v="2"/>
    <x v="0"/>
    <s v="111"/>
    <x v="0"/>
  </r>
  <r>
    <s v="C.01666"/>
    <n v="260"/>
    <n v="1"/>
    <d v="2023-02-17T00:00:00"/>
    <n v="10"/>
    <x v="0"/>
    <x v="2"/>
    <x v="1"/>
    <s v="112"/>
    <x v="0"/>
  </r>
  <r>
    <s v="C.05891"/>
    <n v="74"/>
    <n v="1"/>
    <d v="2023-02-22T00:00:00"/>
    <n v="10"/>
    <x v="0"/>
    <x v="2"/>
    <x v="0"/>
    <s v="111"/>
    <x v="0"/>
  </r>
  <r>
    <s v="C.01088"/>
    <n v="592"/>
    <n v="1"/>
    <d v="2023-02-17T00:00:00"/>
    <n v="10"/>
    <x v="0"/>
    <x v="2"/>
    <x v="2"/>
    <s v="113"/>
    <x v="0"/>
  </r>
  <r>
    <s v="C.05396"/>
    <n v="213"/>
    <n v="1"/>
    <d v="2023-02-17T00:00:00"/>
    <n v="10"/>
    <x v="0"/>
    <x v="2"/>
    <x v="0"/>
    <s v="111"/>
    <x v="0"/>
  </r>
  <r>
    <s v="C.08586"/>
    <n v="261"/>
    <n v="1"/>
    <d v="2023-02-17T00:00:00"/>
    <n v="10"/>
    <x v="0"/>
    <x v="2"/>
    <x v="1"/>
    <s v="112"/>
    <x v="0"/>
  </r>
  <r>
    <s v="C.07170"/>
    <n v="480"/>
    <n v="1"/>
    <d v="2023-02-20T00:00:00"/>
    <n v="10"/>
    <x v="0"/>
    <x v="2"/>
    <x v="1"/>
    <s v="112"/>
    <x v="0"/>
  </r>
  <r>
    <s v="C.00235"/>
    <n v="63"/>
    <n v="1"/>
    <d v="2023-02-20T00:00:00"/>
    <n v="10"/>
    <x v="0"/>
    <x v="2"/>
    <x v="0"/>
    <s v="111"/>
    <x v="0"/>
  </r>
  <r>
    <s v="C.02596"/>
    <n v="217"/>
    <n v="1"/>
    <d v="2023-02-20T00:00:00"/>
    <n v="10"/>
    <x v="0"/>
    <x v="2"/>
    <x v="0"/>
    <s v="111"/>
    <x v="0"/>
  </r>
  <r>
    <s v="C.07257"/>
    <n v="271"/>
    <n v="1"/>
    <d v="2023-02-21T00:00:00"/>
    <n v="10"/>
    <x v="0"/>
    <x v="2"/>
    <x v="1"/>
    <s v="112"/>
    <x v="0"/>
  </r>
  <r>
    <s v="C.05734"/>
    <n v="7"/>
    <n v="1"/>
    <d v="2023-02-22T00:00:00"/>
    <n v="10"/>
    <x v="0"/>
    <x v="2"/>
    <x v="0"/>
    <s v="111"/>
    <x v="0"/>
  </r>
  <r>
    <s v="C.00310"/>
    <n v="584"/>
    <n v="1"/>
    <d v="2023-02-22T00:00:00"/>
    <n v="10"/>
    <x v="0"/>
    <x v="2"/>
    <x v="2"/>
    <s v="113"/>
    <x v="0"/>
  </r>
  <r>
    <s v="C.04269"/>
    <n v="200"/>
    <n v="1"/>
    <d v="2023-02-22T00:00:00"/>
    <n v="10"/>
    <x v="0"/>
    <x v="2"/>
    <x v="0"/>
    <s v="111"/>
    <x v="0"/>
  </r>
  <r>
    <s v="C.04459"/>
    <n v="447"/>
    <n v="1"/>
    <d v="2023-02-22T00:00:00"/>
    <n v="10"/>
    <x v="0"/>
    <x v="2"/>
    <x v="1"/>
    <s v="112"/>
    <x v="0"/>
  </r>
  <r>
    <s v="C.05538"/>
    <n v="472"/>
    <n v="1"/>
    <d v="2023-02-23T00:00:00"/>
    <n v="10"/>
    <x v="0"/>
    <x v="2"/>
    <x v="1"/>
    <s v="112"/>
    <x v="0"/>
  </r>
  <r>
    <s v="C.04998"/>
    <n v="168"/>
    <n v="1"/>
    <d v="2023-02-23T00:00:00"/>
    <n v="10"/>
    <x v="0"/>
    <x v="2"/>
    <x v="0"/>
    <s v="111"/>
    <x v="0"/>
  </r>
  <r>
    <s v="C.08393"/>
    <n v="342"/>
    <n v="1"/>
    <d v="2023-02-23T00:00:00"/>
    <n v="10"/>
    <x v="0"/>
    <x v="2"/>
    <x v="1"/>
    <s v="112"/>
    <x v="0"/>
  </r>
  <r>
    <s v="C.06740"/>
    <n v="47"/>
    <n v="1"/>
    <d v="2023-04-11T00:00:00"/>
    <n v="8"/>
    <x v="0"/>
    <x v="2"/>
    <x v="0"/>
    <s v="111"/>
    <x v="0"/>
  </r>
  <r>
    <s v="C.02629"/>
    <n v="242"/>
    <n v="1"/>
    <d v="2023-02-23T00:00:00"/>
    <n v="10"/>
    <x v="0"/>
    <x v="2"/>
    <x v="0"/>
    <s v="111"/>
    <x v="0"/>
  </r>
  <r>
    <s v="C.00669"/>
    <n v="28"/>
    <n v="1"/>
    <d v="2023-02-24T00:00:00"/>
    <n v="10"/>
    <x v="0"/>
    <x v="2"/>
    <x v="0"/>
    <s v="111"/>
    <x v="0"/>
  </r>
  <r>
    <s v="C.04446"/>
    <n v="317"/>
    <n v="1"/>
    <d v="2023-03-02T00:00:00"/>
    <n v="9"/>
    <x v="0"/>
    <x v="2"/>
    <x v="1"/>
    <s v="112"/>
    <x v="0"/>
  </r>
  <r>
    <s v="C.07330"/>
    <n v="500"/>
    <n v="1"/>
    <d v="2023-02-24T00:00:00"/>
    <n v="10"/>
    <x v="0"/>
    <x v="2"/>
    <x v="1"/>
    <s v="112"/>
    <x v="0"/>
  </r>
  <r>
    <s v="C.06256"/>
    <n v="37"/>
    <n v="1"/>
    <d v="2023-02-24T00:00:00"/>
    <n v="10"/>
    <x v="0"/>
    <x v="2"/>
    <x v="0"/>
    <s v="111"/>
    <x v="0"/>
  </r>
  <r>
    <s v="C.06264"/>
    <n v="287"/>
    <n v="1"/>
    <d v="2023-02-28T00:00:00"/>
    <n v="10"/>
    <x v="0"/>
    <x v="2"/>
    <x v="1"/>
    <s v="112"/>
    <x v="0"/>
  </r>
  <r>
    <s v="C.07175"/>
    <n v="457"/>
    <n v="1"/>
    <d v="2023-02-28T00:00:00"/>
    <n v="10"/>
    <x v="0"/>
    <x v="2"/>
    <x v="1"/>
    <s v="112"/>
    <x v="0"/>
  </r>
  <r>
    <s v="C.04931"/>
    <n v="381"/>
    <n v="1"/>
    <d v="2023-03-01T00:00:00"/>
    <n v="10"/>
    <x v="0"/>
    <x v="2"/>
    <x v="1"/>
    <s v="112"/>
    <x v="0"/>
  </r>
  <r>
    <s v="C.08889"/>
    <n v="311"/>
    <n v="1"/>
    <d v="2023-03-01T00:00:00"/>
    <n v="10"/>
    <x v="0"/>
    <x v="2"/>
    <x v="1"/>
    <s v="112"/>
    <x v="0"/>
  </r>
  <r>
    <s v="C.07360"/>
    <n v="396"/>
    <n v="1"/>
    <d v="2023-03-01T00:00:00"/>
    <n v="10"/>
    <x v="0"/>
    <x v="2"/>
    <x v="1"/>
    <s v="112"/>
    <x v="0"/>
  </r>
  <r>
    <s v="C.07962"/>
    <n v="334"/>
    <n v="1"/>
    <d v="2023-03-01T00:00:00"/>
    <n v="10"/>
    <x v="0"/>
    <x v="2"/>
    <x v="1"/>
    <s v="112"/>
    <x v="0"/>
  </r>
  <r>
    <s v="C.02425"/>
    <n v="190"/>
    <n v="1"/>
    <d v="2023-03-02T00:00:00"/>
    <n v="9"/>
    <x v="0"/>
    <x v="2"/>
    <x v="0"/>
    <s v="111"/>
    <x v="0"/>
  </r>
  <r>
    <s v="C.07012"/>
    <n v="293"/>
    <n v="1"/>
    <d v="2023-03-02T00:00:00"/>
    <n v="9"/>
    <x v="0"/>
    <x v="2"/>
    <x v="1"/>
    <s v="112"/>
    <x v="0"/>
  </r>
  <r>
    <s v="C.04646"/>
    <n v="410"/>
    <n v="1"/>
    <d v="2023-03-02T00:00:00"/>
    <n v="9"/>
    <x v="0"/>
    <x v="2"/>
    <x v="1"/>
    <s v="112"/>
    <x v="0"/>
  </r>
  <r>
    <s v="C.05639"/>
    <n v="227"/>
    <n v="1"/>
    <d v="2023-03-02T00:00:00"/>
    <n v="9"/>
    <x v="0"/>
    <x v="2"/>
    <x v="0"/>
    <s v="111"/>
    <x v="0"/>
  </r>
  <r>
    <s v="C.07830"/>
    <n v="73"/>
    <n v="1"/>
    <d v="2023-03-02T00:00:00"/>
    <n v="9"/>
    <x v="0"/>
    <x v="2"/>
    <x v="0"/>
    <s v="111"/>
    <x v="0"/>
  </r>
  <r>
    <s v="C.03461"/>
    <n v="154"/>
    <n v="1"/>
    <d v="2023-03-02T00:00:00"/>
    <n v="9"/>
    <x v="0"/>
    <x v="2"/>
    <x v="0"/>
    <s v="111"/>
    <x v="0"/>
  </r>
  <r>
    <s v="C.03330"/>
    <n v="284"/>
    <n v="1"/>
    <d v="2023-03-03T00:00:00"/>
    <n v="9"/>
    <x v="0"/>
    <x v="2"/>
    <x v="1"/>
    <s v="112"/>
    <x v="0"/>
  </r>
  <r>
    <s v="C.08715"/>
    <n v="180"/>
    <n v="1"/>
    <d v="2023-03-03T00:00:00"/>
    <n v="9"/>
    <x v="0"/>
    <x v="2"/>
    <x v="0"/>
    <s v="111"/>
    <x v="0"/>
  </r>
  <r>
    <s v="C.09802"/>
    <n v="89"/>
    <n v="1"/>
    <d v="2023-03-24T00:00:00"/>
    <n v="9"/>
    <x v="0"/>
    <x v="2"/>
    <x v="0"/>
    <s v="111"/>
    <x v="0"/>
  </r>
  <r>
    <s v="C.00525"/>
    <n v="419"/>
    <n v="1"/>
    <d v="2023-03-06T00:00:00"/>
    <n v="9"/>
    <x v="0"/>
    <x v="2"/>
    <x v="1"/>
    <s v="112"/>
    <x v="0"/>
  </r>
  <r>
    <s v="C.08705"/>
    <n v="432"/>
    <n v="4"/>
    <d v="2023-03-07T00:00:00"/>
    <n v="9"/>
    <x v="0"/>
    <x v="0"/>
    <x v="1"/>
    <s v="122"/>
    <x v="1"/>
  </r>
  <r>
    <s v="C.08613"/>
    <n v="207"/>
    <n v="1"/>
    <d v="2023-03-07T00:00:00"/>
    <n v="9"/>
    <x v="0"/>
    <x v="2"/>
    <x v="0"/>
    <s v="111"/>
    <x v="0"/>
  </r>
  <r>
    <s v="C.02469"/>
    <n v="512"/>
    <n v="1"/>
    <d v="2023-03-07T00:00:00"/>
    <n v="9"/>
    <x v="0"/>
    <x v="2"/>
    <x v="1"/>
    <s v="112"/>
    <x v="0"/>
  </r>
  <r>
    <s v="C.07163"/>
    <n v="141"/>
    <n v="1"/>
    <d v="2023-03-08T00:00:00"/>
    <n v="9"/>
    <x v="0"/>
    <x v="2"/>
    <x v="0"/>
    <s v="111"/>
    <x v="0"/>
  </r>
  <r>
    <s v="C.01183"/>
    <n v="274"/>
    <n v="1"/>
    <d v="2023-03-08T00:00:00"/>
    <n v="9"/>
    <x v="0"/>
    <x v="2"/>
    <x v="1"/>
    <s v="112"/>
    <x v="0"/>
  </r>
  <r>
    <s v="C.05017"/>
    <n v="405"/>
    <n v="1"/>
    <d v="2023-03-15T00:00:00"/>
    <n v="9"/>
    <x v="0"/>
    <x v="2"/>
    <x v="1"/>
    <s v="112"/>
    <x v="0"/>
  </r>
  <r>
    <s v="C.09153"/>
    <n v="560"/>
    <n v="1"/>
    <d v="2023-03-08T00:00:00"/>
    <n v="9"/>
    <x v="0"/>
    <x v="2"/>
    <x v="2"/>
    <s v="113"/>
    <x v="0"/>
  </r>
  <r>
    <s v="C.00684"/>
    <n v="73"/>
    <n v="1"/>
    <d v="2023-03-08T00:00:00"/>
    <n v="9"/>
    <x v="0"/>
    <x v="2"/>
    <x v="0"/>
    <s v="111"/>
    <x v="0"/>
  </r>
  <r>
    <s v="C.06385"/>
    <n v="541"/>
    <n v="1"/>
    <d v="2023-03-08T00:00:00"/>
    <n v="9"/>
    <x v="0"/>
    <x v="2"/>
    <x v="2"/>
    <s v="113"/>
    <x v="0"/>
  </r>
  <r>
    <s v="C.08167"/>
    <n v="347"/>
    <n v="1"/>
    <d v="2023-03-15T00:00:00"/>
    <n v="9"/>
    <x v="0"/>
    <x v="2"/>
    <x v="1"/>
    <s v="112"/>
    <x v="0"/>
  </r>
  <r>
    <s v="C.07778"/>
    <n v="540"/>
    <n v="2"/>
    <d v="2023-03-08T00:00:00"/>
    <n v="9"/>
    <x v="0"/>
    <x v="0"/>
    <x v="2"/>
    <s v="123"/>
    <x v="3"/>
  </r>
  <r>
    <s v="C.02666"/>
    <n v="536"/>
    <n v="1"/>
    <d v="2023-03-09T00:00:00"/>
    <n v="9"/>
    <x v="0"/>
    <x v="2"/>
    <x v="1"/>
    <s v="112"/>
    <x v="0"/>
  </r>
  <r>
    <s v="C.00734"/>
    <n v="223"/>
    <n v="1"/>
    <d v="2023-03-09T00:00:00"/>
    <n v="9"/>
    <x v="0"/>
    <x v="2"/>
    <x v="0"/>
    <s v="111"/>
    <x v="0"/>
  </r>
  <r>
    <s v="C.05669"/>
    <n v="454"/>
    <n v="1"/>
    <d v="2023-03-09T00:00:00"/>
    <n v="9"/>
    <x v="0"/>
    <x v="2"/>
    <x v="1"/>
    <s v="112"/>
    <x v="0"/>
  </r>
  <r>
    <s v="C.00823"/>
    <n v="200"/>
    <n v="1"/>
    <d v="2023-03-09T00:00:00"/>
    <n v="9"/>
    <x v="0"/>
    <x v="2"/>
    <x v="0"/>
    <s v="111"/>
    <x v="0"/>
  </r>
  <r>
    <s v="C.05356"/>
    <n v="260"/>
    <n v="1"/>
    <d v="2023-03-10T00:00:00"/>
    <n v="9"/>
    <x v="0"/>
    <x v="2"/>
    <x v="1"/>
    <s v="112"/>
    <x v="0"/>
  </r>
  <r>
    <s v="C.08303"/>
    <n v="377"/>
    <n v="1"/>
    <d v="2023-03-10T00:00:00"/>
    <n v="9"/>
    <x v="0"/>
    <x v="2"/>
    <x v="1"/>
    <s v="112"/>
    <x v="0"/>
  </r>
  <r>
    <s v="C.02555"/>
    <n v="83"/>
    <n v="1"/>
    <d v="2023-03-10T00:00:00"/>
    <n v="9"/>
    <x v="0"/>
    <x v="2"/>
    <x v="0"/>
    <s v="111"/>
    <x v="0"/>
  </r>
  <r>
    <s v="C.08876"/>
    <n v="142"/>
    <n v="1"/>
    <d v="2023-07-17T00:00:00"/>
    <n v="5"/>
    <x v="2"/>
    <x v="2"/>
    <x v="0"/>
    <s v="211"/>
    <x v="6"/>
  </r>
  <r>
    <s v="C.01789"/>
    <n v="569"/>
    <n v="1"/>
    <d v="2023-03-13T00:00:00"/>
    <n v="9"/>
    <x v="0"/>
    <x v="2"/>
    <x v="2"/>
    <s v="113"/>
    <x v="0"/>
  </r>
  <r>
    <s v="C.04832"/>
    <n v="410"/>
    <n v="1"/>
    <d v="2023-03-14T00:00:00"/>
    <n v="9"/>
    <x v="0"/>
    <x v="2"/>
    <x v="1"/>
    <s v="112"/>
    <x v="0"/>
  </r>
  <r>
    <s v="C.04149"/>
    <n v="159"/>
    <n v="2"/>
    <d v="2023-03-14T00:00:00"/>
    <n v="9"/>
    <x v="0"/>
    <x v="0"/>
    <x v="0"/>
    <s v="121"/>
    <x v="0"/>
  </r>
  <r>
    <s v="C.04808"/>
    <n v="98"/>
    <n v="1"/>
    <d v="2023-03-21T00:00:00"/>
    <n v="9"/>
    <x v="0"/>
    <x v="2"/>
    <x v="0"/>
    <s v="111"/>
    <x v="0"/>
  </r>
  <r>
    <s v="C.05874"/>
    <n v="151"/>
    <n v="1"/>
    <d v="2023-03-14T00:00:00"/>
    <n v="9"/>
    <x v="0"/>
    <x v="2"/>
    <x v="0"/>
    <s v="111"/>
    <x v="0"/>
  </r>
  <r>
    <s v="C.06740"/>
    <n v="326"/>
    <n v="1"/>
    <d v="2023-03-15T00:00:00"/>
    <n v="9"/>
    <x v="0"/>
    <x v="2"/>
    <x v="1"/>
    <s v="112"/>
    <x v="0"/>
  </r>
  <r>
    <s v="C.09010"/>
    <n v="514"/>
    <n v="1"/>
    <d v="2023-03-15T00:00:00"/>
    <n v="9"/>
    <x v="0"/>
    <x v="2"/>
    <x v="1"/>
    <s v="112"/>
    <x v="0"/>
  </r>
  <r>
    <s v="C.01421"/>
    <n v="387"/>
    <n v="1"/>
    <d v="2023-03-15T00:00:00"/>
    <n v="9"/>
    <x v="0"/>
    <x v="2"/>
    <x v="1"/>
    <s v="112"/>
    <x v="0"/>
  </r>
  <r>
    <s v="C.09743"/>
    <n v="11"/>
    <n v="1"/>
    <d v="2023-03-15T00:00:00"/>
    <n v="9"/>
    <x v="0"/>
    <x v="2"/>
    <x v="0"/>
    <s v="111"/>
    <x v="0"/>
  </r>
  <r>
    <s v="C.03184"/>
    <n v="592"/>
    <n v="1"/>
    <d v="2023-03-16T00:00:00"/>
    <n v="9"/>
    <x v="0"/>
    <x v="2"/>
    <x v="2"/>
    <s v="113"/>
    <x v="0"/>
  </r>
  <r>
    <s v="C.04219"/>
    <n v="374"/>
    <n v="2"/>
    <d v="2023-03-16T00:00:00"/>
    <n v="9"/>
    <x v="0"/>
    <x v="0"/>
    <x v="1"/>
    <s v="122"/>
    <x v="1"/>
  </r>
  <r>
    <s v="C.02542"/>
    <n v="293"/>
    <n v="1"/>
    <d v="2023-03-16T00:00:00"/>
    <n v="9"/>
    <x v="0"/>
    <x v="2"/>
    <x v="1"/>
    <s v="112"/>
    <x v="0"/>
  </r>
  <r>
    <s v="C.05382"/>
    <n v="7"/>
    <n v="4"/>
    <d v="2023-04-06T00:00:00"/>
    <n v="8"/>
    <x v="0"/>
    <x v="0"/>
    <x v="0"/>
    <s v="121"/>
    <x v="0"/>
  </r>
  <r>
    <s v="C.08198"/>
    <n v="5"/>
    <n v="1"/>
    <d v="2023-03-16T00:00:00"/>
    <n v="9"/>
    <x v="0"/>
    <x v="2"/>
    <x v="0"/>
    <s v="111"/>
    <x v="0"/>
  </r>
  <r>
    <s v="C.05641"/>
    <n v="554"/>
    <n v="1"/>
    <d v="2023-03-17T00:00:00"/>
    <n v="9"/>
    <x v="0"/>
    <x v="2"/>
    <x v="2"/>
    <s v="113"/>
    <x v="0"/>
  </r>
  <r>
    <s v="C.02374"/>
    <n v="544"/>
    <n v="1"/>
    <d v="2023-03-17T00:00:00"/>
    <n v="9"/>
    <x v="0"/>
    <x v="2"/>
    <x v="2"/>
    <s v="113"/>
    <x v="0"/>
  </r>
  <r>
    <s v="C.01277"/>
    <n v="398"/>
    <n v="1"/>
    <d v="2023-03-17T00:00:00"/>
    <n v="9"/>
    <x v="0"/>
    <x v="2"/>
    <x v="1"/>
    <s v="112"/>
    <x v="0"/>
  </r>
  <r>
    <s v="C.08270"/>
    <n v="237"/>
    <n v="1"/>
    <d v="2023-03-17T00:00:00"/>
    <n v="9"/>
    <x v="0"/>
    <x v="2"/>
    <x v="0"/>
    <s v="111"/>
    <x v="0"/>
  </r>
  <r>
    <s v="C.04672"/>
    <n v="536"/>
    <n v="1"/>
    <d v="2023-03-17T00:00:00"/>
    <n v="9"/>
    <x v="0"/>
    <x v="2"/>
    <x v="1"/>
    <s v="112"/>
    <x v="0"/>
  </r>
  <r>
    <s v="C.07321"/>
    <n v="548"/>
    <n v="1"/>
    <d v="2023-03-17T00:00:00"/>
    <n v="9"/>
    <x v="0"/>
    <x v="2"/>
    <x v="2"/>
    <s v="113"/>
    <x v="0"/>
  </r>
  <r>
    <s v="C.03669"/>
    <n v="598"/>
    <n v="1"/>
    <d v="2023-03-20T00:00:00"/>
    <n v="9"/>
    <x v="0"/>
    <x v="2"/>
    <x v="2"/>
    <s v="113"/>
    <x v="0"/>
  </r>
  <r>
    <s v="C.09549"/>
    <n v="263"/>
    <n v="2"/>
    <d v="2023-03-20T00:00:00"/>
    <n v="9"/>
    <x v="0"/>
    <x v="0"/>
    <x v="1"/>
    <s v="122"/>
    <x v="1"/>
  </r>
  <r>
    <s v="C.02119"/>
    <n v="422"/>
    <n v="1"/>
    <d v="2023-03-20T00:00:00"/>
    <n v="9"/>
    <x v="0"/>
    <x v="2"/>
    <x v="1"/>
    <s v="112"/>
    <x v="0"/>
  </r>
  <r>
    <s v="C.01524"/>
    <n v="460"/>
    <n v="1"/>
    <d v="2023-03-20T00:00:00"/>
    <n v="9"/>
    <x v="0"/>
    <x v="2"/>
    <x v="1"/>
    <s v="112"/>
    <x v="0"/>
  </r>
  <r>
    <s v="C.00506"/>
    <n v="104"/>
    <n v="1"/>
    <d v="2023-03-20T00:00:00"/>
    <n v="9"/>
    <x v="0"/>
    <x v="2"/>
    <x v="0"/>
    <s v="111"/>
    <x v="0"/>
  </r>
  <r>
    <s v="C.07791"/>
    <n v="30"/>
    <n v="1"/>
    <d v="2023-03-20T00:00:00"/>
    <n v="9"/>
    <x v="0"/>
    <x v="2"/>
    <x v="0"/>
    <s v="111"/>
    <x v="0"/>
  </r>
  <r>
    <s v="C.07452"/>
    <n v="414"/>
    <n v="1"/>
    <d v="2023-03-21T00:00:00"/>
    <n v="9"/>
    <x v="0"/>
    <x v="2"/>
    <x v="1"/>
    <s v="112"/>
    <x v="0"/>
  </r>
  <r>
    <s v="C.03779"/>
    <n v="80"/>
    <n v="2"/>
    <d v="2023-06-07T00:00:00"/>
    <n v="6"/>
    <x v="2"/>
    <x v="0"/>
    <x v="0"/>
    <s v="221"/>
    <x v="3"/>
  </r>
  <r>
    <s v="C.00478"/>
    <n v="474"/>
    <n v="1"/>
    <d v="2023-03-22T00:00:00"/>
    <n v="9"/>
    <x v="0"/>
    <x v="2"/>
    <x v="1"/>
    <s v="112"/>
    <x v="0"/>
  </r>
  <r>
    <s v="C.06411"/>
    <n v="419"/>
    <n v="2"/>
    <d v="2023-04-08T00:00:00"/>
    <n v="8"/>
    <x v="0"/>
    <x v="0"/>
    <x v="1"/>
    <s v="122"/>
    <x v="1"/>
  </r>
  <r>
    <s v="C.07450"/>
    <n v="517"/>
    <n v="1"/>
    <d v="2023-03-22T00:00:00"/>
    <n v="9"/>
    <x v="0"/>
    <x v="2"/>
    <x v="1"/>
    <s v="112"/>
    <x v="0"/>
  </r>
  <r>
    <s v="C.08340"/>
    <n v="224"/>
    <n v="1"/>
    <d v="2023-03-22T00:00:00"/>
    <n v="9"/>
    <x v="0"/>
    <x v="2"/>
    <x v="0"/>
    <s v="111"/>
    <x v="0"/>
  </r>
  <r>
    <s v="C.06477"/>
    <n v="564"/>
    <n v="1"/>
    <d v="2023-03-22T00:00:00"/>
    <n v="9"/>
    <x v="0"/>
    <x v="2"/>
    <x v="2"/>
    <s v="113"/>
    <x v="0"/>
  </r>
  <r>
    <s v="C.00264"/>
    <n v="570"/>
    <n v="1"/>
    <d v="2023-03-22T00:00:00"/>
    <n v="9"/>
    <x v="0"/>
    <x v="2"/>
    <x v="2"/>
    <s v="113"/>
    <x v="0"/>
  </r>
  <r>
    <s v="C.09598"/>
    <n v="313"/>
    <n v="1"/>
    <d v="2023-03-22T00:00:00"/>
    <n v="9"/>
    <x v="0"/>
    <x v="2"/>
    <x v="1"/>
    <s v="112"/>
    <x v="0"/>
  </r>
  <r>
    <s v="C.07359"/>
    <n v="281"/>
    <n v="1"/>
    <d v="2023-03-22T00:00:00"/>
    <n v="9"/>
    <x v="0"/>
    <x v="2"/>
    <x v="1"/>
    <s v="112"/>
    <x v="0"/>
  </r>
  <r>
    <s v="C.02078"/>
    <n v="482"/>
    <n v="1"/>
    <d v="2023-03-22T00:00:00"/>
    <n v="9"/>
    <x v="0"/>
    <x v="2"/>
    <x v="1"/>
    <s v="112"/>
    <x v="0"/>
  </r>
  <r>
    <s v="C.04978"/>
    <n v="305"/>
    <n v="1"/>
    <d v="2023-03-22T00:00:00"/>
    <n v="9"/>
    <x v="0"/>
    <x v="2"/>
    <x v="1"/>
    <s v="112"/>
    <x v="0"/>
  </r>
  <r>
    <s v="C.06138"/>
    <n v="335"/>
    <n v="1"/>
    <d v="2023-03-22T00:00:00"/>
    <n v="9"/>
    <x v="0"/>
    <x v="2"/>
    <x v="1"/>
    <s v="112"/>
    <x v="0"/>
  </r>
  <r>
    <s v="C.08178"/>
    <n v="373"/>
    <n v="1"/>
    <d v="2023-03-23T00:00:00"/>
    <n v="9"/>
    <x v="0"/>
    <x v="2"/>
    <x v="1"/>
    <s v="112"/>
    <x v="0"/>
  </r>
  <r>
    <s v="C.03641"/>
    <n v="232"/>
    <n v="1"/>
    <d v="2023-03-23T00:00:00"/>
    <n v="9"/>
    <x v="0"/>
    <x v="2"/>
    <x v="0"/>
    <s v="111"/>
    <x v="0"/>
  </r>
  <r>
    <s v="C.00091"/>
    <n v="354"/>
    <n v="3"/>
    <d v="2023-03-23T00:00:00"/>
    <n v="9"/>
    <x v="0"/>
    <x v="0"/>
    <x v="1"/>
    <s v="122"/>
    <x v="1"/>
  </r>
  <r>
    <s v="C.06503"/>
    <n v="396"/>
    <n v="3"/>
    <d v="2023-06-08T00:00:00"/>
    <n v="6"/>
    <x v="2"/>
    <x v="0"/>
    <x v="1"/>
    <s v="222"/>
    <x v="5"/>
  </r>
  <r>
    <s v="C.07438"/>
    <n v="368"/>
    <n v="1"/>
    <d v="2023-03-23T00:00:00"/>
    <n v="9"/>
    <x v="0"/>
    <x v="2"/>
    <x v="1"/>
    <s v="112"/>
    <x v="0"/>
  </r>
  <r>
    <s v="C.06767"/>
    <n v="104"/>
    <n v="1"/>
    <d v="2023-03-23T00:00:00"/>
    <n v="9"/>
    <x v="0"/>
    <x v="2"/>
    <x v="0"/>
    <s v="111"/>
    <x v="0"/>
  </r>
  <r>
    <s v="C.02102"/>
    <n v="155"/>
    <n v="1"/>
    <d v="2023-03-23T00:00:00"/>
    <n v="9"/>
    <x v="0"/>
    <x v="2"/>
    <x v="0"/>
    <s v="111"/>
    <x v="0"/>
  </r>
  <r>
    <s v="C.03110"/>
    <n v="209"/>
    <n v="1"/>
    <d v="2023-11-03T00:00:00"/>
    <n v="1"/>
    <x v="1"/>
    <x v="2"/>
    <x v="0"/>
    <s v="311"/>
    <x v="6"/>
  </r>
  <r>
    <s v="C.00032"/>
    <n v="532"/>
    <n v="1"/>
    <d v="2023-03-24T00:00:00"/>
    <n v="9"/>
    <x v="0"/>
    <x v="2"/>
    <x v="1"/>
    <s v="112"/>
    <x v="0"/>
  </r>
  <r>
    <s v="C.08407"/>
    <n v="378"/>
    <n v="1"/>
    <d v="2023-03-24T00:00:00"/>
    <n v="9"/>
    <x v="0"/>
    <x v="2"/>
    <x v="1"/>
    <s v="112"/>
    <x v="0"/>
  </r>
  <r>
    <s v="C.03115"/>
    <n v="360"/>
    <n v="2"/>
    <d v="2023-04-12T00:00:00"/>
    <n v="8"/>
    <x v="0"/>
    <x v="0"/>
    <x v="1"/>
    <s v="122"/>
    <x v="1"/>
  </r>
  <r>
    <s v="C.03491"/>
    <n v="187"/>
    <n v="1"/>
    <d v="2023-03-24T00:00:00"/>
    <n v="9"/>
    <x v="0"/>
    <x v="2"/>
    <x v="0"/>
    <s v="111"/>
    <x v="0"/>
  </r>
  <r>
    <s v="C.05312"/>
    <n v="479"/>
    <n v="1"/>
    <d v="2023-03-27T00:00:00"/>
    <n v="9"/>
    <x v="0"/>
    <x v="2"/>
    <x v="1"/>
    <s v="112"/>
    <x v="0"/>
  </r>
  <r>
    <s v="C.09373"/>
    <n v="383"/>
    <n v="2"/>
    <d v="2023-04-10T00:00:00"/>
    <n v="8"/>
    <x v="0"/>
    <x v="0"/>
    <x v="1"/>
    <s v="122"/>
    <x v="1"/>
  </r>
  <r>
    <s v="C.04503"/>
    <n v="269"/>
    <n v="1"/>
    <d v="2023-03-27T00:00:00"/>
    <n v="9"/>
    <x v="0"/>
    <x v="2"/>
    <x v="1"/>
    <s v="112"/>
    <x v="0"/>
  </r>
  <r>
    <s v="C.06419"/>
    <n v="509"/>
    <n v="2"/>
    <d v="2023-06-19T00:00:00"/>
    <n v="6"/>
    <x v="2"/>
    <x v="0"/>
    <x v="1"/>
    <s v="222"/>
    <x v="5"/>
  </r>
  <r>
    <s v="C.06128"/>
    <n v="282"/>
    <n v="1"/>
    <d v="2023-03-27T00:00:00"/>
    <n v="9"/>
    <x v="0"/>
    <x v="2"/>
    <x v="1"/>
    <s v="112"/>
    <x v="0"/>
  </r>
  <r>
    <s v="C.05022"/>
    <n v="448"/>
    <n v="1"/>
    <d v="2023-03-27T00:00:00"/>
    <n v="9"/>
    <x v="0"/>
    <x v="2"/>
    <x v="1"/>
    <s v="112"/>
    <x v="0"/>
  </r>
  <r>
    <s v="C.03281"/>
    <n v="236"/>
    <n v="1"/>
    <d v="2023-03-27T00:00:00"/>
    <n v="9"/>
    <x v="0"/>
    <x v="2"/>
    <x v="0"/>
    <s v="111"/>
    <x v="0"/>
  </r>
  <r>
    <s v="C.03919"/>
    <n v="332"/>
    <n v="1"/>
    <d v="2023-03-27T00:00:00"/>
    <n v="9"/>
    <x v="0"/>
    <x v="2"/>
    <x v="1"/>
    <s v="112"/>
    <x v="0"/>
  </r>
  <r>
    <s v="C.04508"/>
    <n v="150"/>
    <n v="1"/>
    <d v="2023-03-27T00:00:00"/>
    <n v="9"/>
    <x v="0"/>
    <x v="2"/>
    <x v="0"/>
    <s v="111"/>
    <x v="0"/>
  </r>
  <r>
    <s v="C.04176"/>
    <n v="192"/>
    <n v="5"/>
    <d v="2023-05-04T00:00:00"/>
    <n v="7"/>
    <x v="0"/>
    <x v="1"/>
    <x v="0"/>
    <s v="131"/>
    <x v="1"/>
  </r>
  <r>
    <s v="C.09456"/>
    <n v="232"/>
    <n v="2"/>
    <d v="2023-04-07T00:00:00"/>
    <n v="8"/>
    <x v="0"/>
    <x v="0"/>
    <x v="0"/>
    <s v="121"/>
    <x v="0"/>
  </r>
  <r>
    <s v="C.03920"/>
    <n v="395"/>
    <n v="1"/>
    <d v="2023-08-07T00:00:00"/>
    <n v="4"/>
    <x v="2"/>
    <x v="2"/>
    <x v="1"/>
    <s v="212"/>
    <x v="5"/>
  </r>
  <r>
    <s v="C.05856"/>
    <n v="192"/>
    <n v="1"/>
    <d v="2023-03-28T00:00:00"/>
    <n v="9"/>
    <x v="0"/>
    <x v="2"/>
    <x v="0"/>
    <s v="111"/>
    <x v="0"/>
  </r>
  <r>
    <s v="C.06797"/>
    <n v="539"/>
    <n v="1"/>
    <d v="2023-03-28T00:00:00"/>
    <n v="9"/>
    <x v="0"/>
    <x v="2"/>
    <x v="1"/>
    <s v="112"/>
    <x v="0"/>
  </r>
  <r>
    <s v="C.04587"/>
    <n v="441"/>
    <n v="1"/>
    <d v="2023-03-29T00:00:00"/>
    <n v="9"/>
    <x v="0"/>
    <x v="2"/>
    <x v="1"/>
    <s v="112"/>
    <x v="0"/>
  </r>
  <r>
    <s v="C.05582"/>
    <n v="542"/>
    <n v="1"/>
    <d v="2023-03-29T00:00:00"/>
    <n v="9"/>
    <x v="0"/>
    <x v="2"/>
    <x v="2"/>
    <s v="113"/>
    <x v="0"/>
  </r>
  <r>
    <s v="C.05816"/>
    <n v="578"/>
    <n v="1"/>
    <d v="2023-03-29T00:00:00"/>
    <n v="9"/>
    <x v="0"/>
    <x v="2"/>
    <x v="2"/>
    <s v="113"/>
    <x v="0"/>
  </r>
  <r>
    <s v="C.04541"/>
    <n v="469"/>
    <n v="1"/>
    <d v="2023-03-30T00:00:00"/>
    <n v="9"/>
    <x v="0"/>
    <x v="2"/>
    <x v="1"/>
    <s v="112"/>
    <x v="0"/>
  </r>
  <r>
    <s v="C.05197"/>
    <n v="470"/>
    <n v="1"/>
    <d v="2023-03-30T00:00:00"/>
    <n v="9"/>
    <x v="0"/>
    <x v="2"/>
    <x v="1"/>
    <s v="112"/>
    <x v="0"/>
  </r>
  <r>
    <s v="C.03223"/>
    <n v="109"/>
    <n v="1"/>
    <d v="2023-03-30T00:00:00"/>
    <n v="9"/>
    <x v="0"/>
    <x v="2"/>
    <x v="0"/>
    <s v="111"/>
    <x v="0"/>
  </r>
  <r>
    <s v="C.00372"/>
    <n v="207"/>
    <n v="1"/>
    <d v="2023-03-30T00:00:00"/>
    <n v="9"/>
    <x v="0"/>
    <x v="2"/>
    <x v="0"/>
    <s v="111"/>
    <x v="0"/>
  </r>
  <r>
    <s v="C.04880"/>
    <n v="104"/>
    <n v="1"/>
    <d v="2023-03-30T00:00:00"/>
    <n v="9"/>
    <x v="0"/>
    <x v="2"/>
    <x v="0"/>
    <s v="111"/>
    <x v="0"/>
  </r>
  <r>
    <s v="C.02897"/>
    <n v="145"/>
    <n v="1"/>
    <d v="2023-03-30T00:00:00"/>
    <n v="9"/>
    <x v="0"/>
    <x v="2"/>
    <x v="0"/>
    <s v="111"/>
    <x v="0"/>
  </r>
  <r>
    <s v="C.08018"/>
    <n v="96"/>
    <n v="1"/>
    <d v="2023-03-31T00:00:00"/>
    <n v="9"/>
    <x v="0"/>
    <x v="2"/>
    <x v="0"/>
    <s v="111"/>
    <x v="0"/>
  </r>
  <r>
    <s v="C.08672"/>
    <n v="373"/>
    <n v="1"/>
    <d v="2023-04-03T00:00:00"/>
    <n v="8"/>
    <x v="0"/>
    <x v="2"/>
    <x v="1"/>
    <s v="112"/>
    <x v="0"/>
  </r>
  <r>
    <s v="C.02975"/>
    <n v="590"/>
    <n v="1"/>
    <d v="2023-05-18T00:00:00"/>
    <n v="7"/>
    <x v="0"/>
    <x v="2"/>
    <x v="2"/>
    <s v="113"/>
    <x v="0"/>
  </r>
  <r>
    <s v="C.07561"/>
    <n v="24"/>
    <n v="1"/>
    <d v="2023-04-03T00:00:00"/>
    <n v="8"/>
    <x v="0"/>
    <x v="2"/>
    <x v="0"/>
    <s v="111"/>
    <x v="0"/>
  </r>
  <r>
    <s v="C.02619"/>
    <n v="260"/>
    <n v="1"/>
    <d v="2023-04-03T00:00:00"/>
    <n v="8"/>
    <x v="0"/>
    <x v="2"/>
    <x v="1"/>
    <s v="112"/>
    <x v="0"/>
  </r>
  <r>
    <s v="C.06749"/>
    <n v="10"/>
    <n v="1"/>
    <d v="2023-04-04T00:00:00"/>
    <n v="8"/>
    <x v="0"/>
    <x v="2"/>
    <x v="0"/>
    <s v="111"/>
    <x v="0"/>
  </r>
  <r>
    <s v="C.00240"/>
    <n v="146"/>
    <n v="1"/>
    <d v="2023-04-04T00:00:00"/>
    <n v="8"/>
    <x v="0"/>
    <x v="2"/>
    <x v="0"/>
    <s v="111"/>
    <x v="0"/>
  </r>
  <r>
    <s v="C.06254"/>
    <n v="438"/>
    <n v="1"/>
    <d v="2023-04-04T00:00:00"/>
    <n v="8"/>
    <x v="0"/>
    <x v="2"/>
    <x v="1"/>
    <s v="112"/>
    <x v="0"/>
  </r>
  <r>
    <s v="C.00271"/>
    <n v="58"/>
    <n v="1"/>
    <d v="2023-04-11T00:00:00"/>
    <n v="8"/>
    <x v="0"/>
    <x v="2"/>
    <x v="0"/>
    <s v="111"/>
    <x v="0"/>
  </r>
  <r>
    <s v="C.02835"/>
    <n v="280"/>
    <n v="1"/>
    <d v="2023-04-04T00:00:00"/>
    <n v="8"/>
    <x v="0"/>
    <x v="2"/>
    <x v="1"/>
    <s v="112"/>
    <x v="0"/>
  </r>
  <r>
    <s v="C.00379"/>
    <n v="116"/>
    <n v="1"/>
    <d v="2023-04-05T00:00:00"/>
    <n v="8"/>
    <x v="0"/>
    <x v="2"/>
    <x v="0"/>
    <s v="111"/>
    <x v="0"/>
  </r>
  <r>
    <s v="C.03285"/>
    <n v="293"/>
    <n v="1"/>
    <d v="2023-04-05T00:00:00"/>
    <n v="8"/>
    <x v="0"/>
    <x v="2"/>
    <x v="1"/>
    <s v="112"/>
    <x v="0"/>
  </r>
  <r>
    <s v="C.05355"/>
    <n v="39"/>
    <n v="1"/>
    <d v="2023-04-05T00:00:00"/>
    <n v="8"/>
    <x v="0"/>
    <x v="2"/>
    <x v="0"/>
    <s v="111"/>
    <x v="0"/>
  </r>
  <r>
    <s v="C.09813"/>
    <n v="387"/>
    <n v="1"/>
    <d v="2023-04-13T00:00:00"/>
    <n v="8"/>
    <x v="0"/>
    <x v="2"/>
    <x v="1"/>
    <s v="112"/>
    <x v="0"/>
  </r>
  <r>
    <s v="C.00135"/>
    <n v="45"/>
    <n v="1"/>
    <d v="2023-04-05T00:00:00"/>
    <n v="8"/>
    <x v="0"/>
    <x v="2"/>
    <x v="0"/>
    <s v="111"/>
    <x v="0"/>
  </r>
  <r>
    <s v="C.02102"/>
    <n v="473"/>
    <n v="1"/>
    <d v="2023-04-20T00:00:00"/>
    <n v="8"/>
    <x v="0"/>
    <x v="2"/>
    <x v="1"/>
    <s v="112"/>
    <x v="0"/>
  </r>
  <r>
    <s v="C.06784"/>
    <n v="592"/>
    <n v="1"/>
    <d v="2023-04-06T00:00:00"/>
    <n v="8"/>
    <x v="0"/>
    <x v="2"/>
    <x v="2"/>
    <s v="113"/>
    <x v="0"/>
  </r>
  <r>
    <s v="C.07099"/>
    <n v="544"/>
    <n v="1"/>
    <d v="2023-04-06T00:00:00"/>
    <n v="8"/>
    <x v="0"/>
    <x v="2"/>
    <x v="2"/>
    <s v="113"/>
    <x v="0"/>
  </r>
  <r>
    <s v="C.00259"/>
    <n v="62"/>
    <n v="1"/>
    <d v="2023-04-06T00:00:00"/>
    <n v="8"/>
    <x v="0"/>
    <x v="2"/>
    <x v="0"/>
    <s v="111"/>
    <x v="0"/>
  </r>
  <r>
    <s v="C.08033"/>
    <n v="123"/>
    <n v="1"/>
    <d v="2023-04-07T00:00:00"/>
    <n v="8"/>
    <x v="0"/>
    <x v="2"/>
    <x v="0"/>
    <s v="111"/>
    <x v="0"/>
  </r>
  <r>
    <s v="C.04169"/>
    <n v="519"/>
    <n v="1"/>
    <d v="2023-04-07T00:00:00"/>
    <n v="8"/>
    <x v="0"/>
    <x v="2"/>
    <x v="1"/>
    <s v="112"/>
    <x v="0"/>
  </r>
  <r>
    <s v="C.05469"/>
    <n v="557"/>
    <n v="2"/>
    <d v="2023-12-04T00:00:00"/>
    <n v="0"/>
    <x v="1"/>
    <x v="0"/>
    <x v="2"/>
    <s v="323"/>
    <x v="4"/>
  </r>
  <r>
    <s v="C.07171"/>
    <n v="279"/>
    <n v="2"/>
    <d v="2023-04-08T00:00:00"/>
    <n v="8"/>
    <x v="0"/>
    <x v="0"/>
    <x v="1"/>
    <s v="122"/>
    <x v="1"/>
  </r>
  <r>
    <s v="C.00851"/>
    <n v="140"/>
    <n v="1"/>
    <d v="2023-04-10T00:00:00"/>
    <n v="8"/>
    <x v="0"/>
    <x v="2"/>
    <x v="0"/>
    <s v="111"/>
    <x v="0"/>
  </r>
  <r>
    <s v="C.03514"/>
    <n v="54"/>
    <n v="1"/>
    <d v="2023-04-10T00:00:00"/>
    <n v="8"/>
    <x v="0"/>
    <x v="2"/>
    <x v="0"/>
    <s v="111"/>
    <x v="0"/>
  </r>
  <r>
    <s v="C.04777"/>
    <n v="106"/>
    <n v="1"/>
    <d v="2023-04-10T00:00:00"/>
    <n v="8"/>
    <x v="0"/>
    <x v="2"/>
    <x v="0"/>
    <s v="111"/>
    <x v="0"/>
  </r>
  <r>
    <s v="C.09952"/>
    <n v="507"/>
    <n v="1"/>
    <d v="2023-04-10T00:00:00"/>
    <n v="8"/>
    <x v="0"/>
    <x v="2"/>
    <x v="1"/>
    <s v="112"/>
    <x v="0"/>
  </r>
  <r>
    <s v="C.03045"/>
    <n v="270"/>
    <n v="1"/>
    <d v="2023-04-10T00:00:00"/>
    <n v="8"/>
    <x v="0"/>
    <x v="2"/>
    <x v="1"/>
    <s v="112"/>
    <x v="0"/>
  </r>
  <r>
    <s v="C.05276"/>
    <n v="203"/>
    <n v="1"/>
    <d v="2023-04-10T00:00:00"/>
    <n v="8"/>
    <x v="0"/>
    <x v="2"/>
    <x v="0"/>
    <s v="111"/>
    <x v="0"/>
  </r>
  <r>
    <s v="C.05311"/>
    <n v="251"/>
    <n v="1"/>
    <d v="2023-04-10T00:00:00"/>
    <n v="8"/>
    <x v="0"/>
    <x v="2"/>
    <x v="1"/>
    <s v="112"/>
    <x v="0"/>
  </r>
  <r>
    <s v="C.03175"/>
    <n v="272"/>
    <n v="1"/>
    <d v="2023-04-11T00:00:00"/>
    <n v="8"/>
    <x v="0"/>
    <x v="2"/>
    <x v="1"/>
    <s v="112"/>
    <x v="0"/>
  </r>
  <r>
    <s v="C.07826"/>
    <n v="52"/>
    <n v="1"/>
    <d v="2023-04-11T00:00:00"/>
    <n v="8"/>
    <x v="0"/>
    <x v="2"/>
    <x v="0"/>
    <s v="111"/>
    <x v="0"/>
  </r>
  <r>
    <s v="C.09882"/>
    <n v="5"/>
    <n v="1"/>
    <d v="2023-04-20T00:00:00"/>
    <n v="8"/>
    <x v="0"/>
    <x v="2"/>
    <x v="0"/>
    <s v="111"/>
    <x v="0"/>
  </r>
  <r>
    <s v="C.07896"/>
    <n v="38"/>
    <n v="1"/>
    <d v="2023-04-11T00:00:00"/>
    <n v="8"/>
    <x v="0"/>
    <x v="2"/>
    <x v="0"/>
    <s v="111"/>
    <x v="0"/>
  </r>
  <r>
    <s v="C.00286"/>
    <n v="174"/>
    <n v="1"/>
    <d v="2023-04-11T00:00:00"/>
    <n v="8"/>
    <x v="0"/>
    <x v="2"/>
    <x v="0"/>
    <s v="111"/>
    <x v="0"/>
  </r>
  <r>
    <s v="C.05460"/>
    <n v="75"/>
    <n v="1"/>
    <d v="2023-04-11T00:00:00"/>
    <n v="8"/>
    <x v="0"/>
    <x v="2"/>
    <x v="0"/>
    <s v="111"/>
    <x v="0"/>
  </r>
  <r>
    <s v="C.06799"/>
    <n v="494"/>
    <n v="1"/>
    <d v="2023-04-12T00:00:00"/>
    <n v="8"/>
    <x v="0"/>
    <x v="2"/>
    <x v="1"/>
    <s v="112"/>
    <x v="0"/>
  </r>
  <r>
    <s v="C.07055"/>
    <n v="409"/>
    <n v="1"/>
    <d v="2023-04-12T00:00:00"/>
    <n v="8"/>
    <x v="0"/>
    <x v="2"/>
    <x v="1"/>
    <s v="112"/>
    <x v="0"/>
  </r>
  <r>
    <s v="C.03131"/>
    <n v="324"/>
    <n v="1"/>
    <d v="2023-04-12T00:00:00"/>
    <n v="8"/>
    <x v="0"/>
    <x v="2"/>
    <x v="1"/>
    <s v="112"/>
    <x v="0"/>
  </r>
  <r>
    <s v="C.03330"/>
    <n v="249"/>
    <n v="1"/>
    <d v="2023-04-21T00:00:00"/>
    <n v="8"/>
    <x v="0"/>
    <x v="2"/>
    <x v="0"/>
    <s v="111"/>
    <x v="0"/>
  </r>
  <r>
    <s v="C.05623"/>
    <n v="283"/>
    <n v="1"/>
    <d v="2023-04-12T00:00:00"/>
    <n v="8"/>
    <x v="0"/>
    <x v="2"/>
    <x v="1"/>
    <s v="112"/>
    <x v="0"/>
  </r>
  <r>
    <s v="C.08786"/>
    <n v="462"/>
    <n v="1"/>
    <d v="2023-04-13T00:00:00"/>
    <n v="8"/>
    <x v="0"/>
    <x v="2"/>
    <x v="1"/>
    <s v="112"/>
    <x v="0"/>
  </r>
  <r>
    <s v="C.03592"/>
    <n v="546"/>
    <n v="1"/>
    <d v="2023-04-18T00:00:00"/>
    <n v="8"/>
    <x v="0"/>
    <x v="2"/>
    <x v="2"/>
    <s v="113"/>
    <x v="0"/>
  </r>
  <r>
    <s v="C.01641"/>
    <n v="588"/>
    <n v="1"/>
    <d v="2023-04-18T00:00:00"/>
    <n v="8"/>
    <x v="0"/>
    <x v="2"/>
    <x v="2"/>
    <s v="113"/>
    <x v="0"/>
  </r>
  <r>
    <s v="C.06503"/>
    <n v="102"/>
    <n v="1"/>
    <d v="2023-04-19T00:00:00"/>
    <n v="8"/>
    <x v="0"/>
    <x v="2"/>
    <x v="0"/>
    <s v="111"/>
    <x v="0"/>
  </r>
  <r>
    <s v="C.09028"/>
    <n v="367"/>
    <n v="1"/>
    <d v="2023-04-20T00:00:00"/>
    <n v="8"/>
    <x v="0"/>
    <x v="2"/>
    <x v="1"/>
    <s v="112"/>
    <x v="0"/>
  </r>
  <r>
    <s v="C.01498"/>
    <n v="467"/>
    <n v="1"/>
    <d v="2023-04-20T00:00:00"/>
    <n v="8"/>
    <x v="0"/>
    <x v="2"/>
    <x v="1"/>
    <s v="112"/>
    <x v="0"/>
  </r>
  <r>
    <s v="C.01187"/>
    <n v="362"/>
    <n v="1"/>
    <d v="2023-04-20T00:00:00"/>
    <n v="8"/>
    <x v="0"/>
    <x v="2"/>
    <x v="1"/>
    <s v="112"/>
    <x v="0"/>
  </r>
  <r>
    <s v="C.06872"/>
    <n v="479"/>
    <n v="1"/>
    <d v="2023-05-02T00:00:00"/>
    <n v="7"/>
    <x v="0"/>
    <x v="2"/>
    <x v="1"/>
    <s v="112"/>
    <x v="0"/>
  </r>
  <r>
    <s v="C.02797"/>
    <n v="300"/>
    <n v="2"/>
    <d v="2023-04-20T00:00:00"/>
    <n v="8"/>
    <x v="0"/>
    <x v="0"/>
    <x v="1"/>
    <s v="122"/>
    <x v="1"/>
  </r>
  <r>
    <s v="C.06003"/>
    <n v="478"/>
    <n v="1"/>
    <d v="2023-04-21T00:00:00"/>
    <n v="8"/>
    <x v="0"/>
    <x v="2"/>
    <x v="1"/>
    <s v="112"/>
    <x v="0"/>
  </r>
  <r>
    <s v="C.09497"/>
    <n v="398"/>
    <n v="1"/>
    <d v="2023-04-21T00:00:00"/>
    <n v="8"/>
    <x v="0"/>
    <x v="2"/>
    <x v="1"/>
    <s v="112"/>
    <x v="0"/>
  </r>
  <r>
    <s v="C.04379"/>
    <n v="525"/>
    <n v="1"/>
    <d v="2023-04-21T00:00:00"/>
    <n v="8"/>
    <x v="0"/>
    <x v="2"/>
    <x v="1"/>
    <s v="112"/>
    <x v="0"/>
  </r>
  <r>
    <s v="C.03035"/>
    <n v="536"/>
    <n v="2"/>
    <d v="2023-04-21T00:00:00"/>
    <n v="8"/>
    <x v="0"/>
    <x v="0"/>
    <x v="1"/>
    <s v="122"/>
    <x v="1"/>
  </r>
  <r>
    <s v="C.03183"/>
    <n v="316"/>
    <n v="1"/>
    <d v="2023-04-21T00:00:00"/>
    <n v="8"/>
    <x v="0"/>
    <x v="2"/>
    <x v="1"/>
    <s v="112"/>
    <x v="0"/>
  </r>
  <r>
    <s v="C.06567"/>
    <n v="291"/>
    <n v="1"/>
    <d v="2023-04-24T00:00:00"/>
    <n v="8"/>
    <x v="0"/>
    <x v="2"/>
    <x v="1"/>
    <s v="112"/>
    <x v="0"/>
  </r>
  <r>
    <s v="C.03924"/>
    <n v="25"/>
    <n v="2"/>
    <d v="2023-05-18T00:00:00"/>
    <n v="7"/>
    <x v="0"/>
    <x v="0"/>
    <x v="0"/>
    <s v="121"/>
    <x v="0"/>
  </r>
  <r>
    <s v="C.07583"/>
    <n v="453"/>
    <n v="1"/>
    <d v="2023-04-24T00:00:00"/>
    <n v="8"/>
    <x v="0"/>
    <x v="2"/>
    <x v="1"/>
    <s v="112"/>
    <x v="0"/>
  </r>
  <r>
    <s v="C.00832"/>
    <n v="394"/>
    <n v="2"/>
    <d v="2023-04-24T00:00:00"/>
    <n v="8"/>
    <x v="0"/>
    <x v="0"/>
    <x v="1"/>
    <s v="122"/>
    <x v="1"/>
  </r>
  <r>
    <s v="C.06476"/>
    <n v="452"/>
    <n v="1"/>
    <d v="2023-04-24T00:00:00"/>
    <n v="8"/>
    <x v="0"/>
    <x v="2"/>
    <x v="1"/>
    <s v="112"/>
    <x v="0"/>
  </r>
  <r>
    <s v="C.06083"/>
    <n v="548"/>
    <n v="1"/>
    <d v="2023-04-24T00:00:00"/>
    <n v="8"/>
    <x v="0"/>
    <x v="2"/>
    <x v="2"/>
    <s v="113"/>
    <x v="0"/>
  </r>
  <r>
    <s v="C.07476"/>
    <n v="337"/>
    <n v="2"/>
    <d v="2023-04-24T00:00:00"/>
    <n v="8"/>
    <x v="0"/>
    <x v="0"/>
    <x v="1"/>
    <s v="122"/>
    <x v="1"/>
  </r>
  <r>
    <s v="C.03957"/>
    <n v="539"/>
    <n v="1"/>
    <d v="2023-04-24T00:00:00"/>
    <n v="8"/>
    <x v="0"/>
    <x v="2"/>
    <x v="1"/>
    <s v="112"/>
    <x v="0"/>
  </r>
  <r>
    <s v="C.03690"/>
    <n v="11"/>
    <n v="3"/>
    <d v="2023-05-17T00:00:00"/>
    <n v="7"/>
    <x v="0"/>
    <x v="0"/>
    <x v="0"/>
    <s v="121"/>
    <x v="0"/>
  </r>
  <r>
    <s v="C.07900"/>
    <n v="63"/>
    <n v="1"/>
    <d v="2023-04-25T00:00:00"/>
    <n v="8"/>
    <x v="0"/>
    <x v="2"/>
    <x v="0"/>
    <s v="111"/>
    <x v="0"/>
  </r>
  <r>
    <s v="C.02756"/>
    <n v="72"/>
    <n v="1"/>
    <d v="2023-04-26T00:00:00"/>
    <n v="8"/>
    <x v="0"/>
    <x v="2"/>
    <x v="0"/>
    <s v="111"/>
    <x v="0"/>
  </r>
  <r>
    <s v="C.07715"/>
    <n v="38"/>
    <n v="1"/>
    <d v="2023-04-27T00:00:00"/>
    <n v="8"/>
    <x v="0"/>
    <x v="2"/>
    <x v="0"/>
    <s v="111"/>
    <x v="0"/>
  </r>
  <r>
    <s v="C.07853"/>
    <n v="100"/>
    <n v="1"/>
    <d v="2023-04-27T00:00:00"/>
    <n v="8"/>
    <x v="0"/>
    <x v="2"/>
    <x v="0"/>
    <s v="111"/>
    <x v="0"/>
  </r>
  <r>
    <s v="C.06257"/>
    <n v="295"/>
    <n v="1"/>
    <d v="2023-04-27T00:00:00"/>
    <n v="8"/>
    <x v="0"/>
    <x v="2"/>
    <x v="1"/>
    <s v="112"/>
    <x v="0"/>
  </r>
  <r>
    <s v="C.07688"/>
    <n v="267"/>
    <n v="1"/>
    <d v="2023-04-28T00:00:00"/>
    <n v="8"/>
    <x v="0"/>
    <x v="2"/>
    <x v="1"/>
    <s v="112"/>
    <x v="0"/>
  </r>
  <r>
    <s v="C.02012"/>
    <n v="543"/>
    <n v="1"/>
    <d v="2023-05-31T00:00:00"/>
    <n v="7"/>
    <x v="0"/>
    <x v="2"/>
    <x v="2"/>
    <s v="113"/>
    <x v="0"/>
  </r>
  <r>
    <s v="C.00292"/>
    <n v="364"/>
    <n v="1"/>
    <d v="2023-04-28T00:00:00"/>
    <n v="8"/>
    <x v="0"/>
    <x v="2"/>
    <x v="1"/>
    <s v="112"/>
    <x v="0"/>
  </r>
  <r>
    <s v="C.09659"/>
    <n v="241"/>
    <n v="1"/>
    <d v="2023-04-28T00:00:00"/>
    <n v="8"/>
    <x v="0"/>
    <x v="2"/>
    <x v="0"/>
    <s v="111"/>
    <x v="0"/>
  </r>
  <r>
    <s v="C.05426"/>
    <n v="538"/>
    <n v="1"/>
    <d v="2023-04-29T00:00:00"/>
    <n v="8"/>
    <x v="0"/>
    <x v="2"/>
    <x v="1"/>
    <s v="112"/>
    <x v="0"/>
  </r>
  <r>
    <s v="C.09485"/>
    <n v="582"/>
    <n v="1"/>
    <d v="2023-05-02T00:00:00"/>
    <n v="7"/>
    <x v="0"/>
    <x v="2"/>
    <x v="2"/>
    <s v="113"/>
    <x v="0"/>
  </r>
  <r>
    <s v="C.03849"/>
    <n v="220"/>
    <n v="1"/>
    <d v="2023-05-02T00:00:00"/>
    <n v="7"/>
    <x v="0"/>
    <x v="2"/>
    <x v="0"/>
    <s v="111"/>
    <x v="0"/>
  </r>
  <r>
    <s v="C.00760"/>
    <n v="110"/>
    <n v="1"/>
    <d v="2023-05-02T00:00:00"/>
    <n v="7"/>
    <x v="0"/>
    <x v="2"/>
    <x v="0"/>
    <s v="111"/>
    <x v="0"/>
  </r>
  <r>
    <s v="C.09095"/>
    <n v="312"/>
    <n v="1"/>
    <d v="2023-05-02T00:00:00"/>
    <n v="7"/>
    <x v="0"/>
    <x v="2"/>
    <x v="1"/>
    <s v="112"/>
    <x v="0"/>
  </r>
  <r>
    <s v="C.01409"/>
    <n v="251"/>
    <n v="1"/>
    <d v="2023-05-02T00:00:00"/>
    <n v="7"/>
    <x v="0"/>
    <x v="2"/>
    <x v="1"/>
    <s v="112"/>
    <x v="0"/>
  </r>
  <r>
    <s v="C.09634"/>
    <n v="459"/>
    <n v="1"/>
    <d v="2023-05-02T00:00:00"/>
    <n v="7"/>
    <x v="0"/>
    <x v="2"/>
    <x v="1"/>
    <s v="112"/>
    <x v="0"/>
  </r>
  <r>
    <s v="C.02676"/>
    <n v="369"/>
    <n v="1"/>
    <d v="2023-05-03T00:00:00"/>
    <n v="7"/>
    <x v="0"/>
    <x v="2"/>
    <x v="1"/>
    <s v="112"/>
    <x v="0"/>
  </r>
  <r>
    <s v="C.04313"/>
    <n v="27"/>
    <n v="2"/>
    <d v="2023-05-03T00:00:00"/>
    <n v="7"/>
    <x v="0"/>
    <x v="0"/>
    <x v="0"/>
    <s v="121"/>
    <x v="0"/>
  </r>
  <r>
    <s v="C.06043"/>
    <n v="283"/>
    <n v="1"/>
    <d v="2023-05-03T00:00:00"/>
    <n v="7"/>
    <x v="0"/>
    <x v="2"/>
    <x v="1"/>
    <s v="112"/>
    <x v="0"/>
  </r>
  <r>
    <s v="C.09169"/>
    <n v="252"/>
    <n v="1"/>
    <d v="2023-05-03T00:00:00"/>
    <n v="7"/>
    <x v="0"/>
    <x v="2"/>
    <x v="1"/>
    <s v="112"/>
    <x v="0"/>
  </r>
  <r>
    <s v="C.02621"/>
    <n v="353"/>
    <n v="1"/>
    <d v="2023-05-03T00:00:00"/>
    <n v="7"/>
    <x v="0"/>
    <x v="2"/>
    <x v="1"/>
    <s v="112"/>
    <x v="0"/>
  </r>
  <r>
    <s v="C.00006"/>
    <n v="27"/>
    <n v="1"/>
    <d v="2023-05-04T00:00:00"/>
    <n v="7"/>
    <x v="0"/>
    <x v="2"/>
    <x v="0"/>
    <s v="111"/>
    <x v="0"/>
  </r>
  <r>
    <s v="C.06617"/>
    <n v="125"/>
    <n v="1"/>
    <d v="2023-05-04T00:00:00"/>
    <n v="7"/>
    <x v="0"/>
    <x v="2"/>
    <x v="0"/>
    <s v="111"/>
    <x v="0"/>
  </r>
  <r>
    <s v="C.04015"/>
    <n v="327"/>
    <n v="1"/>
    <d v="2023-05-05T00:00:00"/>
    <n v="7"/>
    <x v="0"/>
    <x v="2"/>
    <x v="1"/>
    <s v="112"/>
    <x v="0"/>
  </r>
  <r>
    <s v="C.01811"/>
    <n v="317"/>
    <n v="3"/>
    <d v="2023-06-01T00:00:00"/>
    <n v="7"/>
    <x v="0"/>
    <x v="0"/>
    <x v="1"/>
    <s v="122"/>
    <x v="1"/>
  </r>
  <r>
    <s v="C.04866"/>
    <n v="179"/>
    <n v="1"/>
    <d v="2023-05-05T00:00:00"/>
    <n v="7"/>
    <x v="0"/>
    <x v="2"/>
    <x v="0"/>
    <s v="111"/>
    <x v="0"/>
  </r>
  <r>
    <s v="C.06583"/>
    <n v="177"/>
    <n v="1"/>
    <d v="2023-05-05T00:00:00"/>
    <n v="7"/>
    <x v="0"/>
    <x v="2"/>
    <x v="0"/>
    <s v="111"/>
    <x v="0"/>
  </r>
  <r>
    <s v="C.01652"/>
    <n v="67"/>
    <n v="1"/>
    <d v="2023-05-05T00:00:00"/>
    <n v="7"/>
    <x v="0"/>
    <x v="2"/>
    <x v="0"/>
    <s v="111"/>
    <x v="0"/>
  </r>
  <r>
    <s v="C.09996"/>
    <n v="211"/>
    <n v="4"/>
    <d v="2023-06-01T00:00:00"/>
    <n v="7"/>
    <x v="0"/>
    <x v="0"/>
    <x v="0"/>
    <s v="121"/>
    <x v="0"/>
  </r>
  <r>
    <s v="C.03627"/>
    <n v="257"/>
    <n v="1"/>
    <d v="2023-05-05T00:00:00"/>
    <n v="7"/>
    <x v="0"/>
    <x v="2"/>
    <x v="1"/>
    <s v="112"/>
    <x v="0"/>
  </r>
  <r>
    <s v="C.07753"/>
    <n v="347"/>
    <n v="1"/>
    <d v="2023-05-05T00:00:00"/>
    <n v="7"/>
    <x v="0"/>
    <x v="2"/>
    <x v="1"/>
    <s v="112"/>
    <x v="0"/>
  </r>
  <r>
    <s v="C.09963"/>
    <n v="341"/>
    <n v="1"/>
    <d v="2023-05-05T00:00:00"/>
    <n v="7"/>
    <x v="0"/>
    <x v="2"/>
    <x v="1"/>
    <s v="112"/>
    <x v="0"/>
  </r>
  <r>
    <s v="C.00145"/>
    <n v="420"/>
    <n v="1"/>
    <d v="2023-05-05T00:00:00"/>
    <n v="7"/>
    <x v="0"/>
    <x v="2"/>
    <x v="1"/>
    <s v="112"/>
    <x v="0"/>
  </r>
  <r>
    <s v="C.06201"/>
    <n v="499"/>
    <n v="1"/>
    <d v="2023-05-08T00:00:00"/>
    <n v="7"/>
    <x v="0"/>
    <x v="2"/>
    <x v="1"/>
    <s v="112"/>
    <x v="0"/>
  </r>
  <r>
    <s v="C.05163"/>
    <n v="178"/>
    <n v="1"/>
    <d v="2023-05-08T00:00:00"/>
    <n v="7"/>
    <x v="0"/>
    <x v="2"/>
    <x v="0"/>
    <s v="111"/>
    <x v="0"/>
  </r>
  <r>
    <s v="C.09349"/>
    <n v="269"/>
    <n v="1"/>
    <d v="2023-05-08T00:00:00"/>
    <n v="7"/>
    <x v="0"/>
    <x v="2"/>
    <x v="1"/>
    <s v="112"/>
    <x v="0"/>
  </r>
  <r>
    <s v="C.06491"/>
    <n v="516"/>
    <n v="1"/>
    <d v="2023-05-10T00:00:00"/>
    <n v="7"/>
    <x v="0"/>
    <x v="2"/>
    <x v="1"/>
    <s v="112"/>
    <x v="0"/>
  </r>
  <r>
    <s v="C.07162"/>
    <n v="370"/>
    <n v="1"/>
    <d v="2023-05-10T00:00:00"/>
    <n v="7"/>
    <x v="0"/>
    <x v="2"/>
    <x v="1"/>
    <s v="112"/>
    <x v="0"/>
  </r>
  <r>
    <s v="C.02390"/>
    <n v="352"/>
    <n v="1"/>
    <d v="2023-05-10T00:00:00"/>
    <n v="7"/>
    <x v="0"/>
    <x v="2"/>
    <x v="1"/>
    <s v="112"/>
    <x v="0"/>
  </r>
  <r>
    <s v="C.01750"/>
    <n v="144"/>
    <n v="1"/>
    <d v="2023-05-11T00:00:00"/>
    <n v="7"/>
    <x v="0"/>
    <x v="2"/>
    <x v="0"/>
    <s v="111"/>
    <x v="0"/>
  </r>
  <r>
    <s v="C.01289"/>
    <n v="119"/>
    <n v="1"/>
    <d v="2023-05-11T00:00:00"/>
    <n v="7"/>
    <x v="0"/>
    <x v="2"/>
    <x v="0"/>
    <s v="111"/>
    <x v="0"/>
  </r>
  <r>
    <s v="C.08255"/>
    <n v="60"/>
    <n v="1"/>
    <d v="2023-05-11T00:00:00"/>
    <n v="7"/>
    <x v="0"/>
    <x v="2"/>
    <x v="0"/>
    <s v="111"/>
    <x v="0"/>
  </r>
  <r>
    <s v="C.03355"/>
    <n v="513"/>
    <n v="1"/>
    <d v="2023-05-11T00:00:00"/>
    <n v="7"/>
    <x v="0"/>
    <x v="2"/>
    <x v="1"/>
    <s v="112"/>
    <x v="0"/>
  </r>
  <r>
    <s v="C.08286"/>
    <n v="262"/>
    <n v="1"/>
    <d v="2023-05-11T00:00:00"/>
    <n v="7"/>
    <x v="0"/>
    <x v="2"/>
    <x v="1"/>
    <s v="112"/>
    <x v="0"/>
  </r>
  <r>
    <s v="C.04284"/>
    <n v="281"/>
    <n v="1"/>
    <d v="2023-05-12T00:00:00"/>
    <n v="7"/>
    <x v="0"/>
    <x v="2"/>
    <x v="1"/>
    <s v="112"/>
    <x v="0"/>
  </r>
  <r>
    <s v="C.01321"/>
    <n v="530"/>
    <n v="1"/>
    <d v="2023-05-12T00:00:00"/>
    <n v="7"/>
    <x v="0"/>
    <x v="2"/>
    <x v="1"/>
    <s v="112"/>
    <x v="0"/>
  </r>
  <r>
    <s v="C.04117"/>
    <n v="142"/>
    <n v="1"/>
    <d v="2023-07-21T00:00:00"/>
    <n v="5"/>
    <x v="2"/>
    <x v="2"/>
    <x v="0"/>
    <s v="211"/>
    <x v="6"/>
  </r>
  <r>
    <s v="C.07759"/>
    <n v="103"/>
    <n v="1"/>
    <d v="2023-05-12T00:00:00"/>
    <n v="7"/>
    <x v="0"/>
    <x v="2"/>
    <x v="0"/>
    <s v="111"/>
    <x v="0"/>
  </r>
  <r>
    <s v="C.06378"/>
    <n v="7"/>
    <n v="1"/>
    <d v="2023-05-12T00:00:00"/>
    <n v="7"/>
    <x v="0"/>
    <x v="2"/>
    <x v="0"/>
    <s v="111"/>
    <x v="0"/>
  </r>
  <r>
    <s v="C.01736"/>
    <n v="300"/>
    <n v="1"/>
    <d v="2023-05-18T00:00:00"/>
    <n v="7"/>
    <x v="0"/>
    <x v="2"/>
    <x v="1"/>
    <s v="112"/>
    <x v="0"/>
  </r>
  <r>
    <s v="C.00041"/>
    <n v="564"/>
    <n v="1"/>
    <d v="2023-05-15T00:00:00"/>
    <n v="7"/>
    <x v="0"/>
    <x v="2"/>
    <x v="2"/>
    <s v="113"/>
    <x v="0"/>
  </r>
  <r>
    <s v="C.04251"/>
    <n v="41"/>
    <n v="1"/>
    <d v="2023-05-15T00:00:00"/>
    <n v="7"/>
    <x v="0"/>
    <x v="2"/>
    <x v="0"/>
    <s v="111"/>
    <x v="0"/>
  </r>
  <r>
    <s v="C.09960"/>
    <n v="452"/>
    <n v="1"/>
    <d v="2023-06-07T00:00:00"/>
    <n v="6"/>
    <x v="2"/>
    <x v="2"/>
    <x v="1"/>
    <s v="212"/>
    <x v="5"/>
  </r>
  <r>
    <s v="C.05399"/>
    <n v="123"/>
    <n v="1"/>
    <d v="2023-05-16T00:00:00"/>
    <n v="7"/>
    <x v="0"/>
    <x v="2"/>
    <x v="0"/>
    <s v="111"/>
    <x v="0"/>
  </r>
  <r>
    <s v="C.08180"/>
    <n v="313"/>
    <n v="1"/>
    <d v="2023-05-17T00:00:00"/>
    <n v="7"/>
    <x v="0"/>
    <x v="2"/>
    <x v="1"/>
    <s v="112"/>
    <x v="0"/>
  </r>
  <r>
    <s v="C.08203"/>
    <n v="280"/>
    <n v="1"/>
    <d v="2023-05-18T00:00:00"/>
    <n v="7"/>
    <x v="0"/>
    <x v="2"/>
    <x v="1"/>
    <s v="112"/>
    <x v="0"/>
  </r>
  <r>
    <s v="C.02937"/>
    <n v="529"/>
    <n v="1"/>
    <d v="2023-05-18T00:00:00"/>
    <n v="7"/>
    <x v="0"/>
    <x v="2"/>
    <x v="1"/>
    <s v="112"/>
    <x v="0"/>
  </r>
  <r>
    <s v="C.06606"/>
    <n v="576"/>
    <n v="1"/>
    <d v="2023-05-18T00:00:00"/>
    <n v="7"/>
    <x v="0"/>
    <x v="2"/>
    <x v="2"/>
    <s v="113"/>
    <x v="0"/>
  </r>
  <r>
    <s v="C.01021"/>
    <n v="541"/>
    <n v="1"/>
    <d v="2023-05-18T00:00:00"/>
    <n v="7"/>
    <x v="0"/>
    <x v="2"/>
    <x v="2"/>
    <s v="113"/>
    <x v="0"/>
  </r>
  <r>
    <s v="C.05254"/>
    <n v="206"/>
    <n v="1"/>
    <d v="2023-05-19T00:00:00"/>
    <n v="7"/>
    <x v="0"/>
    <x v="2"/>
    <x v="0"/>
    <s v="111"/>
    <x v="0"/>
  </r>
  <r>
    <s v="C.01441"/>
    <n v="81"/>
    <n v="1"/>
    <d v="2023-05-19T00:00:00"/>
    <n v="7"/>
    <x v="0"/>
    <x v="2"/>
    <x v="0"/>
    <s v="111"/>
    <x v="0"/>
  </r>
  <r>
    <s v="C.07997"/>
    <n v="141"/>
    <n v="1"/>
    <d v="2023-05-19T00:00:00"/>
    <n v="7"/>
    <x v="0"/>
    <x v="2"/>
    <x v="0"/>
    <s v="111"/>
    <x v="0"/>
  </r>
  <r>
    <s v="C.09265"/>
    <n v="465"/>
    <n v="3"/>
    <d v="2023-07-11T00:00:00"/>
    <n v="5"/>
    <x v="2"/>
    <x v="0"/>
    <x v="1"/>
    <s v="222"/>
    <x v="5"/>
  </r>
  <r>
    <s v="C.03456"/>
    <n v="218"/>
    <n v="2"/>
    <d v="2023-10-02T00:00:00"/>
    <n v="2"/>
    <x v="1"/>
    <x v="0"/>
    <x v="0"/>
    <s v="321"/>
    <x v="2"/>
  </r>
  <r>
    <s v="C.06224"/>
    <n v="549"/>
    <n v="2"/>
    <d v="2023-09-07T00:00:00"/>
    <n v="3"/>
    <x v="1"/>
    <x v="0"/>
    <x v="2"/>
    <s v="323"/>
    <x v="4"/>
  </r>
  <r>
    <s v="C.09422"/>
    <n v="433"/>
    <n v="1"/>
    <d v="2023-05-22T00:00:00"/>
    <n v="7"/>
    <x v="0"/>
    <x v="2"/>
    <x v="1"/>
    <s v="112"/>
    <x v="0"/>
  </r>
  <r>
    <s v="C.06343"/>
    <n v="394"/>
    <n v="1"/>
    <d v="2023-05-22T00:00:00"/>
    <n v="7"/>
    <x v="0"/>
    <x v="2"/>
    <x v="1"/>
    <s v="112"/>
    <x v="0"/>
  </r>
  <r>
    <s v="C.07216"/>
    <n v="25"/>
    <n v="1"/>
    <d v="2023-05-22T00:00:00"/>
    <n v="7"/>
    <x v="0"/>
    <x v="2"/>
    <x v="0"/>
    <s v="111"/>
    <x v="0"/>
  </r>
  <r>
    <s v="C.06446"/>
    <n v="349"/>
    <n v="1"/>
    <d v="2023-05-22T00:00:00"/>
    <n v="7"/>
    <x v="0"/>
    <x v="2"/>
    <x v="1"/>
    <s v="112"/>
    <x v="0"/>
  </r>
  <r>
    <s v="C.06561"/>
    <n v="36"/>
    <n v="1"/>
    <d v="2023-05-22T00:00:00"/>
    <n v="7"/>
    <x v="0"/>
    <x v="2"/>
    <x v="0"/>
    <s v="111"/>
    <x v="0"/>
  </r>
  <r>
    <s v="C.09608"/>
    <n v="203"/>
    <n v="1"/>
    <d v="2023-05-23T00:00:00"/>
    <n v="7"/>
    <x v="0"/>
    <x v="2"/>
    <x v="0"/>
    <s v="111"/>
    <x v="0"/>
  </r>
  <r>
    <s v="C.00457"/>
    <n v="472"/>
    <n v="1"/>
    <d v="2023-05-23T00:00:00"/>
    <n v="7"/>
    <x v="0"/>
    <x v="2"/>
    <x v="1"/>
    <s v="112"/>
    <x v="0"/>
  </r>
  <r>
    <s v="C.04279"/>
    <n v="389"/>
    <n v="1"/>
    <d v="2023-05-23T00:00:00"/>
    <n v="7"/>
    <x v="0"/>
    <x v="2"/>
    <x v="1"/>
    <s v="112"/>
    <x v="0"/>
  </r>
  <r>
    <s v="C.02539"/>
    <n v="546"/>
    <n v="1"/>
    <d v="2023-05-24T00:00:00"/>
    <n v="7"/>
    <x v="0"/>
    <x v="2"/>
    <x v="2"/>
    <s v="113"/>
    <x v="0"/>
  </r>
  <r>
    <s v="C.01239"/>
    <n v="188"/>
    <n v="1"/>
    <d v="2023-05-24T00:00:00"/>
    <n v="7"/>
    <x v="0"/>
    <x v="2"/>
    <x v="0"/>
    <s v="111"/>
    <x v="0"/>
  </r>
  <r>
    <s v="C.08937"/>
    <n v="207"/>
    <n v="1"/>
    <d v="2023-05-24T00:00:00"/>
    <n v="7"/>
    <x v="0"/>
    <x v="2"/>
    <x v="0"/>
    <s v="111"/>
    <x v="0"/>
  </r>
  <r>
    <s v="C.05920"/>
    <n v="150"/>
    <n v="1"/>
    <d v="2023-05-24T00:00:00"/>
    <n v="7"/>
    <x v="0"/>
    <x v="2"/>
    <x v="0"/>
    <s v="111"/>
    <x v="0"/>
  </r>
  <r>
    <s v="C.00177"/>
    <n v="397"/>
    <n v="1"/>
    <d v="2023-05-24T00:00:00"/>
    <n v="7"/>
    <x v="0"/>
    <x v="2"/>
    <x v="1"/>
    <s v="112"/>
    <x v="0"/>
  </r>
  <r>
    <s v="C.05497"/>
    <n v="146"/>
    <n v="1"/>
    <d v="2023-05-24T00:00:00"/>
    <n v="7"/>
    <x v="0"/>
    <x v="2"/>
    <x v="0"/>
    <s v="111"/>
    <x v="0"/>
  </r>
  <r>
    <s v="C.05468"/>
    <n v="286"/>
    <n v="1"/>
    <d v="2023-05-25T00:00:00"/>
    <n v="7"/>
    <x v="0"/>
    <x v="2"/>
    <x v="1"/>
    <s v="112"/>
    <x v="0"/>
  </r>
  <r>
    <s v="C.08399"/>
    <n v="101"/>
    <n v="1"/>
    <d v="2023-05-25T00:00:00"/>
    <n v="7"/>
    <x v="0"/>
    <x v="2"/>
    <x v="0"/>
    <s v="111"/>
    <x v="0"/>
  </r>
  <r>
    <s v="C.02066"/>
    <n v="576"/>
    <n v="1"/>
    <d v="2023-05-25T00:00:00"/>
    <n v="7"/>
    <x v="0"/>
    <x v="2"/>
    <x v="2"/>
    <s v="113"/>
    <x v="0"/>
  </r>
  <r>
    <s v="C.00107"/>
    <n v="543"/>
    <n v="1"/>
    <d v="2023-05-26T00:00:00"/>
    <n v="7"/>
    <x v="0"/>
    <x v="2"/>
    <x v="2"/>
    <s v="113"/>
    <x v="0"/>
  </r>
  <r>
    <s v="C.03508"/>
    <n v="246"/>
    <n v="1"/>
    <d v="2023-05-26T00:00:00"/>
    <n v="7"/>
    <x v="0"/>
    <x v="2"/>
    <x v="0"/>
    <s v="111"/>
    <x v="0"/>
  </r>
  <r>
    <s v="C.01478"/>
    <n v="316"/>
    <n v="1"/>
    <d v="2023-05-26T00:00:00"/>
    <n v="7"/>
    <x v="0"/>
    <x v="2"/>
    <x v="1"/>
    <s v="112"/>
    <x v="0"/>
  </r>
  <r>
    <s v="C.09176"/>
    <n v="586"/>
    <n v="1"/>
    <d v="2023-05-26T00:00:00"/>
    <n v="7"/>
    <x v="0"/>
    <x v="2"/>
    <x v="2"/>
    <s v="113"/>
    <x v="0"/>
  </r>
  <r>
    <s v="C.04236"/>
    <n v="557"/>
    <n v="3"/>
    <d v="2023-10-11T00:00:00"/>
    <n v="2"/>
    <x v="1"/>
    <x v="0"/>
    <x v="2"/>
    <s v="323"/>
    <x v="4"/>
  </r>
  <r>
    <s v="C.05720"/>
    <n v="266"/>
    <n v="1"/>
    <d v="2023-05-27T00:00:00"/>
    <n v="7"/>
    <x v="0"/>
    <x v="2"/>
    <x v="1"/>
    <s v="112"/>
    <x v="0"/>
  </r>
  <r>
    <s v="C.06788"/>
    <n v="187"/>
    <n v="1"/>
    <d v="2023-05-29T00:00:00"/>
    <n v="7"/>
    <x v="0"/>
    <x v="2"/>
    <x v="0"/>
    <s v="111"/>
    <x v="0"/>
  </r>
  <r>
    <s v="C.06958"/>
    <n v="121"/>
    <n v="1"/>
    <d v="2023-05-29T00:00:00"/>
    <n v="7"/>
    <x v="0"/>
    <x v="2"/>
    <x v="0"/>
    <s v="111"/>
    <x v="0"/>
  </r>
  <r>
    <s v="C.01141"/>
    <n v="287"/>
    <n v="2"/>
    <d v="2023-06-23T00:00:00"/>
    <n v="6"/>
    <x v="2"/>
    <x v="0"/>
    <x v="1"/>
    <s v="222"/>
    <x v="5"/>
  </r>
  <r>
    <s v="C.05954"/>
    <n v="71"/>
    <n v="1"/>
    <d v="2023-05-29T00:00:00"/>
    <n v="7"/>
    <x v="0"/>
    <x v="2"/>
    <x v="0"/>
    <s v="111"/>
    <x v="0"/>
  </r>
  <r>
    <s v="C.07203"/>
    <n v="514"/>
    <n v="1"/>
    <d v="2023-05-29T00:00:00"/>
    <n v="7"/>
    <x v="0"/>
    <x v="2"/>
    <x v="1"/>
    <s v="112"/>
    <x v="0"/>
  </r>
  <r>
    <s v="C.08953"/>
    <n v="418"/>
    <n v="1"/>
    <d v="2023-05-30T00:00:00"/>
    <n v="7"/>
    <x v="0"/>
    <x v="2"/>
    <x v="1"/>
    <s v="112"/>
    <x v="0"/>
  </r>
  <r>
    <s v="C.06223"/>
    <n v="280"/>
    <n v="1"/>
    <d v="2023-05-30T00:00:00"/>
    <n v="7"/>
    <x v="0"/>
    <x v="2"/>
    <x v="1"/>
    <s v="112"/>
    <x v="0"/>
  </r>
  <r>
    <s v="C.05981"/>
    <n v="21"/>
    <n v="1"/>
    <d v="2023-05-31T00:00:00"/>
    <n v="7"/>
    <x v="0"/>
    <x v="2"/>
    <x v="0"/>
    <s v="111"/>
    <x v="0"/>
  </r>
  <r>
    <s v="C.06792"/>
    <n v="4"/>
    <n v="1"/>
    <d v="2023-05-31T00:00:00"/>
    <n v="7"/>
    <x v="0"/>
    <x v="2"/>
    <x v="0"/>
    <s v="111"/>
    <x v="0"/>
  </r>
  <r>
    <s v="C.06989"/>
    <n v="576"/>
    <n v="1"/>
    <d v="2023-05-31T00:00:00"/>
    <n v="7"/>
    <x v="0"/>
    <x v="2"/>
    <x v="2"/>
    <s v="113"/>
    <x v="0"/>
  </r>
  <r>
    <s v="C.04548"/>
    <n v="500"/>
    <n v="1"/>
    <d v="2023-05-31T00:00:00"/>
    <n v="7"/>
    <x v="0"/>
    <x v="2"/>
    <x v="1"/>
    <s v="112"/>
    <x v="0"/>
  </r>
  <r>
    <s v="C.06929"/>
    <n v="341"/>
    <n v="1"/>
    <d v="2023-05-31T00:00:00"/>
    <n v="7"/>
    <x v="0"/>
    <x v="2"/>
    <x v="1"/>
    <s v="112"/>
    <x v="0"/>
  </r>
  <r>
    <s v="C.01591"/>
    <n v="252"/>
    <n v="1"/>
    <d v="2023-05-31T00:00:00"/>
    <n v="7"/>
    <x v="0"/>
    <x v="2"/>
    <x v="1"/>
    <s v="112"/>
    <x v="0"/>
  </r>
  <r>
    <s v="C.00281"/>
    <n v="99"/>
    <n v="1"/>
    <d v="2023-05-31T00:00:00"/>
    <n v="7"/>
    <x v="0"/>
    <x v="2"/>
    <x v="0"/>
    <s v="111"/>
    <x v="0"/>
  </r>
  <r>
    <s v="C.06852"/>
    <n v="367"/>
    <n v="2"/>
    <d v="2023-06-06T00:00:00"/>
    <n v="6"/>
    <x v="2"/>
    <x v="0"/>
    <x v="1"/>
    <s v="222"/>
    <x v="5"/>
  </r>
  <r>
    <s v="C.07799"/>
    <n v="530"/>
    <n v="2"/>
    <d v="2023-06-01T00:00:00"/>
    <n v="7"/>
    <x v="0"/>
    <x v="0"/>
    <x v="1"/>
    <s v="122"/>
    <x v="1"/>
  </r>
  <r>
    <s v="C.04136"/>
    <n v="558"/>
    <n v="1"/>
    <d v="2023-06-02T00:00:00"/>
    <n v="6"/>
    <x v="2"/>
    <x v="2"/>
    <x v="2"/>
    <s v="213"/>
    <x v="3"/>
  </r>
  <r>
    <s v="C.01492"/>
    <n v="473"/>
    <n v="1"/>
    <d v="2023-06-06T00:00:00"/>
    <n v="6"/>
    <x v="2"/>
    <x v="2"/>
    <x v="1"/>
    <s v="212"/>
    <x v="5"/>
  </r>
  <r>
    <s v="C.08238"/>
    <n v="1"/>
    <n v="1"/>
    <d v="2023-06-07T00:00:00"/>
    <n v="6"/>
    <x v="2"/>
    <x v="2"/>
    <x v="0"/>
    <s v="211"/>
    <x v="6"/>
  </r>
  <r>
    <s v="C.08350"/>
    <n v="21"/>
    <n v="1"/>
    <d v="2023-06-07T00:00:00"/>
    <n v="6"/>
    <x v="2"/>
    <x v="2"/>
    <x v="0"/>
    <s v="211"/>
    <x v="6"/>
  </r>
  <r>
    <s v="C.02739"/>
    <n v="513"/>
    <n v="2"/>
    <d v="2023-06-07T00:00:00"/>
    <n v="6"/>
    <x v="2"/>
    <x v="0"/>
    <x v="1"/>
    <s v="222"/>
    <x v="5"/>
  </r>
  <r>
    <s v="C.03490"/>
    <n v="417"/>
    <n v="1"/>
    <d v="2023-06-07T00:00:00"/>
    <n v="6"/>
    <x v="2"/>
    <x v="2"/>
    <x v="1"/>
    <s v="212"/>
    <x v="5"/>
  </r>
  <r>
    <s v="C.06446"/>
    <n v="568"/>
    <n v="1"/>
    <d v="2023-06-07T00:00:00"/>
    <n v="6"/>
    <x v="2"/>
    <x v="2"/>
    <x v="2"/>
    <s v="213"/>
    <x v="3"/>
  </r>
  <r>
    <s v="C.03013"/>
    <n v="107"/>
    <n v="1"/>
    <d v="2023-06-07T00:00:00"/>
    <n v="6"/>
    <x v="2"/>
    <x v="2"/>
    <x v="0"/>
    <s v="211"/>
    <x v="6"/>
  </r>
  <r>
    <s v="C.02996"/>
    <n v="472"/>
    <n v="1"/>
    <d v="2023-06-07T00:00:00"/>
    <n v="6"/>
    <x v="2"/>
    <x v="2"/>
    <x v="1"/>
    <s v="212"/>
    <x v="5"/>
  </r>
  <r>
    <s v="C.03811"/>
    <n v="181"/>
    <n v="1"/>
    <d v="2023-06-07T00:00:00"/>
    <n v="6"/>
    <x v="2"/>
    <x v="2"/>
    <x v="0"/>
    <s v="211"/>
    <x v="6"/>
  </r>
  <r>
    <s v="C.05676"/>
    <n v="104"/>
    <n v="1"/>
    <d v="2023-06-08T00:00:00"/>
    <n v="6"/>
    <x v="2"/>
    <x v="2"/>
    <x v="0"/>
    <s v="211"/>
    <x v="6"/>
  </r>
  <r>
    <s v="C.02050"/>
    <n v="361"/>
    <n v="1"/>
    <d v="2023-06-08T00:00:00"/>
    <n v="6"/>
    <x v="2"/>
    <x v="2"/>
    <x v="1"/>
    <s v="212"/>
    <x v="5"/>
  </r>
  <r>
    <s v="C.02007"/>
    <n v="199"/>
    <n v="2"/>
    <d v="2023-06-08T00:00:00"/>
    <n v="6"/>
    <x v="2"/>
    <x v="0"/>
    <x v="0"/>
    <s v="221"/>
    <x v="3"/>
  </r>
  <r>
    <s v="C.00231"/>
    <n v="11"/>
    <n v="1"/>
    <d v="2023-07-11T00:00:00"/>
    <n v="5"/>
    <x v="2"/>
    <x v="2"/>
    <x v="0"/>
    <s v="211"/>
    <x v="6"/>
  </r>
  <r>
    <s v="C.02875"/>
    <n v="320"/>
    <n v="1"/>
    <d v="2023-06-09T00:00:00"/>
    <n v="6"/>
    <x v="2"/>
    <x v="2"/>
    <x v="1"/>
    <s v="212"/>
    <x v="5"/>
  </r>
  <r>
    <s v="C.03461"/>
    <n v="353"/>
    <n v="1"/>
    <d v="2023-06-12T00:00:00"/>
    <n v="6"/>
    <x v="2"/>
    <x v="2"/>
    <x v="1"/>
    <s v="212"/>
    <x v="5"/>
  </r>
  <r>
    <s v="C.06958"/>
    <n v="239"/>
    <n v="1"/>
    <d v="2023-06-13T00:00:00"/>
    <n v="6"/>
    <x v="2"/>
    <x v="2"/>
    <x v="0"/>
    <s v="211"/>
    <x v="6"/>
  </r>
  <r>
    <s v="C.09639"/>
    <n v="6"/>
    <n v="2"/>
    <d v="2023-06-13T00:00:00"/>
    <n v="6"/>
    <x v="2"/>
    <x v="0"/>
    <x v="0"/>
    <s v="221"/>
    <x v="3"/>
  </r>
  <r>
    <s v="C.09528"/>
    <n v="528"/>
    <n v="1"/>
    <d v="2023-06-14T00:00:00"/>
    <n v="6"/>
    <x v="2"/>
    <x v="2"/>
    <x v="1"/>
    <s v="212"/>
    <x v="5"/>
  </r>
  <r>
    <s v="C.01799"/>
    <n v="489"/>
    <n v="1"/>
    <d v="2023-06-14T00:00:00"/>
    <n v="6"/>
    <x v="2"/>
    <x v="2"/>
    <x v="1"/>
    <s v="212"/>
    <x v="5"/>
  </r>
  <r>
    <s v="C.00477"/>
    <n v="336"/>
    <n v="1"/>
    <d v="2023-06-14T00:00:00"/>
    <n v="6"/>
    <x v="2"/>
    <x v="2"/>
    <x v="1"/>
    <s v="212"/>
    <x v="5"/>
  </r>
  <r>
    <s v="C.04803"/>
    <n v="546"/>
    <n v="1"/>
    <d v="2023-06-14T00:00:00"/>
    <n v="6"/>
    <x v="2"/>
    <x v="2"/>
    <x v="2"/>
    <s v="213"/>
    <x v="3"/>
  </r>
  <r>
    <s v="C.07284"/>
    <n v="540"/>
    <n v="1"/>
    <d v="2023-06-15T00:00:00"/>
    <n v="6"/>
    <x v="2"/>
    <x v="2"/>
    <x v="2"/>
    <s v="213"/>
    <x v="3"/>
  </r>
  <r>
    <s v="C.02211"/>
    <n v="407"/>
    <n v="1"/>
    <d v="2023-06-15T00:00:00"/>
    <n v="6"/>
    <x v="2"/>
    <x v="2"/>
    <x v="1"/>
    <s v="212"/>
    <x v="5"/>
  </r>
  <r>
    <s v="C.04450"/>
    <n v="96"/>
    <n v="1"/>
    <d v="2023-06-16T00:00:00"/>
    <n v="6"/>
    <x v="2"/>
    <x v="2"/>
    <x v="0"/>
    <s v="211"/>
    <x v="6"/>
  </r>
  <r>
    <s v="C.08905"/>
    <n v="147"/>
    <n v="1"/>
    <d v="2023-06-16T00:00:00"/>
    <n v="6"/>
    <x v="2"/>
    <x v="2"/>
    <x v="0"/>
    <s v="211"/>
    <x v="6"/>
  </r>
  <r>
    <s v="C.06890"/>
    <n v="367"/>
    <n v="1"/>
    <d v="2023-06-16T00:00:00"/>
    <n v="6"/>
    <x v="2"/>
    <x v="2"/>
    <x v="1"/>
    <s v="212"/>
    <x v="5"/>
  </r>
  <r>
    <s v="C.08397"/>
    <n v="435"/>
    <n v="1"/>
    <d v="2023-06-19T00:00:00"/>
    <n v="6"/>
    <x v="2"/>
    <x v="2"/>
    <x v="1"/>
    <s v="212"/>
    <x v="5"/>
  </r>
  <r>
    <s v="C.07578"/>
    <n v="133"/>
    <n v="3"/>
    <d v="2023-06-19T00:00:00"/>
    <n v="6"/>
    <x v="2"/>
    <x v="0"/>
    <x v="0"/>
    <s v="221"/>
    <x v="3"/>
  </r>
  <r>
    <s v="C.06661"/>
    <n v="583"/>
    <n v="1"/>
    <d v="2023-07-13T00:00:00"/>
    <n v="5"/>
    <x v="2"/>
    <x v="2"/>
    <x v="2"/>
    <s v="213"/>
    <x v="3"/>
  </r>
  <r>
    <s v="C.00008"/>
    <n v="159"/>
    <n v="1"/>
    <d v="2023-06-19T00:00:00"/>
    <n v="6"/>
    <x v="2"/>
    <x v="2"/>
    <x v="0"/>
    <s v="211"/>
    <x v="6"/>
  </r>
  <r>
    <s v="C.03699"/>
    <n v="183"/>
    <n v="1"/>
    <d v="2023-06-20T00:00:00"/>
    <n v="6"/>
    <x v="2"/>
    <x v="2"/>
    <x v="0"/>
    <s v="211"/>
    <x v="6"/>
  </r>
  <r>
    <s v="C.09490"/>
    <n v="486"/>
    <n v="1"/>
    <d v="2023-06-20T00:00:00"/>
    <n v="6"/>
    <x v="2"/>
    <x v="2"/>
    <x v="1"/>
    <s v="212"/>
    <x v="5"/>
  </r>
  <r>
    <s v="C.03889"/>
    <n v="94"/>
    <n v="1"/>
    <d v="2023-06-20T00:00:00"/>
    <n v="6"/>
    <x v="2"/>
    <x v="2"/>
    <x v="0"/>
    <s v="211"/>
    <x v="6"/>
  </r>
  <r>
    <s v="C.09805"/>
    <n v="243"/>
    <n v="1"/>
    <d v="2023-06-20T00:00:00"/>
    <n v="6"/>
    <x v="2"/>
    <x v="2"/>
    <x v="0"/>
    <s v="211"/>
    <x v="6"/>
  </r>
  <r>
    <s v="C.02797"/>
    <n v="386"/>
    <n v="1"/>
    <d v="2023-12-19T00:00:00"/>
    <n v="0"/>
    <x v="1"/>
    <x v="2"/>
    <x v="1"/>
    <s v="312"/>
    <x v="5"/>
  </r>
  <r>
    <s v="C.03748"/>
    <n v="242"/>
    <n v="1"/>
    <d v="2023-06-20T00:00:00"/>
    <n v="6"/>
    <x v="2"/>
    <x v="2"/>
    <x v="0"/>
    <s v="211"/>
    <x v="6"/>
  </r>
  <r>
    <s v="C.01273"/>
    <n v="542"/>
    <n v="1"/>
    <d v="2023-06-21T00:00:00"/>
    <n v="6"/>
    <x v="2"/>
    <x v="2"/>
    <x v="2"/>
    <s v="213"/>
    <x v="3"/>
  </r>
  <r>
    <s v="C.08069"/>
    <n v="402"/>
    <n v="1"/>
    <d v="2023-06-21T00:00:00"/>
    <n v="6"/>
    <x v="2"/>
    <x v="2"/>
    <x v="1"/>
    <s v="212"/>
    <x v="5"/>
  </r>
  <r>
    <s v="C.02390"/>
    <n v="460"/>
    <n v="1"/>
    <d v="2023-06-21T00:00:00"/>
    <n v="6"/>
    <x v="2"/>
    <x v="2"/>
    <x v="1"/>
    <s v="212"/>
    <x v="5"/>
  </r>
  <r>
    <s v="C.02042"/>
    <n v="500"/>
    <n v="1"/>
    <d v="2023-06-21T00:00:00"/>
    <n v="6"/>
    <x v="2"/>
    <x v="2"/>
    <x v="1"/>
    <s v="212"/>
    <x v="5"/>
  </r>
  <r>
    <s v="C.06284"/>
    <n v="330"/>
    <n v="1"/>
    <d v="2023-06-28T00:00:00"/>
    <n v="6"/>
    <x v="2"/>
    <x v="2"/>
    <x v="1"/>
    <s v="212"/>
    <x v="5"/>
  </r>
  <r>
    <s v="C.07743"/>
    <n v="73"/>
    <n v="1"/>
    <d v="2023-06-21T00:00:00"/>
    <n v="6"/>
    <x v="2"/>
    <x v="2"/>
    <x v="0"/>
    <s v="211"/>
    <x v="6"/>
  </r>
  <r>
    <s v="C.04673"/>
    <n v="368"/>
    <n v="1"/>
    <d v="2023-06-22T00:00:00"/>
    <n v="6"/>
    <x v="2"/>
    <x v="2"/>
    <x v="1"/>
    <s v="212"/>
    <x v="5"/>
  </r>
  <r>
    <s v="C.02299"/>
    <n v="14"/>
    <n v="1"/>
    <d v="2023-06-22T00:00:00"/>
    <n v="6"/>
    <x v="2"/>
    <x v="2"/>
    <x v="0"/>
    <s v="211"/>
    <x v="6"/>
  </r>
  <r>
    <s v="C.03284"/>
    <n v="173"/>
    <n v="1"/>
    <d v="2023-09-19T00:00:00"/>
    <n v="3"/>
    <x v="1"/>
    <x v="2"/>
    <x v="0"/>
    <s v="311"/>
    <x v="6"/>
  </r>
  <r>
    <s v="C.01028"/>
    <n v="361"/>
    <n v="1"/>
    <d v="2023-06-22T00:00:00"/>
    <n v="6"/>
    <x v="2"/>
    <x v="2"/>
    <x v="1"/>
    <s v="212"/>
    <x v="5"/>
  </r>
  <r>
    <s v="C.02693"/>
    <n v="104"/>
    <n v="1"/>
    <d v="2023-06-22T00:00:00"/>
    <n v="6"/>
    <x v="2"/>
    <x v="2"/>
    <x v="0"/>
    <s v="211"/>
    <x v="6"/>
  </r>
  <r>
    <s v="C.01602"/>
    <n v="535"/>
    <n v="1"/>
    <d v="2023-06-22T00:00:00"/>
    <n v="6"/>
    <x v="2"/>
    <x v="2"/>
    <x v="1"/>
    <s v="212"/>
    <x v="5"/>
  </r>
  <r>
    <s v="C.03201"/>
    <n v="143"/>
    <n v="1"/>
    <d v="2023-06-22T00:00:00"/>
    <n v="6"/>
    <x v="2"/>
    <x v="2"/>
    <x v="0"/>
    <s v="211"/>
    <x v="6"/>
  </r>
  <r>
    <s v="C.05196"/>
    <n v="305"/>
    <n v="1"/>
    <d v="2023-06-22T00:00:00"/>
    <n v="6"/>
    <x v="2"/>
    <x v="2"/>
    <x v="1"/>
    <s v="212"/>
    <x v="5"/>
  </r>
  <r>
    <s v="C.03098"/>
    <n v="110"/>
    <n v="1"/>
    <d v="2023-06-22T00:00:00"/>
    <n v="6"/>
    <x v="2"/>
    <x v="2"/>
    <x v="0"/>
    <s v="211"/>
    <x v="6"/>
  </r>
  <r>
    <s v="C.07934"/>
    <n v="440"/>
    <n v="1"/>
    <d v="2023-07-14T00:00:00"/>
    <n v="5"/>
    <x v="2"/>
    <x v="2"/>
    <x v="1"/>
    <s v="212"/>
    <x v="5"/>
  </r>
  <r>
    <s v="C.04873"/>
    <n v="545"/>
    <n v="1"/>
    <d v="2023-06-23T00:00:00"/>
    <n v="6"/>
    <x v="2"/>
    <x v="2"/>
    <x v="2"/>
    <s v="213"/>
    <x v="3"/>
  </r>
  <r>
    <s v="C.08802"/>
    <n v="389"/>
    <n v="1"/>
    <d v="2023-06-23T00:00:00"/>
    <n v="6"/>
    <x v="2"/>
    <x v="2"/>
    <x v="1"/>
    <s v="212"/>
    <x v="5"/>
  </r>
  <r>
    <s v="C.04075"/>
    <n v="132"/>
    <n v="1"/>
    <d v="2023-06-23T00:00:00"/>
    <n v="6"/>
    <x v="2"/>
    <x v="2"/>
    <x v="0"/>
    <s v="211"/>
    <x v="6"/>
  </r>
  <r>
    <s v="C.02042"/>
    <n v="134"/>
    <n v="1"/>
    <d v="2023-12-29T00:00:00"/>
    <n v="0"/>
    <x v="1"/>
    <x v="2"/>
    <x v="0"/>
    <s v="311"/>
    <x v="6"/>
  </r>
  <r>
    <s v="C.04660"/>
    <n v="146"/>
    <n v="1"/>
    <d v="2023-06-23T00:00:00"/>
    <n v="6"/>
    <x v="2"/>
    <x v="2"/>
    <x v="0"/>
    <s v="211"/>
    <x v="6"/>
  </r>
  <r>
    <s v="C.08815"/>
    <n v="155"/>
    <n v="1"/>
    <d v="2023-06-24T00:00:00"/>
    <n v="6"/>
    <x v="2"/>
    <x v="2"/>
    <x v="0"/>
    <s v="211"/>
    <x v="6"/>
  </r>
  <r>
    <s v="C.00439"/>
    <n v="315"/>
    <n v="1"/>
    <d v="2023-06-26T00:00:00"/>
    <n v="6"/>
    <x v="2"/>
    <x v="2"/>
    <x v="1"/>
    <s v="212"/>
    <x v="5"/>
  </r>
  <r>
    <s v="C.06891"/>
    <n v="221"/>
    <n v="1"/>
    <d v="2023-06-26T00:00:00"/>
    <n v="6"/>
    <x v="2"/>
    <x v="2"/>
    <x v="0"/>
    <s v="211"/>
    <x v="6"/>
  </r>
  <r>
    <s v="C.04221"/>
    <n v="212"/>
    <n v="1"/>
    <d v="2023-10-04T00:00:00"/>
    <n v="2"/>
    <x v="1"/>
    <x v="2"/>
    <x v="0"/>
    <s v="311"/>
    <x v="6"/>
  </r>
  <r>
    <s v="C.08015"/>
    <n v="564"/>
    <n v="1"/>
    <d v="2023-06-28T00:00:00"/>
    <n v="6"/>
    <x v="2"/>
    <x v="2"/>
    <x v="2"/>
    <s v="213"/>
    <x v="3"/>
  </r>
  <r>
    <s v="C.05580"/>
    <n v="481"/>
    <n v="1"/>
    <d v="2023-06-29T00:00:00"/>
    <n v="6"/>
    <x v="2"/>
    <x v="2"/>
    <x v="1"/>
    <s v="212"/>
    <x v="5"/>
  </r>
  <r>
    <s v="C.06086"/>
    <n v="189"/>
    <n v="1"/>
    <d v="2023-06-29T00:00:00"/>
    <n v="6"/>
    <x v="2"/>
    <x v="2"/>
    <x v="0"/>
    <s v="211"/>
    <x v="6"/>
  </r>
  <r>
    <s v="C.06335"/>
    <n v="420"/>
    <n v="1"/>
    <d v="2023-06-30T00:00:00"/>
    <n v="6"/>
    <x v="2"/>
    <x v="2"/>
    <x v="1"/>
    <s v="212"/>
    <x v="5"/>
  </r>
  <r>
    <s v="C.00803"/>
    <n v="444"/>
    <n v="1"/>
    <d v="2023-06-30T00:00:00"/>
    <n v="6"/>
    <x v="2"/>
    <x v="2"/>
    <x v="1"/>
    <s v="212"/>
    <x v="5"/>
  </r>
  <r>
    <s v="C.00166"/>
    <n v="46"/>
    <n v="1"/>
    <d v="2023-06-30T00:00:00"/>
    <n v="6"/>
    <x v="2"/>
    <x v="2"/>
    <x v="0"/>
    <s v="211"/>
    <x v="6"/>
  </r>
  <r>
    <s v="C.06146"/>
    <n v="93"/>
    <n v="1"/>
    <d v="2023-06-30T00:00:00"/>
    <n v="6"/>
    <x v="2"/>
    <x v="2"/>
    <x v="0"/>
    <s v="211"/>
    <x v="6"/>
  </r>
  <r>
    <s v="C.01192"/>
    <n v="283"/>
    <n v="1"/>
    <d v="2023-10-20T00:00:00"/>
    <n v="2"/>
    <x v="1"/>
    <x v="2"/>
    <x v="1"/>
    <s v="312"/>
    <x v="5"/>
  </r>
  <r>
    <s v="C.07819"/>
    <n v="496"/>
    <n v="1"/>
    <d v="2023-07-21T00:00:00"/>
    <n v="5"/>
    <x v="2"/>
    <x v="2"/>
    <x v="1"/>
    <s v="212"/>
    <x v="5"/>
  </r>
  <r>
    <s v="C.03605"/>
    <n v="89"/>
    <n v="1"/>
    <d v="2023-06-30T00:00:00"/>
    <n v="6"/>
    <x v="2"/>
    <x v="2"/>
    <x v="0"/>
    <s v="211"/>
    <x v="6"/>
  </r>
  <r>
    <s v="C.06523"/>
    <n v="239"/>
    <n v="1"/>
    <d v="2023-06-30T00:00:00"/>
    <n v="6"/>
    <x v="2"/>
    <x v="2"/>
    <x v="0"/>
    <s v="211"/>
    <x v="6"/>
  </r>
  <r>
    <s v="C.02009"/>
    <n v="168"/>
    <n v="1"/>
    <d v="2023-07-03T00:00:00"/>
    <n v="5"/>
    <x v="2"/>
    <x v="2"/>
    <x v="0"/>
    <s v="211"/>
    <x v="6"/>
  </r>
  <r>
    <s v="C.06988"/>
    <n v="71"/>
    <n v="1"/>
    <d v="2023-07-03T00:00:00"/>
    <n v="5"/>
    <x v="2"/>
    <x v="2"/>
    <x v="0"/>
    <s v="211"/>
    <x v="6"/>
  </r>
  <r>
    <s v="C.01897"/>
    <n v="256"/>
    <n v="1"/>
    <d v="2023-07-13T00:00:00"/>
    <n v="5"/>
    <x v="2"/>
    <x v="2"/>
    <x v="1"/>
    <s v="212"/>
    <x v="5"/>
  </r>
  <r>
    <s v="C.01839"/>
    <n v="77"/>
    <n v="1"/>
    <d v="2023-07-03T00:00:00"/>
    <n v="5"/>
    <x v="2"/>
    <x v="2"/>
    <x v="0"/>
    <s v="211"/>
    <x v="6"/>
  </r>
  <r>
    <s v="C.07340"/>
    <n v="219"/>
    <n v="1"/>
    <d v="2023-07-04T00:00:00"/>
    <n v="5"/>
    <x v="2"/>
    <x v="2"/>
    <x v="0"/>
    <s v="211"/>
    <x v="6"/>
  </r>
  <r>
    <s v="C.07956"/>
    <n v="10"/>
    <n v="1"/>
    <d v="2023-07-04T00:00:00"/>
    <n v="5"/>
    <x v="2"/>
    <x v="2"/>
    <x v="0"/>
    <s v="211"/>
    <x v="6"/>
  </r>
  <r>
    <s v="C.01437"/>
    <n v="308"/>
    <n v="1"/>
    <d v="2023-07-05T00:00:00"/>
    <n v="5"/>
    <x v="2"/>
    <x v="2"/>
    <x v="1"/>
    <s v="212"/>
    <x v="5"/>
  </r>
  <r>
    <s v="C.03731"/>
    <n v="211"/>
    <n v="1"/>
    <d v="2023-07-05T00:00:00"/>
    <n v="5"/>
    <x v="2"/>
    <x v="2"/>
    <x v="0"/>
    <s v="211"/>
    <x v="6"/>
  </r>
  <r>
    <s v="C.08601"/>
    <n v="3"/>
    <n v="1"/>
    <d v="2023-07-05T00:00:00"/>
    <n v="5"/>
    <x v="2"/>
    <x v="2"/>
    <x v="0"/>
    <s v="211"/>
    <x v="6"/>
  </r>
  <r>
    <s v="C.08758"/>
    <n v="265"/>
    <n v="1"/>
    <d v="2023-07-05T00:00:00"/>
    <n v="5"/>
    <x v="2"/>
    <x v="2"/>
    <x v="1"/>
    <s v="212"/>
    <x v="5"/>
  </r>
  <r>
    <s v="C.05861"/>
    <n v="440"/>
    <n v="1"/>
    <d v="2023-07-06T00:00:00"/>
    <n v="5"/>
    <x v="2"/>
    <x v="2"/>
    <x v="1"/>
    <s v="212"/>
    <x v="5"/>
  </r>
  <r>
    <s v="C.02700"/>
    <n v="192"/>
    <n v="1"/>
    <d v="2023-07-10T00:00:00"/>
    <n v="5"/>
    <x v="2"/>
    <x v="2"/>
    <x v="0"/>
    <s v="211"/>
    <x v="6"/>
  </r>
  <r>
    <s v="C.02755"/>
    <n v="166"/>
    <n v="1"/>
    <d v="2023-07-10T00:00:00"/>
    <n v="5"/>
    <x v="2"/>
    <x v="2"/>
    <x v="0"/>
    <s v="211"/>
    <x v="6"/>
  </r>
  <r>
    <s v="C.01597"/>
    <n v="323"/>
    <n v="1"/>
    <d v="2023-07-10T00:00:00"/>
    <n v="5"/>
    <x v="2"/>
    <x v="2"/>
    <x v="1"/>
    <s v="212"/>
    <x v="5"/>
  </r>
  <r>
    <s v="C.08066"/>
    <n v="523"/>
    <n v="1"/>
    <d v="2023-08-08T00:00:00"/>
    <n v="4"/>
    <x v="2"/>
    <x v="2"/>
    <x v="1"/>
    <s v="212"/>
    <x v="5"/>
  </r>
  <r>
    <s v="C.05335"/>
    <n v="210"/>
    <n v="1"/>
    <d v="2023-07-10T00:00:00"/>
    <n v="5"/>
    <x v="2"/>
    <x v="2"/>
    <x v="0"/>
    <s v="211"/>
    <x v="6"/>
  </r>
  <r>
    <s v="C.04841"/>
    <n v="536"/>
    <n v="1"/>
    <d v="2023-07-10T00:00:00"/>
    <n v="5"/>
    <x v="2"/>
    <x v="2"/>
    <x v="1"/>
    <s v="212"/>
    <x v="5"/>
  </r>
  <r>
    <s v="C.09760"/>
    <n v="470"/>
    <n v="1"/>
    <d v="2023-07-11T00:00:00"/>
    <n v="5"/>
    <x v="2"/>
    <x v="2"/>
    <x v="1"/>
    <s v="212"/>
    <x v="5"/>
  </r>
  <r>
    <s v="C.00557"/>
    <n v="531"/>
    <n v="1"/>
    <d v="2023-07-11T00:00:00"/>
    <n v="5"/>
    <x v="2"/>
    <x v="2"/>
    <x v="1"/>
    <s v="212"/>
    <x v="5"/>
  </r>
  <r>
    <s v="C.03571"/>
    <n v="80"/>
    <n v="1"/>
    <d v="2023-11-16T00:00:00"/>
    <n v="1"/>
    <x v="1"/>
    <x v="2"/>
    <x v="0"/>
    <s v="311"/>
    <x v="6"/>
  </r>
  <r>
    <s v="C.00870"/>
    <n v="120"/>
    <n v="1"/>
    <d v="2023-07-11T00:00:00"/>
    <n v="5"/>
    <x v="2"/>
    <x v="2"/>
    <x v="0"/>
    <s v="211"/>
    <x v="6"/>
  </r>
  <r>
    <s v="C.05400"/>
    <n v="108"/>
    <n v="1"/>
    <d v="2023-07-12T00:00:00"/>
    <n v="5"/>
    <x v="2"/>
    <x v="2"/>
    <x v="0"/>
    <s v="211"/>
    <x v="6"/>
  </r>
  <r>
    <s v="C.07647"/>
    <n v="521"/>
    <n v="1"/>
    <d v="2023-07-12T00:00:00"/>
    <n v="5"/>
    <x v="2"/>
    <x v="2"/>
    <x v="1"/>
    <s v="212"/>
    <x v="5"/>
  </r>
  <r>
    <s v="C.00318"/>
    <n v="346"/>
    <n v="1"/>
    <d v="2023-07-13T00:00:00"/>
    <n v="5"/>
    <x v="2"/>
    <x v="2"/>
    <x v="1"/>
    <s v="212"/>
    <x v="5"/>
  </r>
  <r>
    <s v="C.07838"/>
    <n v="254"/>
    <n v="1"/>
    <d v="2023-07-13T00:00:00"/>
    <n v="5"/>
    <x v="2"/>
    <x v="2"/>
    <x v="1"/>
    <s v="212"/>
    <x v="5"/>
  </r>
  <r>
    <s v="C.05198"/>
    <n v="581"/>
    <n v="1"/>
    <d v="2023-07-13T00:00:00"/>
    <n v="5"/>
    <x v="2"/>
    <x v="2"/>
    <x v="2"/>
    <s v="213"/>
    <x v="3"/>
  </r>
  <r>
    <s v="C.09885"/>
    <n v="393"/>
    <n v="1"/>
    <d v="2023-07-13T00:00:00"/>
    <n v="5"/>
    <x v="2"/>
    <x v="2"/>
    <x v="1"/>
    <s v="212"/>
    <x v="5"/>
  </r>
  <r>
    <s v="C.09202"/>
    <n v="481"/>
    <n v="1"/>
    <d v="2023-07-13T00:00:00"/>
    <n v="5"/>
    <x v="2"/>
    <x v="2"/>
    <x v="1"/>
    <s v="212"/>
    <x v="5"/>
  </r>
  <r>
    <s v="C.03535"/>
    <n v="466"/>
    <n v="3"/>
    <d v="2023-07-14T00:00:00"/>
    <n v="5"/>
    <x v="2"/>
    <x v="0"/>
    <x v="1"/>
    <s v="222"/>
    <x v="5"/>
  </r>
  <r>
    <s v="C.03127"/>
    <n v="92"/>
    <n v="1"/>
    <d v="2023-07-14T00:00:00"/>
    <n v="5"/>
    <x v="2"/>
    <x v="2"/>
    <x v="0"/>
    <s v="211"/>
    <x v="6"/>
  </r>
  <r>
    <s v="C.00629"/>
    <n v="246"/>
    <n v="1"/>
    <d v="2023-08-02T00:00:00"/>
    <n v="4"/>
    <x v="2"/>
    <x v="2"/>
    <x v="0"/>
    <s v="211"/>
    <x v="6"/>
  </r>
  <r>
    <s v="C.06474"/>
    <n v="409"/>
    <n v="1"/>
    <d v="2023-09-27T00:00:00"/>
    <n v="3"/>
    <x v="1"/>
    <x v="2"/>
    <x v="1"/>
    <s v="312"/>
    <x v="5"/>
  </r>
  <r>
    <s v="C.04113"/>
    <n v="80"/>
    <n v="1"/>
    <d v="2023-07-15T00:00:00"/>
    <n v="5"/>
    <x v="2"/>
    <x v="2"/>
    <x v="0"/>
    <s v="211"/>
    <x v="6"/>
  </r>
  <r>
    <s v="C.04644"/>
    <n v="209"/>
    <n v="1"/>
    <d v="2023-07-15T00:00:00"/>
    <n v="5"/>
    <x v="2"/>
    <x v="2"/>
    <x v="0"/>
    <s v="211"/>
    <x v="6"/>
  </r>
  <r>
    <s v="C.07447"/>
    <n v="445"/>
    <n v="1"/>
    <d v="2023-07-15T00:00:00"/>
    <n v="5"/>
    <x v="2"/>
    <x v="2"/>
    <x v="1"/>
    <s v="212"/>
    <x v="5"/>
  </r>
  <r>
    <s v="C.01280"/>
    <n v="379"/>
    <n v="1"/>
    <d v="2023-07-17T00:00:00"/>
    <n v="5"/>
    <x v="2"/>
    <x v="2"/>
    <x v="1"/>
    <s v="212"/>
    <x v="5"/>
  </r>
  <r>
    <s v="C.09554"/>
    <n v="98"/>
    <n v="1"/>
    <d v="2023-07-17T00:00:00"/>
    <n v="5"/>
    <x v="2"/>
    <x v="2"/>
    <x v="0"/>
    <s v="211"/>
    <x v="6"/>
  </r>
  <r>
    <s v="C.01425"/>
    <n v="485"/>
    <n v="1"/>
    <d v="2023-07-17T00:00:00"/>
    <n v="5"/>
    <x v="2"/>
    <x v="2"/>
    <x v="1"/>
    <s v="212"/>
    <x v="5"/>
  </r>
  <r>
    <s v="C.07713"/>
    <n v="121"/>
    <n v="1"/>
    <d v="2023-07-18T00:00:00"/>
    <n v="5"/>
    <x v="2"/>
    <x v="2"/>
    <x v="0"/>
    <s v="211"/>
    <x v="6"/>
  </r>
  <r>
    <s v="C.07388"/>
    <n v="502"/>
    <n v="1"/>
    <d v="2023-07-18T00:00:00"/>
    <n v="5"/>
    <x v="2"/>
    <x v="2"/>
    <x v="1"/>
    <s v="212"/>
    <x v="5"/>
  </r>
  <r>
    <s v="C.01150"/>
    <n v="145"/>
    <n v="1"/>
    <d v="2023-07-18T00:00:00"/>
    <n v="5"/>
    <x v="2"/>
    <x v="2"/>
    <x v="0"/>
    <s v="211"/>
    <x v="6"/>
  </r>
  <r>
    <s v="C.02131"/>
    <n v="555"/>
    <n v="1"/>
    <d v="2023-07-19T00:00:00"/>
    <n v="5"/>
    <x v="2"/>
    <x v="2"/>
    <x v="2"/>
    <s v="213"/>
    <x v="3"/>
  </r>
  <r>
    <s v="C.00210"/>
    <n v="96"/>
    <n v="1"/>
    <d v="2023-07-19T00:00:00"/>
    <n v="5"/>
    <x v="2"/>
    <x v="2"/>
    <x v="0"/>
    <s v="211"/>
    <x v="6"/>
  </r>
  <r>
    <s v="C.04646"/>
    <n v="430"/>
    <n v="1"/>
    <d v="2023-07-20T00:00:00"/>
    <n v="5"/>
    <x v="2"/>
    <x v="2"/>
    <x v="1"/>
    <s v="212"/>
    <x v="5"/>
  </r>
  <r>
    <s v="C.01654"/>
    <n v="68"/>
    <n v="1"/>
    <d v="2023-07-20T00:00:00"/>
    <n v="5"/>
    <x v="2"/>
    <x v="2"/>
    <x v="0"/>
    <s v="211"/>
    <x v="6"/>
  </r>
  <r>
    <s v="C.06063"/>
    <n v="193"/>
    <n v="1"/>
    <d v="2023-07-20T00:00:00"/>
    <n v="5"/>
    <x v="2"/>
    <x v="2"/>
    <x v="0"/>
    <s v="211"/>
    <x v="6"/>
  </r>
  <r>
    <s v="C.07367"/>
    <n v="564"/>
    <n v="1"/>
    <d v="2023-07-20T00:00:00"/>
    <n v="5"/>
    <x v="2"/>
    <x v="2"/>
    <x v="2"/>
    <s v="213"/>
    <x v="3"/>
  </r>
  <r>
    <s v="C.06525"/>
    <n v="509"/>
    <n v="1"/>
    <d v="2023-07-20T00:00:00"/>
    <n v="5"/>
    <x v="2"/>
    <x v="2"/>
    <x v="1"/>
    <s v="212"/>
    <x v="5"/>
  </r>
  <r>
    <s v="C.01927"/>
    <n v="179"/>
    <n v="1"/>
    <d v="2023-07-21T00:00:00"/>
    <n v="5"/>
    <x v="2"/>
    <x v="2"/>
    <x v="0"/>
    <s v="211"/>
    <x v="6"/>
  </r>
  <r>
    <s v="C.05213"/>
    <n v="403"/>
    <n v="1"/>
    <d v="2023-09-01T00:00:00"/>
    <n v="4"/>
    <x v="2"/>
    <x v="2"/>
    <x v="1"/>
    <s v="212"/>
    <x v="5"/>
  </r>
  <r>
    <s v="C.05705"/>
    <n v="558"/>
    <n v="2"/>
    <d v="2023-08-01T00:00:00"/>
    <n v="5"/>
    <x v="2"/>
    <x v="0"/>
    <x v="2"/>
    <s v="223"/>
    <x v="2"/>
  </r>
  <r>
    <s v="C.05516"/>
    <n v="477"/>
    <n v="1"/>
    <d v="2023-07-21T00:00:00"/>
    <n v="5"/>
    <x v="2"/>
    <x v="2"/>
    <x v="1"/>
    <s v="212"/>
    <x v="5"/>
  </r>
  <r>
    <s v="C.01974"/>
    <n v="385"/>
    <n v="1"/>
    <d v="2023-07-21T00:00:00"/>
    <n v="5"/>
    <x v="2"/>
    <x v="2"/>
    <x v="1"/>
    <s v="212"/>
    <x v="5"/>
  </r>
  <r>
    <s v="C.07787"/>
    <n v="119"/>
    <n v="2"/>
    <d v="2023-07-24T00:00:00"/>
    <n v="5"/>
    <x v="2"/>
    <x v="0"/>
    <x v="0"/>
    <s v="221"/>
    <x v="3"/>
  </r>
  <r>
    <s v="C.03612"/>
    <n v="576"/>
    <n v="1"/>
    <d v="2023-07-24T00:00:00"/>
    <n v="5"/>
    <x v="2"/>
    <x v="2"/>
    <x v="2"/>
    <s v="213"/>
    <x v="3"/>
  </r>
  <r>
    <s v="C.05637"/>
    <n v="435"/>
    <n v="1"/>
    <d v="2023-07-24T00:00:00"/>
    <n v="5"/>
    <x v="2"/>
    <x v="2"/>
    <x v="1"/>
    <s v="212"/>
    <x v="5"/>
  </r>
  <r>
    <s v="C.07924"/>
    <n v="327"/>
    <n v="1"/>
    <d v="2023-07-31T00:00:00"/>
    <n v="5"/>
    <x v="2"/>
    <x v="2"/>
    <x v="1"/>
    <s v="212"/>
    <x v="5"/>
  </r>
  <r>
    <s v="C.04931"/>
    <n v="411"/>
    <n v="1"/>
    <d v="2023-07-26T00:00:00"/>
    <n v="5"/>
    <x v="2"/>
    <x v="2"/>
    <x v="1"/>
    <s v="212"/>
    <x v="5"/>
  </r>
  <r>
    <s v="C.05002"/>
    <n v="534"/>
    <n v="1"/>
    <d v="2023-07-26T00:00:00"/>
    <n v="5"/>
    <x v="2"/>
    <x v="2"/>
    <x v="1"/>
    <s v="212"/>
    <x v="5"/>
  </r>
  <r>
    <s v="C.09812"/>
    <n v="446"/>
    <n v="1"/>
    <d v="2023-07-27T00:00:00"/>
    <n v="5"/>
    <x v="2"/>
    <x v="2"/>
    <x v="1"/>
    <s v="212"/>
    <x v="5"/>
  </r>
  <r>
    <s v="C.00221"/>
    <n v="533"/>
    <n v="1"/>
    <d v="2023-07-27T00:00:00"/>
    <n v="5"/>
    <x v="2"/>
    <x v="2"/>
    <x v="1"/>
    <s v="212"/>
    <x v="5"/>
  </r>
  <r>
    <s v="C.03259"/>
    <n v="224"/>
    <n v="1"/>
    <d v="2023-07-27T00:00:00"/>
    <n v="5"/>
    <x v="2"/>
    <x v="2"/>
    <x v="0"/>
    <s v="211"/>
    <x v="6"/>
  </r>
  <r>
    <s v="C.08388"/>
    <n v="2"/>
    <n v="1"/>
    <d v="2023-07-27T00:00:00"/>
    <n v="5"/>
    <x v="2"/>
    <x v="2"/>
    <x v="0"/>
    <s v="211"/>
    <x v="6"/>
  </r>
  <r>
    <s v="C.06293"/>
    <n v="381"/>
    <n v="1"/>
    <d v="2023-07-28T00:00:00"/>
    <n v="5"/>
    <x v="2"/>
    <x v="2"/>
    <x v="1"/>
    <s v="212"/>
    <x v="5"/>
  </r>
  <r>
    <s v="C.09783"/>
    <n v="450"/>
    <n v="1"/>
    <d v="2023-07-28T00:00:00"/>
    <n v="5"/>
    <x v="2"/>
    <x v="2"/>
    <x v="1"/>
    <s v="212"/>
    <x v="5"/>
  </r>
  <r>
    <s v="C.03113"/>
    <n v="446"/>
    <n v="1"/>
    <d v="2023-07-31T00:00:00"/>
    <n v="5"/>
    <x v="2"/>
    <x v="2"/>
    <x v="1"/>
    <s v="212"/>
    <x v="5"/>
  </r>
  <r>
    <s v="C.03274"/>
    <n v="8"/>
    <n v="1"/>
    <d v="2023-07-31T00:00:00"/>
    <n v="5"/>
    <x v="2"/>
    <x v="2"/>
    <x v="0"/>
    <s v="211"/>
    <x v="6"/>
  </r>
  <r>
    <s v="C.03945"/>
    <n v="79"/>
    <n v="3"/>
    <d v="2023-08-03T00:00:00"/>
    <n v="4"/>
    <x v="2"/>
    <x v="0"/>
    <x v="0"/>
    <s v="221"/>
    <x v="3"/>
  </r>
  <r>
    <s v="C.06034"/>
    <n v="539"/>
    <n v="1"/>
    <d v="2023-07-31T00:00:00"/>
    <n v="5"/>
    <x v="2"/>
    <x v="2"/>
    <x v="1"/>
    <s v="212"/>
    <x v="5"/>
  </r>
  <r>
    <s v="C.01973"/>
    <n v="70"/>
    <n v="1"/>
    <d v="2023-08-01T00:00:00"/>
    <n v="5"/>
    <x v="2"/>
    <x v="2"/>
    <x v="0"/>
    <s v="211"/>
    <x v="6"/>
  </r>
  <r>
    <s v="C.00681"/>
    <n v="14"/>
    <n v="1"/>
    <d v="2023-08-02T00:00:00"/>
    <n v="4"/>
    <x v="2"/>
    <x v="2"/>
    <x v="0"/>
    <s v="211"/>
    <x v="6"/>
  </r>
  <r>
    <s v="C.07058"/>
    <n v="393"/>
    <n v="1"/>
    <d v="2023-08-02T00:00:00"/>
    <n v="4"/>
    <x v="2"/>
    <x v="2"/>
    <x v="1"/>
    <s v="212"/>
    <x v="5"/>
  </r>
  <r>
    <s v="C.05926"/>
    <n v="558"/>
    <n v="2"/>
    <d v="2023-08-03T00:00:00"/>
    <n v="4"/>
    <x v="2"/>
    <x v="0"/>
    <x v="2"/>
    <s v="223"/>
    <x v="2"/>
  </r>
  <r>
    <s v="C.04373"/>
    <n v="535"/>
    <n v="1"/>
    <d v="2023-08-03T00:00:00"/>
    <n v="4"/>
    <x v="2"/>
    <x v="2"/>
    <x v="1"/>
    <s v="212"/>
    <x v="5"/>
  </r>
  <r>
    <s v="C.00315"/>
    <n v="381"/>
    <n v="2"/>
    <d v="2023-08-03T00:00:00"/>
    <n v="4"/>
    <x v="2"/>
    <x v="0"/>
    <x v="1"/>
    <s v="222"/>
    <x v="5"/>
  </r>
  <r>
    <s v="C.00745"/>
    <n v="476"/>
    <n v="1"/>
    <d v="2023-08-03T00:00:00"/>
    <n v="4"/>
    <x v="2"/>
    <x v="2"/>
    <x v="1"/>
    <s v="212"/>
    <x v="5"/>
  </r>
  <r>
    <s v="C.07273"/>
    <n v="276"/>
    <n v="1"/>
    <d v="2023-08-03T00:00:00"/>
    <n v="4"/>
    <x v="2"/>
    <x v="2"/>
    <x v="1"/>
    <s v="212"/>
    <x v="5"/>
  </r>
  <r>
    <s v="C.07766"/>
    <n v="397"/>
    <n v="1"/>
    <d v="2023-08-03T00:00:00"/>
    <n v="4"/>
    <x v="2"/>
    <x v="2"/>
    <x v="1"/>
    <s v="212"/>
    <x v="5"/>
  </r>
  <r>
    <s v="C.00285"/>
    <n v="485"/>
    <n v="1"/>
    <d v="2023-08-03T00:00:00"/>
    <n v="4"/>
    <x v="2"/>
    <x v="2"/>
    <x v="1"/>
    <s v="212"/>
    <x v="5"/>
  </r>
  <r>
    <s v="C.03440"/>
    <n v="367"/>
    <n v="1"/>
    <d v="2023-08-03T00:00:00"/>
    <n v="4"/>
    <x v="2"/>
    <x v="2"/>
    <x v="1"/>
    <s v="212"/>
    <x v="5"/>
  </r>
  <r>
    <s v="C.04203"/>
    <n v="480"/>
    <n v="1"/>
    <d v="2023-08-03T00:00:00"/>
    <n v="4"/>
    <x v="2"/>
    <x v="2"/>
    <x v="1"/>
    <s v="212"/>
    <x v="5"/>
  </r>
  <r>
    <s v="C.07048"/>
    <n v="135"/>
    <n v="1"/>
    <d v="2023-08-04T00:00:00"/>
    <n v="4"/>
    <x v="2"/>
    <x v="2"/>
    <x v="0"/>
    <s v="211"/>
    <x v="6"/>
  </r>
  <r>
    <s v="C.07351"/>
    <n v="6"/>
    <n v="1"/>
    <d v="2023-08-04T00:00:00"/>
    <n v="4"/>
    <x v="2"/>
    <x v="2"/>
    <x v="0"/>
    <s v="211"/>
    <x v="6"/>
  </r>
  <r>
    <s v="C.02899"/>
    <n v="236"/>
    <n v="1"/>
    <d v="2023-08-04T00:00:00"/>
    <n v="4"/>
    <x v="2"/>
    <x v="2"/>
    <x v="0"/>
    <s v="211"/>
    <x v="6"/>
  </r>
  <r>
    <s v="C.03412"/>
    <n v="262"/>
    <n v="1"/>
    <d v="2023-08-04T00:00:00"/>
    <n v="4"/>
    <x v="2"/>
    <x v="2"/>
    <x v="1"/>
    <s v="212"/>
    <x v="5"/>
  </r>
  <r>
    <s v="C.06460"/>
    <n v="491"/>
    <n v="1"/>
    <d v="2023-08-07T00:00:00"/>
    <n v="4"/>
    <x v="2"/>
    <x v="2"/>
    <x v="1"/>
    <s v="212"/>
    <x v="5"/>
  </r>
  <r>
    <s v="C.06047"/>
    <n v="120"/>
    <n v="1"/>
    <d v="2023-08-07T00:00:00"/>
    <n v="4"/>
    <x v="2"/>
    <x v="2"/>
    <x v="0"/>
    <s v="211"/>
    <x v="6"/>
  </r>
  <r>
    <s v="C.06164"/>
    <n v="37"/>
    <n v="1"/>
    <d v="2023-08-08T00:00:00"/>
    <n v="4"/>
    <x v="2"/>
    <x v="2"/>
    <x v="0"/>
    <s v="211"/>
    <x v="6"/>
  </r>
  <r>
    <s v="C.02951"/>
    <n v="250"/>
    <n v="1"/>
    <d v="2023-08-08T00:00:00"/>
    <n v="4"/>
    <x v="2"/>
    <x v="2"/>
    <x v="0"/>
    <s v="211"/>
    <x v="6"/>
  </r>
  <r>
    <s v="C.07798"/>
    <n v="314"/>
    <n v="1"/>
    <d v="2023-08-08T00:00:00"/>
    <n v="4"/>
    <x v="2"/>
    <x v="2"/>
    <x v="1"/>
    <s v="212"/>
    <x v="5"/>
  </r>
  <r>
    <s v="C.08929"/>
    <n v="440"/>
    <n v="1"/>
    <d v="2023-08-09T00:00:00"/>
    <n v="4"/>
    <x v="2"/>
    <x v="2"/>
    <x v="1"/>
    <s v="212"/>
    <x v="5"/>
  </r>
  <r>
    <s v="C.03631"/>
    <n v="228"/>
    <n v="1"/>
    <d v="2023-08-09T00:00:00"/>
    <n v="4"/>
    <x v="2"/>
    <x v="2"/>
    <x v="0"/>
    <s v="211"/>
    <x v="6"/>
  </r>
  <r>
    <s v="C.09860"/>
    <n v="284"/>
    <n v="2"/>
    <d v="2023-12-15T00:00:00"/>
    <n v="0"/>
    <x v="1"/>
    <x v="0"/>
    <x v="1"/>
    <s v="322"/>
    <x v="2"/>
  </r>
  <r>
    <s v="C.09813"/>
    <n v="591"/>
    <n v="1"/>
    <d v="2023-08-10T00:00:00"/>
    <n v="4"/>
    <x v="2"/>
    <x v="2"/>
    <x v="2"/>
    <s v="213"/>
    <x v="3"/>
  </r>
  <r>
    <s v="C.06727"/>
    <n v="89"/>
    <n v="1"/>
    <d v="2023-08-11T00:00:00"/>
    <n v="4"/>
    <x v="2"/>
    <x v="2"/>
    <x v="0"/>
    <s v="211"/>
    <x v="6"/>
  </r>
  <r>
    <s v="C.04092"/>
    <n v="284"/>
    <n v="2"/>
    <d v="2023-08-23T00:00:00"/>
    <n v="4"/>
    <x v="2"/>
    <x v="0"/>
    <x v="1"/>
    <s v="222"/>
    <x v="5"/>
  </r>
  <r>
    <s v="C.04617"/>
    <n v="63"/>
    <n v="1"/>
    <d v="2023-08-24T00:00:00"/>
    <n v="4"/>
    <x v="2"/>
    <x v="2"/>
    <x v="0"/>
    <s v="211"/>
    <x v="6"/>
  </r>
  <r>
    <s v="C.00459"/>
    <n v="48"/>
    <n v="1"/>
    <d v="2023-08-25T00:00:00"/>
    <n v="4"/>
    <x v="2"/>
    <x v="2"/>
    <x v="0"/>
    <s v="211"/>
    <x v="6"/>
  </r>
  <r>
    <s v="C.01017"/>
    <n v="453"/>
    <n v="1"/>
    <d v="2023-08-28T00:00:00"/>
    <n v="4"/>
    <x v="2"/>
    <x v="2"/>
    <x v="1"/>
    <s v="212"/>
    <x v="5"/>
  </r>
  <r>
    <s v="C.05597"/>
    <n v="442"/>
    <n v="1"/>
    <d v="2023-08-28T00:00:00"/>
    <n v="4"/>
    <x v="2"/>
    <x v="2"/>
    <x v="1"/>
    <s v="212"/>
    <x v="5"/>
  </r>
  <r>
    <s v="C.00379"/>
    <n v="120"/>
    <n v="1"/>
    <d v="2023-08-28T00:00:00"/>
    <n v="4"/>
    <x v="2"/>
    <x v="2"/>
    <x v="0"/>
    <s v="211"/>
    <x v="6"/>
  </r>
  <r>
    <s v="C.07337"/>
    <n v="279"/>
    <n v="1"/>
    <d v="2023-08-29T00:00:00"/>
    <n v="4"/>
    <x v="2"/>
    <x v="2"/>
    <x v="1"/>
    <s v="212"/>
    <x v="5"/>
  </r>
  <r>
    <s v="C.06192"/>
    <n v="55"/>
    <n v="1"/>
    <d v="2023-08-29T00:00:00"/>
    <n v="4"/>
    <x v="2"/>
    <x v="2"/>
    <x v="0"/>
    <s v="211"/>
    <x v="6"/>
  </r>
  <r>
    <s v="C.04468"/>
    <n v="128"/>
    <n v="3"/>
    <d v="2023-09-04T00:00:00"/>
    <n v="3"/>
    <x v="1"/>
    <x v="0"/>
    <x v="0"/>
    <s v="321"/>
    <x v="2"/>
  </r>
  <r>
    <s v="C.06326"/>
    <n v="515"/>
    <n v="1"/>
    <d v="2023-08-30T00:00:00"/>
    <n v="4"/>
    <x v="2"/>
    <x v="2"/>
    <x v="1"/>
    <s v="212"/>
    <x v="5"/>
  </r>
  <r>
    <s v="C.06256"/>
    <n v="429"/>
    <n v="1"/>
    <d v="2023-08-30T00:00:00"/>
    <n v="4"/>
    <x v="2"/>
    <x v="2"/>
    <x v="1"/>
    <s v="212"/>
    <x v="5"/>
  </r>
  <r>
    <s v="C.03101"/>
    <n v="358"/>
    <n v="1"/>
    <d v="2023-08-30T00:00:00"/>
    <n v="4"/>
    <x v="2"/>
    <x v="2"/>
    <x v="1"/>
    <s v="212"/>
    <x v="5"/>
  </r>
  <r>
    <s v="C.06403"/>
    <n v="451"/>
    <n v="1"/>
    <d v="2023-08-30T00:00:00"/>
    <n v="4"/>
    <x v="2"/>
    <x v="2"/>
    <x v="1"/>
    <s v="212"/>
    <x v="5"/>
  </r>
  <r>
    <s v="C.00924"/>
    <n v="331"/>
    <n v="1"/>
    <d v="2023-08-31T00:00:00"/>
    <n v="4"/>
    <x v="2"/>
    <x v="2"/>
    <x v="1"/>
    <s v="212"/>
    <x v="5"/>
  </r>
  <r>
    <s v="C.05498"/>
    <n v="362"/>
    <n v="1"/>
    <d v="2023-09-01T00:00:00"/>
    <n v="4"/>
    <x v="2"/>
    <x v="2"/>
    <x v="1"/>
    <s v="212"/>
    <x v="5"/>
  </r>
  <r>
    <s v="C.09408"/>
    <n v="507"/>
    <n v="1"/>
    <d v="2023-09-01T00:00:00"/>
    <n v="4"/>
    <x v="2"/>
    <x v="2"/>
    <x v="1"/>
    <s v="212"/>
    <x v="5"/>
  </r>
  <r>
    <s v="C.07201"/>
    <n v="551"/>
    <n v="1"/>
    <d v="2023-09-01T00:00:00"/>
    <n v="4"/>
    <x v="2"/>
    <x v="2"/>
    <x v="2"/>
    <s v="213"/>
    <x v="3"/>
  </r>
  <r>
    <s v="C.00160"/>
    <n v="523"/>
    <n v="1"/>
    <d v="2023-09-01T00:00:00"/>
    <n v="4"/>
    <x v="2"/>
    <x v="2"/>
    <x v="1"/>
    <s v="212"/>
    <x v="5"/>
  </r>
  <r>
    <s v="C.01461"/>
    <n v="166"/>
    <n v="1"/>
    <d v="2023-09-01T00:00:00"/>
    <n v="4"/>
    <x v="2"/>
    <x v="2"/>
    <x v="0"/>
    <s v="211"/>
    <x v="6"/>
  </r>
  <r>
    <s v="C.00186"/>
    <n v="258"/>
    <n v="1"/>
    <d v="2023-09-01T00:00:00"/>
    <n v="4"/>
    <x v="2"/>
    <x v="2"/>
    <x v="1"/>
    <s v="212"/>
    <x v="5"/>
  </r>
  <r>
    <s v="C.06941"/>
    <n v="312"/>
    <n v="1"/>
    <d v="2023-09-01T00:00:00"/>
    <n v="4"/>
    <x v="2"/>
    <x v="2"/>
    <x v="1"/>
    <s v="212"/>
    <x v="5"/>
  </r>
  <r>
    <s v="C.08047"/>
    <n v="242"/>
    <n v="1"/>
    <d v="2023-09-01T00:00:00"/>
    <n v="4"/>
    <x v="2"/>
    <x v="2"/>
    <x v="0"/>
    <s v="211"/>
    <x v="6"/>
  </r>
  <r>
    <s v="C.05486"/>
    <n v="487"/>
    <n v="2"/>
    <d v="2023-09-04T00:00:00"/>
    <n v="3"/>
    <x v="1"/>
    <x v="0"/>
    <x v="1"/>
    <s v="322"/>
    <x v="2"/>
  </r>
  <r>
    <s v="C.08407"/>
    <n v="494"/>
    <n v="1"/>
    <d v="2023-09-04T00:00:00"/>
    <n v="3"/>
    <x v="1"/>
    <x v="2"/>
    <x v="1"/>
    <s v="312"/>
    <x v="5"/>
  </r>
  <r>
    <s v="C.05326"/>
    <n v="44"/>
    <n v="1"/>
    <d v="2023-09-04T00:00:00"/>
    <n v="3"/>
    <x v="1"/>
    <x v="2"/>
    <x v="0"/>
    <s v="311"/>
    <x v="6"/>
  </r>
  <r>
    <s v="C.01937"/>
    <n v="171"/>
    <n v="1"/>
    <d v="2023-09-04T00:00:00"/>
    <n v="3"/>
    <x v="1"/>
    <x v="2"/>
    <x v="0"/>
    <s v="311"/>
    <x v="6"/>
  </r>
  <r>
    <s v="C.01429"/>
    <n v="304"/>
    <n v="1"/>
    <d v="2023-09-04T00:00:00"/>
    <n v="3"/>
    <x v="1"/>
    <x v="2"/>
    <x v="1"/>
    <s v="312"/>
    <x v="5"/>
  </r>
  <r>
    <s v="C.09337"/>
    <n v="67"/>
    <n v="1"/>
    <d v="2023-09-04T00:00:00"/>
    <n v="3"/>
    <x v="1"/>
    <x v="2"/>
    <x v="0"/>
    <s v="311"/>
    <x v="6"/>
  </r>
  <r>
    <s v="C.09247"/>
    <n v="461"/>
    <n v="1"/>
    <d v="2023-09-05T00:00:00"/>
    <n v="3"/>
    <x v="1"/>
    <x v="2"/>
    <x v="1"/>
    <s v="312"/>
    <x v="5"/>
  </r>
  <r>
    <s v="C.09723"/>
    <n v="321"/>
    <n v="1"/>
    <d v="2023-09-05T00:00:00"/>
    <n v="3"/>
    <x v="1"/>
    <x v="2"/>
    <x v="1"/>
    <s v="312"/>
    <x v="5"/>
  </r>
  <r>
    <s v="C.08203"/>
    <n v="136"/>
    <n v="1"/>
    <d v="2023-09-11T00:00:00"/>
    <n v="3"/>
    <x v="1"/>
    <x v="2"/>
    <x v="0"/>
    <s v="311"/>
    <x v="6"/>
  </r>
  <r>
    <s v="C.00314"/>
    <n v="16"/>
    <n v="1"/>
    <d v="2023-09-06T00:00:00"/>
    <n v="3"/>
    <x v="1"/>
    <x v="2"/>
    <x v="0"/>
    <s v="311"/>
    <x v="6"/>
  </r>
  <r>
    <s v="C.05852"/>
    <n v="219"/>
    <n v="1"/>
    <d v="2023-09-06T00:00:00"/>
    <n v="3"/>
    <x v="1"/>
    <x v="2"/>
    <x v="0"/>
    <s v="311"/>
    <x v="6"/>
  </r>
  <r>
    <s v="C.02681"/>
    <n v="175"/>
    <n v="1"/>
    <d v="2023-09-06T00:00:00"/>
    <n v="3"/>
    <x v="1"/>
    <x v="2"/>
    <x v="0"/>
    <s v="311"/>
    <x v="6"/>
  </r>
  <r>
    <s v="C.01676"/>
    <n v="474"/>
    <n v="1"/>
    <d v="2023-09-06T00:00:00"/>
    <n v="3"/>
    <x v="1"/>
    <x v="2"/>
    <x v="1"/>
    <s v="312"/>
    <x v="5"/>
  </r>
  <r>
    <s v="C.02879"/>
    <n v="184"/>
    <n v="1"/>
    <d v="2023-09-07T00:00:00"/>
    <n v="3"/>
    <x v="1"/>
    <x v="2"/>
    <x v="0"/>
    <s v="311"/>
    <x v="6"/>
  </r>
  <r>
    <s v="C.08965"/>
    <n v="381"/>
    <n v="1"/>
    <d v="2023-09-07T00:00:00"/>
    <n v="3"/>
    <x v="1"/>
    <x v="2"/>
    <x v="1"/>
    <s v="312"/>
    <x v="5"/>
  </r>
  <r>
    <s v="C.04878"/>
    <n v="105"/>
    <n v="1"/>
    <d v="2023-09-08T00:00:00"/>
    <n v="3"/>
    <x v="1"/>
    <x v="2"/>
    <x v="0"/>
    <s v="311"/>
    <x v="6"/>
  </r>
  <r>
    <s v="C.06180"/>
    <n v="34"/>
    <n v="1"/>
    <d v="2023-10-03T00:00:00"/>
    <n v="2"/>
    <x v="1"/>
    <x v="2"/>
    <x v="0"/>
    <s v="311"/>
    <x v="6"/>
  </r>
  <r>
    <s v="C.08532"/>
    <n v="353"/>
    <n v="1"/>
    <d v="2023-09-11T00:00:00"/>
    <n v="3"/>
    <x v="1"/>
    <x v="2"/>
    <x v="1"/>
    <s v="312"/>
    <x v="5"/>
  </r>
  <r>
    <s v="C.09507"/>
    <n v="354"/>
    <n v="1"/>
    <d v="2023-09-11T00:00:00"/>
    <n v="3"/>
    <x v="1"/>
    <x v="2"/>
    <x v="1"/>
    <s v="312"/>
    <x v="5"/>
  </r>
  <r>
    <s v="C.00734"/>
    <n v="238"/>
    <n v="3"/>
    <d v="2023-10-04T00:00:00"/>
    <n v="2"/>
    <x v="1"/>
    <x v="0"/>
    <x v="0"/>
    <s v="321"/>
    <x v="2"/>
  </r>
  <r>
    <s v="C.01893"/>
    <n v="265"/>
    <n v="1"/>
    <d v="2023-09-12T00:00:00"/>
    <n v="3"/>
    <x v="1"/>
    <x v="2"/>
    <x v="1"/>
    <s v="312"/>
    <x v="5"/>
  </r>
  <r>
    <s v="C.07716"/>
    <n v="144"/>
    <n v="1"/>
    <d v="2023-09-12T00:00:00"/>
    <n v="3"/>
    <x v="1"/>
    <x v="2"/>
    <x v="0"/>
    <s v="311"/>
    <x v="6"/>
  </r>
  <r>
    <s v="C.09865"/>
    <n v="526"/>
    <n v="1"/>
    <d v="2023-09-14T00:00:00"/>
    <n v="3"/>
    <x v="1"/>
    <x v="2"/>
    <x v="1"/>
    <s v="312"/>
    <x v="5"/>
  </r>
  <r>
    <s v="C.00867"/>
    <n v="108"/>
    <n v="1"/>
    <d v="2023-09-14T00:00:00"/>
    <n v="3"/>
    <x v="1"/>
    <x v="2"/>
    <x v="0"/>
    <s v="311"/>
    <x v="6"/>
  </r>
  <r>
    <s v="C.08318"/>
    <n v="407"/>
    <n v="1"/>
    <d v="2023-09-14T00:00:00"/>
    <n v="3"/>
    <x v="1"/>
    <x v="2"/>
    <x v="1"/>
    <s v="312"/>
    <x v="5"/>
  </r>
  <r>
    <s v="C.08372"/>
    <n v="445"/>
    <n v="1"/>
    <d v="2023-09-15T00:00:00"/>
    <n v="3"/>
    <x v="1"/>
    <x v="2"/>
    <x v="1"/>
    <s v="312"/>
    <x v="5"/>
  </r>
  <r>
    <s v="C.09260"/>
    <n v="86"/>
    <n v="1"/>
    <d v="2023-09-15T00:00:00"/>
    <n v="3"/>
    <x v="1"/>
    <x v="2"/>
    <x v="0"/>
    <s v="311"/>
    <x v="6"/>
  </r>
  <r>
    <s v="C.08469"/>
    <n v="48"/>
    <n v="1"/>
    <d v="2023-09-15T00:00:00"/>
    <n v="3"/>
    <x v="1"/>
    <x v="2"/>
    <x v="0"/>
    <s v="311"/>
    <x v="6"/>
  </r>
  <r>
    <s v="C.08408"/>
    <n v="279"/>
    <n v="2"/>
    <d v="2023-09-15T00:00:00"/>
    <n v="3"/>
    <x v="1"/>
    <x v="0"/>
    <x v="1"/>
    <s v="322"/>
    <x v="2"/>
  </r>
  <r>
    <s v="C.03387"/>
    <n v="234"/>
    <n v="1"/>
    <d v="2023-09-15T00:00:00"/>
    <n v="3"/>
    <x v="1"/>
    <x v="2"/>
    <x v="0"/>
    <s v="311"/>
    <x v="6"/>
  </r>
  <r>
    <s v="C.01587"/>
    <n v="201"/>
    <n v="1"/>
    <d v="2023-09-18T00:00:00"/>
    <n v="3"/>
    <x v="1"/>
    <x v="2"/>
    <x v="0"/>
    <s v="311"/>
    <x v="6"/>
  </r>
  <r>
    <s v="C.07559"/>
    <n v="377"/>
    <n v="5"/>
    <d v="2023-12-11T00:00:00"/>
    <n v="0"/>
    <x v="1"/>
    <x v="1"/>
    <x v="1"/>
    <s v="332"/>
    <x v="2"/>
  </r>
  <r>
    <s v="C.01374"/>
    <n v="353"/>
    <n v="1"/>
    <d v="2023-09-19T00:00:00"/>
    <n v="3"/>
    <x v="1"/>
    <x v="2"/>
    <x v="1"/>
    <s v="312"/>
    <x v="5"/>
  </r>
  <r>
    <s v="C.08467"/>
    <n v="63"/>
    <n v="1"/>
    <d v="2023-09-19T00:00:00"/>
    <n v="3"/>
    <x v="1"/>
    <x v="2"/>
    <x v="0"/>
    <s v="311"/>
    <x v="6"/>
  </r>
  <r>
    <s v="C.07294"/>
    <n v="417"/>
    <n v="1"/>
    <d v="2023-09-19T00:00:00"/>
    <n v="3"/>
    <x v="1"/>
    <x v="2"/>
    <x v="1"/>
    <s v="312"/>
    <x v="5"/>
  </r>
  <r>
    <s v="C.08037"/>
    <n v="270"/>
    <n v="1"/>
    <d v="2023-09-19T00:00:00"/>
    <n v="3"/>
    <x v="1"/>
    <x v="2"/>
    <x v="1"/>
    <s v="312"/>
    <x v="5"/>
  </r>
  <r>
    <s v="C.05045"/>
    <n v="357"/>
    <n v="1"/>
    <d v="2023-09-19T00:00:00"/>
    <n v="3"/>
    <x v="1"/>
    <x v="2"/>
    <x v="1"/>
    <s v="312"/>
    <x v="5"/>
  </r>
  <r>
    <s v="C.04083"/>
    <n v="224"/>
    <n v="1"/>
    <d v="2023-09-20T00:00:00"/>
    <n v="3"/>
    <x v="1"/>
    <x v="2"/>
    <x v="0"/>
    <s v="311"/>
    <x v="6"/>
  </r>
  <r>
    <s v="C.03919"/>
    <n v="128"/>
    <n v="1"/>
    <d v="2023-09-20T00:00:00"/>
    <n v="3"/>
    <x v="1"/>
    <x v="2"/>
    <x v="0"/>
    <s v="311"/>
    <x v="6"/>
  </r>
  <r>
    <s v="C.09641"/>
    <n v="280"/>
    <n v="1"/>
    <d v="2023-09-20T00:00:00"/>
    <n v="3"/>
    <x v="1"/>
    <x v="2"/>
    <x v="1"/>
    <s v="312"/>
    <x v="5"/>
  </r>
  <r>
    <s v="C.09005"/>
    <n v="219"/>
    <n v="1"/>
    <d v="2023-09-20T00:00:00"/>
    <n v="3"/>
    <x v="1"/>
    <x v="2"/>
    <x v="0"/>
    <s v="311"/>
    <x v="6"/>
  </r>
  <r>
    <s v="C.07628"/>
    <n v="22"/>
    <n v="1"/>
    <d v="2023-09-20T00:00:00"/>
    <n v="3"/>
    <x v="1"/>
    <x v="2"/>
    <x v="0"/>
    <s v="311"/>
    <x v="6"/>
  </r>
  <r>
    <s v="C.07015"/>
    <n v="296"/>
    <n v="1"/>
    <d v="2023-09-21T00:00:00"/>
    <n v="3"/>
    <x v="1"/>
    <x v="2"/>
    <x v="1"/>
    <s v="312"/>
    <x v="5"/>
  </r>
  <r>
    <s v="C.07032"/>
    <n v="385"/>
    <n v="1"/>
    <d v="2023-09-21T00:00:00"/>
    <n v="3"/>
    <x v="1"/>
    <x v="2"/>
    <x v="1"/>
    <s v="312"/>
    <x v="5"/>
  </r>
  <r>
    <s v="C.06508"/>
    <n v="550"/>
    <n v="1"/>
    <d v="2023-09-21T00:00:00"/>
    <n v="3"/>
    <x v="1"/>
    <x v="2"/>
    <x v="2"/>
    <s v="313"/>
    <x v="5"/>
  </r>
  <r>
    <s v="C.09855"/>
    <n v="174"/>
    <n v="1"/>
    <d v="2023-09-22T00:00:00"/>
    <n v="3"/>
    <x v="1"/>
    <x v="2"/>
    <x v="0"/>
    <s v="311"/>
    <x v="6"/>
  </r>
  <r>
    <s v="C.09104"/>
    <n v="296"/>
    <n v="1"/>
    <d v="2023-09-22T00:00:00"/>
    <n v="3"/>
    <x v="1"/>
    <x v="2"/>
    <x v="1"/>
    <s v="312"/>
    <x v="5"/>
  </r>
  <r>
    <s v="C.05804"/>
    <n v="310"/>
    <n v="1"/>
    <d v="2023-09-22T00:00:00"/>
    <n v="3"/>
    <x v="1"/>
    <x v="2"/>
    <x v="1"/>
    <s v="312"/>
    <x v="5"/>
  </r>
  <r>
    <s v="C.05509"/>
    <n v="247"/>
    <n v="1"/>
    <d v="2023-09-25T00:00:00"/>
    <n v="3"/>
    <x v="1"/>
    <x v="2"/>
    <x v="0"/>
    <s v="311"/>
    <x v="6"/>
  </r>
  <r>
    <s v="C.04948"/>
    <n v="406"/>
    <n v="1"/>
    <d v="2023-09-25T00:00:00"/>
    <n v="3"/>
    <x v="1"/>
    <x v="2"/>
    <x v="1"/>
    <s v="312"/>
    <x v="5"/>
  </r>
  <r>
    <s v="C.04652"/>
    <n v="343"/>
    <n v="1"/>
    <d v="2023-09-25T00:00:00"/>
    <n v="3"/>
    <x v="1"/>
    <x v="2"/>
    <x v="1"/>
    <s v="312"/>
    <x v="5"/>
  </r>
  <r>
    <s v="C.06747"/>
    <n v="492"/>
    <n v="2"/>
    <d v="2023-11-14T00:00:00"/>
    <n v="1"/>
    <x v="1"/>
    <x v="0"/>
    <x v="1"/>
    <s v="322"/>
    <x v="2"/>
  </r>
  <r>
    <s v="C.02426"/>
    <n v="192"/>
    <n v="1"/>
    <d v="2023-09-25T00:00:00"/>
    <n v="3"/>
    <x v="1"/>
    <x v="2"/>
    <x v="0"/>
    <s v="311"/>
    <x v="6"/>
  </r>
  <r>
    <s v="C.02418"/>
    <n v="306"/>
    <n v="1"/>
    <d v="2023-09-26T00:00:00"/>
    <n v="3"/>
    <x v="1"/>
    <x v="2"/>
    <x v="1"/>
    <s v="312"/>
    <x v="5"/>
  </r>
  <r>
    <s v="C.04868"/>
    <n v="3"/>
    <n v="2"/>
    <d v="2023-09-26T00:00:00"/>
    <n v="3"/>
    <x v="1"/>
    <x v="0"/>
    <x v="0"/>
    <s v="321"/>
    <x v="2"/>
  </r>
  <r>
    <s v="C.07400"/>
    <n v="184"/>
    <n v="1"/>
    <d v="2023-09-27T00:00:00"/>
    <n v="3"/>
    <x v="1"/>
    <x v="2"/>
    <x v="0"/>
    <s v="311"/>
    <x v="6"/>
  </r>
  <r>
    <s v="C.09721"/>
    <n v="539"/>
    <n v="2"/>
    <d v="2023-09-28T00:00:00"/>
    <n v="3"/>
    <x v="1"/>
    <x v="0"/>
    <x v="1"/>
    <s v="322"/>
    <x v="2"/>
  </r>
  <r>
    <s v="C.07513"/>
    <n v="400"/>
    <n v="1"/>
    <d v="2023-09-27T00:00:00"/>
    <n v="3"/>
    <x v="1"/>
    <x v="2"/>
    <x v="1"/>
    <s v="312"/>
    <x v="5"/>
  </r>
  <r>
    <s v="C.02010"/>
    <n v="463"/>
    <n v="1"/>
    <d v="2023-09-27T00:00:00"/>
    <n v="3"/>
    <x v="1"/>
    <x v="2"/>
    <x v="1"/>
    <s v="312"/>
    <x v="5"/>
  </r>
  <r>
    <s v="C.06205"/>
    <n v="355"/>
    <n v="1"/>
    <d v="2023-09-27T00:00:00"/>
    <n v="3"/>
    <x v="1"/>
    <x v="2"/>
    <x v="1"/>
    <s v="312"/>
    <x v="5"/>
  </r>
  <r>
    <s v="C.06752"/>
    <n v="111"/>
    <n v="1"/>
    <d v="2023-09-27T00:00:00"/>
    <n v="3"/>
    <x v="1"/>
    <x v="2"/>
    <x v="0"/>
    <s v="311"/>
    <x v="6"/>
  </r>
  <r>
    <s v="C.05223"/>
    <n v="550"/>
    <n v="1"/>
    <d v="2023-09-27T00:00:00"/>
    <n v="3"/>
    <x v="1"/>
    <x v="2"/>
    <x v="2"/>
    <s v="313"/>
    <x v="5"/>
  </r>
  <r>
    <s v="C.05888"/>
    <n v="586"/>
    <n v="1"/>
    <d v="2023-09-27T00:00:00"/>
    <n v="3"/>
    <x v="1"/>
    <x v="2"/>
    <x v="2"/>
    <s v="313"/>
    <x v="5"/>
  </r>
  <r>
    <s v="C.08834"/>
    <n v="485"/>
    <n v="1"/>
    <d v="2023-09-28T00:00:00"/>
    <n v="3"/>
    <x v="1"/>
    <x v="2"/>
    <x v="1"/>
    <s v="312"/>
    <x v="5"/>
  </r>
  <r>
    <s v="C.01381"/>
    <n v="111"/>
    <n v="1"/>
    <d v="2023-09-28T00:00:00"/>
    <n v="3"/>
    <x v="1"/>
    <x v="2"/>
    <x v="0"/>
    <s v="311"/>
    <x v="6"/>
  </r>
  <r>
    <s v="C.03895"/>
    <n v="173"/>
    <n v="1"/>
    <d v="2023-09-28T00:00:00"/>
    <n v="3"/>
    <x v="1"/>
    <x v="2"/>
    <x v="0"/>
    <s v="311"/>
    <x v="6"/>
  </r>
  <r>
    <s v="C.07215"/>
    <n v="273"/>
    <n v="1"/>
    <d v="2023-09-28T00:00:00"/>
    <n v="3"/>
    <x v="1"/>
    <x v="2"/>
    <x v="1"/>
    <s v="312"/>
    <x v="5"/>
  </r>
  <r>
    <s v="C.07848"/>
    <n v="288"/>
    <n v="1"/>
    <d v="2023-09-29T00:00:00"/>
    <n v="3"/>
    <x v="1"/>
    <x v="2"/>
    <x v="1"/>
    <s v="312"/>
    <x v="5"/>
  </r>
  <r>
    <s v="C.01193"/>
    <n v="83"/>
    <n v="1"/>
    <d v="2023-09-29T00:00:00"/>
    <n v="3"/>
    <x v="1"/>
    <x v="2"/>
    <x v="0"/>
    <s v="311"/>
    <x v="6"/>
  </r>
  <r>
    <s v="C.02781"/>
    <n v="62"/>
    <n v="1"/>
    <d v="2023-09-29T00:00:00"/>
    <n v="3"/>
    <x v="1"/>
    <x v="2"/>
    <x v="0"/>
    <s v="311"/>
    <x v="6"/>
  </r>
  <r>
    <s v="C.06154"/>
    <n v="73"/>
    <n v="1"/>
    <d v="2023-09-29T00:00:00"/>
    <n v="3"/>
    <x v="1"/>
    <x v="2"/>
    <x v="0"/>
    <s v="311"/>
    <x v="6"/>
  </r>
  <r>
    <s v="C.07029"/>
    <n v="335"/>
    <n v="1"/>
    <d v="2023-09-29T00:00:00"/>
    <n v="3"/>
    <x v="1"/>
    <x v="2"/>
    <x v="1"/>
    <s v="312"/>
    <x v="5"/>
  </r>
  <r>
    <s v="C.07633"/>
    <n v="227"/>
    <n v="1"/>
    <d v="2023-09-29T00:00:00"/>
    <n v="3"/>
    <x v="1"/>
    <x v="2"/>
    <x v="0"/>
    <s v="311"/>
    <x v="6"/>
  </r>
  <r>
    <s v="C.00884"/>
    <n v="90"/>
    <n v="1"/>
    <d v="2023-10-02T00:00:00"/>
    <n v="2"/>
    <x v="1"/>
    <x v="2"/>
    <x v="0"/>
    <s v="311"/>
    <x v="6"/>
  </r>
  <r>
    <s v="C.05311"/>
    <n v="59"/>
    <n v="1"/>
    <d v="2023-10-02T00:00:00"/>
    <n v="2"/>
    <x v="1"/>
    <x v="2"/>
    <x v="0"/>
    <s v="311"/>
    <x v="6"/>
  </r>
  <r>
    <s v="C.08506"/>
    <n v="23"/>
    <n v="1"/>
    <d v="2023-10-02T00:00:00"/>
    <n v="2"/>
    <x v="1"/>
    <x v="2"/>
    <x v="0"/>
    <s v="311"/>
    <x v="6"/>
  </r>
  <r>
    <s v="C.02367"/>
    <n v="499"/>
    <n v="2"/>
    <d v="2023-10-02T00:00:00"/>
    <n v="2"/>
    <x v="1"/>
    <x v="0"/>
    <x v="1"/>
    <s v="322"/>
    <x v="2"/>
  </r>
  <r>
    <s v="C.05695"/>
    <n v="162"/>
    <n v="1"/>
    <d v="2023-10-03T00:00:00"/>
    <n v="2"/>
    <x v="1"/>
    <x v="2"/>
    <x v="0"/>
    <s v="311"/>
    <x v="6"/>
  </r>
  <r>
    <s v="C.08804"/>
    <n v="326"/>
    <n v="1"/>
    <d v="2023-10-03T00:00:00"/>
    <n v="2"/>
    <x v="1"/>
    <x v="2"/>
    <x v="1"/>
    <s v="312"/>
    <x v="5"/>
  </r>
  <r>
    <s v="C.03214"/>
    <n v="36"/>
    <n v="1"/>
    <d v="2023-10-03T00:00:00"/>
    <n v="2"/>
    <x v="1"/>
    <x v="2"/>
    <x v="0"/>
    <s v="311"/>
    <x v="6"/>
  </r>
  <r>
    <s v="C.02928"/>
    <n v="576"/>
    <n v="1"/>
    <d v="2023-10-04T00:00:00"/>
    <n v="2"/>
    <x v="1"/>
    <x v="2"/>
    <x v="2"/>
    <s v="313"/>
    <x v="5"/>
  </r>
  <r>
    <s v="C.03187"/>
    <n v="177"/>
    <n v="1"/>
    <d v="2023-11-21T00:00:00"/>
    <n v="1"/>
    <x v="1"/>
    <x v="2"/>
    <x v="0"/>
    <s v="311"/>
    <x v="6"/>
  </r>
  <r>
    <s v="C.05569"/>
    <n v="378"/>
    <n v="1"/>
    <d v="2023-10-04T00:00:00"/>
    <n v="2"/>
    <x v="1"/>
    <x v="2"/>
    <x v="1"/>
    <s v="312"/>
    <x v="5"/>
  </r>
  <r>
    <s v="C.03468"/>
    <n v="410"/>
    <n v="1"/>
    <d v="2023-10-04T00:00:00"/>
    <n v="2"/>
    <x v="1"/>
    <x v="2"/>
    <x v="1"/>
    <s v="312"/>
    <x v="5"/>
  </r>
  <r>
    <s v="C.04073"/>
    <n v="503"/>
    <n v="1"/>
    <d v="2023-10-04T00:00:00"/>
    <n v="2"/>
    <x v="1"/>
    <x v="2"/>
    <x v="1"/>
    <s v="312"/>
    <x v="5"/>
  </r>
  <r>
    <s v="C.02317"/>
    <n v="251"/>
    <n v="1"/>
    <d v="2023-10-05T00:00:00"/>
    <n v="2"/>
    <x v="1"/>
    <x v="2"/>
    <x v="1"/>
    <s v="312"/>
    <x v="5"/>
  </r>
  <r>
    <s v="C.09094"/>
    <n v="226"/>
    <n v="1"/>
    <d v="2023-10-05T00:00:00"/>
    <n v="2"/>
    <x v="1"/>
    <x v="2"/>
    <x v="0"/>
    <s v="311"/>
    <x v="6"/>
  </r>
  <r>
    <s v="C.06719"/>
    <n v="280"/>
    <n v="1"/>
    <d v="2023-10-05T00:00:00"/>
    <n v="2"/>
    <x v="1"/>
    <x v="2"/>
    <x v="1"/>
    <s v="312"/>
    <x v="5"/>
  </r>
  <r>
    <s v="C.07290"/>
    <n v="466"/>
    <n v="1"/>
    <d v="2023-10-05T00:00:00"/>
    <n v="2"/>
    <x v="1"/>
    <x v="2"/>
    <x v="1"/>
    <s v="312"/>
    <x v="5"/>
  </r>
  <r>
    <s v="C.03048"/>
    <n v="118"/>
    <n v="1"/>
    <d v="2023-10-05T00:00:00"/>
    <n v="2"/>
    <x v="1"/>
    <x v="2"/>
    <x v="0"/>
    <s v="311"/>
    <x v="6"/>
  </r>
  <r>
    <s v="C.04188"/>
    <n v="133"/>
    <n v="1"/>
    <d v="2023-10-06T00:00:00"/>
    <n v="2"/>
    <x v="1"/>
    <x v="2"/>
    <x v="0"/>
    <s v="311"/>
    <x v="6"/>
  </r>
  <r>
    <s v="C.09094"/>
    <n v="116"/>
    <n v="1"/>
    <d v="2023-10-06T00:00:00"/>
    <n v="2"/>
    <x v="1"/>
    <x v="2"/>
    <x v="0"/>
    <s v="311"/>
    <x v="6"/>
  </r>
  <r>
    <s v="C.00297"/>
    <n v="423"/>
    <n v="1"/>
    <d v="2023-10-06T00:00:00"/>
    <n v="2"/>
    <x v="1"/>
    <x v="2"/>
    <x v="1"/>
    <s v="312"/>
    <x v="5"/>
  </r>
  <r>
    <s v="C.01669"/>
    <n v="359"/>
    <n v="1"/>
    <d v="2023-10-06T00:00:00"/>
    <n v="2"/>
    <x v="1"/>
    <x v="2"/>
    <x v="1"/>
    <s v="312"/>
    <x v="5"/>
  </r>
  <r>
    <s v="C.05267"/>
    <n v="449"/>
    <n v="1"/>
    <d v="2023-10-06T00:00:00"/>
    <n v="2"/>
    <x v="1"/>
    <x v="2"/>
    <x v="1"/>
    <s v="312"/>
    <x v="5"/>
  </r>
  <r>
    <s v="C.00648"/>
    <n v="341"/>
    <n v="1"/>
    <d v="2023-10-06T00:00:00"/>
    <n v="2"/>
    <x v="1"/>
    <x v="2"/>
    <x v="1"/>
    <s v="312"/>
    <x v="5"/>
  </r>
  <r>
    <s v="C.03058"/>
    <n v="206"/>
    <n v="1"/>
    <d v="2023-10-06T00:00:00"/>
    <n v="2"/>
    <x v="1"/>
    <x v="2"/>
    <x v="0"/>
    <s v="311"/>
    <x v="6"/>
  </r>
  <r>
    <s v="C.02960"/>
    <n v="72"/>
    <n v="1"/>
    <d v="2023-10-06T00:00:00"/>
    <n v="2"/>
    <x v="1"/>
    <x v="2"/>
    <x v="0"/>
    <s v="311"/>
    <x v="6"/>
  </r>
  <r>
    <s v="C.02640"/>
    <n v="259"/>
    <n v="1"/>
    <d v="2023-10-09T00:00:00"/>
    <n v="2"/>
    <x v="1"/>
    <x v="2"/>
    <x v="1"/>
    <s v="312"/>
    <x v="5"/>
  </r>
  <r>
    <s v="C.04217"/>
    <n v="429"/>
    <n v="1"/>
    <d v="2023-10-09T00:00:00"/>
    <n v="2"/>
    <x v="1"/>
    <x v="2"/>
    <x v="1"/>
    <s v="312"/>
    <x v="5"/>
  </r>
  <r>
    <s v="C.01351"/>
    <n v="398"/>
    <n v="1"/>
    <d v="2023-10-10T00:00:00"/>
    <n v="2"/>
    <x v="1"/>
    <x v="2"/>
    <x v="1"/>
    <s v="312"/>
    <x v="5"/>
  </r>
  <r>
    <s v="C.09461"/>
    <n v="84"/>
    <n v="1"/>
    <d v="2023-10-10T00:00:00"/>
    <n v="2"/>
    <x v="1"/>
    <x v="2"/>
    <x v="0"/>
    <s v="311"/>
    <x v="6"/>
  </r>
  <r>
    <s v="C.09424"/>
    <n v="407"/>
    <n v="1"/>
    <d v="2023-10-10T00:00:00"/>
    <n v="2"/>
    <x v="1"/>
    <x v="2"/>
    <x v="1"/>
    <s v="312"/>
    <x v="5"/>
  </r>
  <r>
    <s v="C.09609"/>
    <n v="524"/>
    <n v="1"/>
    <d v="2023-10-10T00:00:00"/>
    <n v="2"/>
    <x v="1"/>
    <x v="2"/>
    <x v="1"/>
    <s v="312"/>
    <x v="5"/>
  </r>
  <r>
    <s v="C.04538"/>
    <n v="174"/>
    <n v="2"/>
    <d v="2023-10-11T00:00:00"/>
    <n v="2"/>
    <x v="1"/>
    <x v="0"/>
    <x v="0"/>
    <s v="321"/>
    <x v="2"/>
  </r>
  <r>
    <s v="C.08050"/>
    <n v="312"/>
    <n v="1"/>
    <d v="2023-10-11T00:00:00"/>
    <n v="2"/>
    <x v="1"/>
    <x v="2"/>
    <x v="1"/>
    <s v="312"/>
    <x v="5"/>
  </r>
  <r>
    <s v="C.04145"/>
    <n v="290"/>
    <n v="1"/>
    <d v="2023-10-11T00:00:00"/>
    <n v="2"/>
    <x v="1"/>
    <x v="2"/>
    <x v="1"/>
    <s v="312"/>
    <x v="5"/>
  </r>
  <r>
    <s v="C.01981"/>
    <n v="550"/>
    <n v="1"/>
    <d v="2023-10-11T00:00:00"/>
    <n v="2"/>
    <x v="1"/>
    <x v="2"/>
    <x v="2"/>
    <s v="313"/>
    <x v="5"/>
  </r>
  <r>
    <s v="C.00985"/>
    <n v="55"/>
    <n v="2"/>
    <d v="2023-10-12T00:00:00"/>
    <n v="2"/>
    <x v="1"/>
    <x v="0"/>
    <x v="0"/>
    <s v="321"/>
    <x v="2"/>
  </r>
  <r>
    <s v="C.05480"/>
    <n v="173"/>
    <n v="1"/>
    <d v="2023-10-12T00:00:00"/>
    <n v="2"/>
    <x v="1"/>
    <x v="2"/>
    <x v="0"/>
    <s v="311"/>
    <x v="6"/>
  </r>
  <r>
    <s v="C.06726"/>
    <n v="500"/>
    <n v="1"/>
    <d v="2023-10-12T00:00:00"/>
    <n v="2"/>
    <x v="1"/>
    <x v="2"/>
    <x v="1"/>
    <s v="312"/>
    <x v="5"/>
  </r>
  <r>
    <s v="C.00858"/>
    <n v="462"/>
    <n v="1"/>
    <d v="2023-10-12T00:00:00"/>
    <n v="2"/>
    <x v="1"/>
    <x v="2"/>
    <x v="1"/>
    <s v="312"/>
    <x v="5"/>
  </r>
  <r>
    <s v="C.00932"/>
    <n v="515"/>
    <n v="1"/>
    <d v="2023-10-12T00:00:00"/>
    <n v="2"/>
    <x v="1"/>
    <x v="2"/>
    <x v="1"/>
    <s v="312"/>
    <x v="5"/>
  </r>
  <r>
    <s v="C.00293"/>
    <n v="141"/>
    <n v="1"/>
    <d v="2023-10-13T00:00:00"/>
    <n v="2"/>
    <x v="1"/>
    <x v="2"/>
    <x v="0"/>
    <s v="311"/>
    <x v="6"/>
  </r>
  <r>
    <s v="C.06028"/>
    <n v="459"/>
    <n v="1"/>
    <d v="2023-10-13T00:00:00"/>
    <n v="2"/>
    <x v="1"/>
    <x v="2"/>
    <x v="1"/>
    <s v="312"/>
    <x v="5"/>
  </r>
  <r>
    <s v="C.02180"/>
    <n v="41"/>
    <n v="1"/>
    <d v="2023-10-13T00:00:00"/>
    <n v="2"/>
    <x v="1"/>
    <x v="2"/>
    <x v="0"/>
    <s v="311"/>
    <x v="6"/>
  </r>
  <r>
    <s v="C.06870"/>
    <n v="295"/>
    <n v="1"/>
    <d v="2023-10-16T00:00:00"/>
    <n v="2"/>
    <x v="1"/>
    <x v="2"/>
    <x v="1"/>
    <s v="312"/>
    <x v="5"/>
  </r>
  <r>
    <s v="C.04258"/>
    <n v="36"/>
    <n v="2"/>
    <d v="2023-10-17T00:00:00"/>
    <n v="2"/>
    <x v="1"/>
    <x v="0"/>
    <x v="0"/>
    <s v="321"/>
    <x v="2"/>
  </r>
  <r>
    <s v="C.07372"/>
    <n v="265"/>
    <n v="1"/>
    <d v="2023-10-17T00:00:00"/>
    <n v="2"/>
    <x v="1"/>
    <x v="2"/>
    <x v="1"/>
    <s v="312"/>
    <x v="5"/>
  </r>
  <r>
    <s v="C.09664"/>
    <n v="432"/>
    <n v="1"/>
    <d v="2023-10-17T00:00:00"/>
    <n v="2"/>
    <x v="1"/>
    <x v="2"/>
    <x v="1"/>
    <s v="312"/>
    <x v="5"/>
  </r>
  <r>
    <s v="C.03257"/>
    <n v="530"/>
    <n v="1"/>
    <d v="2023-10-17T00:00:00"/>
    <n v="2"/>
    <x v="1"/>
    <x v="2"/>
    <x v="1"/>
    <s v="312"/>
    <x v="5"/>
  </r>
  <r>
    <s v="C.02117"/>
    <n v="497"/>
    <n v="1"/>
    <d v="2023-10-18T00:00:00"/>
    <n v="2"/>
    <x v="1"/>
    <x v="2"/>
    <x v="1"/>
    <s v="312"/>
    <x v="5"/>
  </r>
  <r>
    <s v="C.03239"/>
    <n v="540"/>
    <n v="1"/>
    <d v="2023-10-18T00:00:00"/>
    <n v="2"/>
    <x v="1"/>
    <x v="2"/>
    <x v="2"/>
    <s v="313"/>
    <x v="5"/>
  </r>
  <r>
    <s v="C.07139"/>
    <n v="491"/>
    <n v="1"/>
    <d v="2023-10-18T00:00:00"/>
    <n v="2"/>
    <x v="1"/>
    <x v="2"/>
    <x v="1"/>
    <s v="312"/>
    <x v="5"/>
  </r>
  <r>
    <s v="C.03889"/>
    <n v="200"/>
    <n v="1"/>
    <d v="2023-10-19T00:00:00"/>
    <n v="2"/>
    <x v="1"/>
    <x v="2"/>
    <x v="0"/>
    <s v="311"/>
    <x v="6"/>
  </r>
  <r>
    <s v="C.06174"/>
    <n v="58"/>
    <n v="1"/>
    <d v="2023-11-18T00:00:00"/>
    <n v="1"/>
    <x v="1"/>
    <x v="2"/>
    <x v="0"/>
    <s v="311"/>
    <x v="6"/>
  </r>
  <r>
    <s v="C.07402"/>
    <n v="592"/>
    <n v="1"/>
    <d v="2023-10-19T00:00:00"/>
    <n v="2"/>
    <x v="1"/>
    <x v="2"/>
    <x v="2"/>
    <s v="313"/>
    <x v="5"/>
  </r>
  <r>
    <s v="C.08166"/>
    <n v="266"/>
    <n v="1"/>
    <d v="2023-10-19T00:00:00"/>
    <n v="2"/>
    <x v="1"/>
    <x v="2"/>
    <x v="1"/>
    <s v="312"/>
    <x v="5"/>
  </r>
  <r>
    <s v="C.02221"/>
    <n v="50"/>
    <n v="1"/>
    <d v="2023-10-19T00:00:00"/>
    <n v="2"/>
    <x v="1"/>
    <x v="2"/>
    <x v="0"/>
    <s v="311"/>
    <x v="6"/>
  </r>
  <r>
    <s v="C.04150"/>
    <n v="192"/>
    <n v="1"/>
    <d v="2023-10-19T00:00:00"/>
    <n v="2"/>
    <x v="1"/>
    <x v="2"/>
    <x v="0"/>
    <s v="311"/>
    <x v="6"/>
  </r>
  <r>
    <s v="C.07611"/>
    <n v="395"/>
    <n v="1"/>
    <d v="2023-10-19T00:00:00"/>
    <n v="2"/>
    <x v="1"/>
    <x v="2"/>
    <x v="1"/>
    <s v="312"/>
    <x v="5"/>
  </r>
  <r>
    <s v="C.02497"/>
    <n v="176"/>
    <n v="1"/>
    <d v="2023-10-19T00:00:00"/>
    <n v="2"/>
    <x v="1"/>
    <x v="2"/>
    <x v="0"/>
    <s v="311"/>
    <x v="6"/>
  </r>
  <r>
    <s v="C.09070"/>
    <n v="435"/>
    <n v="1"/>
    <d v="2023-10-25T00:00:00"/>
    <n v="2"/>
    <x v="1"/>
    <x v="2"/>
    <x v="1"/>
    <s v="312"/>
    <x v="5"/>
  </r>
  <r>
    <s v="C.08488"/>
    <n v="64"/>
    <n v="1"/>
    <d v="2023-10-20T00:00:00"/>
    <n v="2"/>
    <x v="1"/>
    <x v="2"/>
    <x v="0"/>
    <s v="311"/>
    <x v="6"/>
  </r>
  <r>
    <s v="C.04781"/>
    <n v="547"/>
    <n v="1"/>
    <d v="2023-10-20T00:00:00"/>
    <n v="2"/>
    <x v="1"/>
    <x v="2"/>
    <x v="2"/>
    <s v="313"/>
    <x v="5"/>
  </r>
  <r>
    <s v="C.07464"/>
    <n v="122"/>
    <n v="1"/>
    <d v="2023-11-10T00:00:00"/>
    <n v="1"/>
    <x v="1"/>
    <x v="2"/>
    <x v="0"/>
    <s v="311"/>
    <x v="6"/>
  </r>
  <r>
    <s v="C.09209"/>
    <n v="82"/>
    <n v="1"/>
    <d v="2023-10-20T00:00:00"/>
    <n v="2"/>
    <x v="1"/>
    <x v="2"/>
    <x v="0"/>
    <s v="311"/>
    <x v="6"/>
  </r>
  <r>
    <s v="C.05550"/>
    <n v="340"/>
    <n v="1"/>
    <d v="2023-10-20T00:00:00"/>
    <n v="2"/>
    <x v="1"/>
    <x v="2"/>
    <x v="1"/>
    <s v="312"/>
    <x v="5"/>
  </r>
  <r>
    <s v="C.07631"/>
    <n v="145"/>
    <n v="1"/>
    <d v="2023-11-10T00:00:00"/>
    <n v="1"/>
    <x v="1"/>
    <x v="2"/>
    <x v="0"/>
    <s v="311"/>
    <x v="6"/>
  </r>
  <r>
    <s v="C.00168"/>
    <n v="158"/>
    <n v="1"/>
    <d v="2023-10-20T00:00:00"/>
    <n v="2"/>
    <x v="1"/>
    <x v="2"/>
    <x v="0"/>
    <s v="311"/>
    <x v="6"/>
  </r>
  <r>
    <s v="C.06151"/>
    <n v="433"/>
    <n v="1"/>
    <d v="2023-10-20T00:00:00"/>
    <n v="2"/>
    <x v="1"/>
    <x v="2"/>
    <x v="1"/>
    <s v="312"/>
    <x v="5"/>
  </r>
  <r>
    <s v="C.06054"/>
    <n v="76"/>
    <n v="1"/>
    <d v="2023-10-20T00:00:00"/>
    <n v="2"/>
    <x v="1"/>
    <x v="2"/>
    <x v="0"/>
    <s v="311"/>
    <x v="6"/>
  </r>
  <r>
    <s v="C.01985"/>
    <n v="60"/>
    <n v="1"/>
    <d v="2023-10-20T00:00:00"/>
    <n v="2"/>
    <x v="1"/>
    <x v="2"/>
    <x v="0"/>
    <s v="311"/>
    <x v="6"/>
  </r>
  <r>
    <s v="C.02924"/>
    <n v="196"/>
    <n v="1"/>
    <d v="2023-10-20T00:00:00"/>
    <n v="2"/>
    <x v="1"/>
    <x v="2"/>
    <x v="0"/>
    <s v="311"/>
    <x v="6"/>
  </r>
  <r>
    <s v="C.08659"/>
    <n v="437"/>
    <n v="1"/>
    <d v="2023-10-20T00:00:00"/>
    <n v="2"/>
    <x v="1"/>
    <x v="2"/>
    <x v="1"/>
    <s v="312"/>
    <x v="5"/>
  </r>
  <r>
    <s v="C.07531"/>
    <n v="188"/>
    <n v="1"/>
    <d v="2023-10-23T00:00:00"/>
    <n v="2"/>
    <x v="1"/>
    <x v="2"/>
    <x v="0"/>
    <s v="311"/>
    <x v="6"/>
  </r>
  <r>
    <s v="C.00205"/>
    <n v="368"/>
    <n v="3"/>
    <d v="2023-10-23T00:00:00"/>
    <n v="2"/>
    <x v="1"/>
    <x v="0"/>
    <x v="1"/>
    <s v="322"/>
    <x v="2"/>
  </r>
  <r>
    <s v="C.08802"/>
    <n v="479"/>
    <n v="1"/>
    <d v="2023-10-23T00:00:00"/>
    <n v="2"/>
    <x v="1"/>
    <x v="2"/>
    <x v="1"/>
    <s v="312"/>
    <x v="5"/>
  </r>
  <r>
    <s v="C.04526"/>
    <n v="414"/>
    <n v="1"/>
    <d v="2023-10-23T00:00:00"/>
    <n v="2"/>
    <x v="1"/>
    <x v="2"/>
    <x v="1"/>
    <s v="312"/>
    <x v="5"/>
  </r>
  <r>
    <s v="C.05156"/>
    <n v="546"/>
    <n v="1"/>
    <d v="2023-10-23T00:00:00"/>
    <n v="2"/>
    <x v="1"/>
    <x v="2"/>
    <x v="2"/>
    <s v="313"/>
    <x v="5"/>
  </r>
  <r>
    <s v="C.03767"/>
    <n v="65"/>
    <n v="2"/>
    <d v="2023-10-24T00:00:00"/>
    <n v="2"/>
    <x v="1"/>
    <x v="0"/>
    <x v="0"/>
    <s v="321"/>
    <x v="2"/>
  </r>
  <r>
    <s v="C.06145"/>
    <n v="405"/>
    <n v="1"/>
    <d v="2023-10-24T00:00:00"/>
    <n v="2"/>
    <x v="1"/>
    <x v="2"/>
    <x v="1"/>
    <s v="312"/>
    <x v="5"/>
  </r>
  <r>
    <s v="C.05445"/>
    <n v="47"/>
    <n v="1"/>
    <d v="2023-10-24T00:00:00"/>
    <n v="2"/>
    <x v="1"/>
    <x v="2"/>
    <x v="0"/>
    <s v="311"/>
    <x v="6"/>
  </r>
  <r>
    <s v="C.09273"/>
    <n v="331"/>
    <n v="1"/>
    <d v="2023-10-25T00:00:00"/>
    <n v="2"/>
    <x v="1"/>
    <x v="2"/>
    <x v="1"/>
    <s v="312"/>
    <x v="5"/>
  </r>
  <r>
    <s v="C.09541"/>
    <n v="155"/>
    <n v="1"/>
    <d v="2023-10-25T00:00:00"/>
    <n v="2"/>
    <x v="1"/>
    <x v="2"/>
    <x v="0"/>
    <s v="311"/>
    <x v="6"/>
  </r>
  <r>
    <s v="C.05301"/>
    <n v="471"/>
    <n v="1"/>
    <d v="2023-10-26T00:00:00"/>
    <n v="2"/>
    <x v="1"/>
    <x v="2"/>
    <x v="1"/>
    <s v="312"/>
    <x v="5"/>
  </r>
  <r>
    <s v="C.09099"/>
    <n v="192"/>
    <n v="1"/>
    <d v="2023-10-31T00:00:00"/>
    <n v="2"/>
    <x v="1"/>
    <x v="2"/>
    <x v="0"/>
    <s v="311"/>
    <x v="6"/>
  </r>
  <r>
    <s v="C.09378"/>
    <n v="153"/>
    <n v="1"/>
    <d v="2023-10-26T00:00:00"/>
    <n v="2"/>
    <x v="1"/>
    <x v="2"/>
    <x v="0"/>
    <s v="311"/>
    <x v="6"/>
  </r>
  <r>
    <s v="C.05339"/>
    <n v="446"/>
    <n v="1"/>
    <d v="2023-10-27T00:00:00"/>
    <n v="2"/>
    <x v="1"/>
    <x v="2"/>
    <x v="1"/>
    <s v="312"/>
    <x v="5"/>
  </r>
  <r>
    <s v="C.09203"/>
    <n v="235"/>
    <n v="1"/>
    <d v="2023-10-27T00:00:00"/>
    <n v="2"/>
    <x v="1"/>
    <x v="2"/>
    <x v="0"/>
    <s v="311"/>
    <x v="6"/>
  </r>
  <r>
    <s v="C.00986"/>
    <n v="525"/>
    <n v="1"/>
    <d v="2023-10-27T00:00:00"/>
    <n v="2"/>
    <x v="1"/>
    <x v="2"/>
    <x v="1"/>
    <s v="312"/>
    <x v="5"/>
  </r>
  <r>
    <s v="C.06434"/>
    <n v="579"/>
    <n v="1"/>
    <d v="2023-10-30T00:00:00"/>
    <n v="2"/>
    <x v="1"/>
    <x v="2"/>
    <x v="2"/>
    <s v="313"/>
    <x v="5"/>
  </r>
  <r>
    <s v="C.07086"/>
    <n v="141"/>
    <n v="1"/>
    <d v="2023-10-30T00:00:00"/>
    <n v="2"/>
    <x v="1"/>
    <x v="2"/>
    <x v="0"/>
    <s v="311"/>
    <x v="6"/>
  </r>
  <r>
    <s v="C.00498"/>
    <n v="548"/>
    <n v="1"/>
    <d v="2023-10-30T00:00:00"/>
    <n v="2"/>
    <x v="1"/>
    <x v="2"/>
    <x v="2"/>
    <s v="313"/>
    <x v="5"/>
  </r>
  <r>
    <s v="C.08155"/>
    <n v="94"/>
    <n v="1"/>
    <d v="2023-10-31T00:00:00"/>
    <n v="2"/>
    <x v="1"/>
    <x v="2"/>
    <x v="0"/>
    <s v="311"/>
    <x v="6"/>
  </r>
  <r>
    <s v="C.04500"/>
    <n v="47"/>
    <n v="1"/>
    <d v="2023-10-31T00:00:00"/>
    <n v="2"/>
    <x v="1"/>
    <x v="2"/>
    <x v="0"/>
    <s v="311"/>
    <x v="6"/>
  </r>
  <r>
    <s v="C.00184"/>
    <n v="317"/>
    <n v="1"/>
    <d v="2023-10-31T00:00:00"/>
    <n v="2"/>
    <x v="1"/>
    <x v="2"/>
    <x v="1"/>
    <s v="312"/>
    <x v="5"/>
  </r>
  <r>
    <s v="C.06667"/>
    <n v="253"/>
    <n v="1"/>
    <d v="2023-10-11T00:00:00"/>
    <n v="2"/>
    <x v="1"/>
    <x v="2"/>
    <x v="1"/>
    <s v="312"/>
    <x v="5"/>
  </r>
  <r>
    <s v="C.03689"/>
    <n v="434"/>
    <n v="1"/>
    <d v="2023-11-01T00:00:00"/>
    <n v="2"/>
    <x v="1"/>
    <x v="2"/>
    <x v="1"/>
    <s v="312"/>
    <x v="5"/>
  </r>
  <r>
    <s v="C.02839"/>
    <n v="311"/>
    <n v="1"/>
    <d v="2023-11-02T00:00:00"/>
    <n v="1"/>
    <x v="1"/>
    <x v="2"/>
    <x v="1"/>
    <s v="312"/>
    <x v="5"/>
  </r>
  <r>
    <s v="C.02080"/>
    <n v="296"/>
    <n v="1"/>
    <d v="2023-11-02T00:00:00"/>
    <n v="1"/>
    <x v="1"/>
    <x v="2"/>
    <x v="1"/>
    <s v="312"/>
    <x v="5"/>
  </r>
  <r>
    <s v="C.09971"/>
    <n v="484"/>
    <n v="1"/>
    <d v="2023-11-03T00:00:00"/>
    <n v="1"/>
    <x v="1"/>
    <x v="2"/>
    <x v="1"/>
    <s v="312"/>
    <x v="5"/>
  </r>
  <r>
    <s v="C.09044"/>
    <n v="358"/>
    <n v="1"/>
    <d v="2023-11-03T00:00:00"/>
    <n v="1"/>
    <x v="1"/>
    <x v="2"/>
    <x v="1"/>
    <s v="312"/>
    <x v="5"/>
  </r>
  <r>
    <s v="C.08890"/>
    <n v="504"/>
    <n v="1"/>
    <d v="2023-11-03T00:00:00"/>
    <n v="1"/>
    <x v="1"/>
    <x v="2"/>
    <x v="1"/>
    <s v="312"/>
    <x v="5"/>
  </r>
  <r>
    <s v="C.03459"/>
    <n v="223"/>
    <n v="1"/>
    <d v="2023-11-03T00:00:00"/>
    <n v="1"/>
    <x v="1"/>
    <x v="2"/>
    <x v="0"/>
    <s v="311"/>
    <x v="6"/>
  </r>
  <r>
    <s v="C.09823"/>
    <n v="515"/>
    <n v="1"/>
    <d v="2023-11-03T00:00:00"/>
    <n v="1"/>
    <x v="1"/>
    <x v="2"/>
    <x v="1"/>
    <s v="312"/>
    <x v="5"/>
  </r>
  <r>
    <s v="C.03596"/>
    <n v="96"/>
    <n v="1"/>
    <d v="2023-11-03T00:00:00"/>
    <n v="1"/>
    <x v="1"/>
    <x v="2"/>
    <x v="0"/>
    <s v="311"/>
    <x v="6"/>
  </r>
  <r>
    <s v="C.03525"/>
    <n v="151"/>
    <n v="1"/>
    <d v="2023-11-03T00:00:00"/>
    <n v="1"/>
    <x v="1"/>
    <x v="2"/>
    <x v="0"/>
    <s v="311"/>
    <x v="6"/>
  </r>
  <r>
    <s v="C.09711"/>
    <n v="344"/>
    <n v="1"/>
    <d v="2023-11-06T00:00:00"/>
    <n v="1"/>
    <x v="1"/>
    <x v="2"/>
    <x v="1"/>
    <s v="312"/>
    <x v="5"/>
  </r>
  <r>
    <s v="C.09766"/>
    <n v="549"/>
    <n v="1"/>
    <d v="2023-11-06T00:00:00"/>
    <n v="1"/>
    <x v="1"/>
    <x v="2"/>
    <x v="2"/>
    <s v="313"/>
    <x v="5"/>
  </r>
  <r>
    <s v="C.02950"/>
    <n v="185"/>
    <n v="1"/>
    <d v="2023-11-06T00:00:00"/>
    <n v="1"/>
    <x v="1"/>
    <x v="2"/>
    <x v="0"/>
    <s v="311"/>
    <x v="6"/>
  </r>
  <r>
    <s v="C.09661"/>
    <n v="143"/>
    <n v="1"/>
    <d v="2023-11-07T00:00:00"/>
    <n v="1"/>
    <x v="1"/>
    <x v="2"/>
    <x v="0"/>
    <s v="311"/>
    <x v="6"/>
  </r>
  <r>
    <s v="C.00589"/>
    <n v="389"/>
    <n v="1"/>
    <d v="2023-11-07T00:00:00"/>
    <n v="1"/>
    <x v="1"/>
    <x v="2"/>
    <x v="1"/>
    <s v="312"/>
    <x v="5"/>
  </r>
  <r>
    <s v="C.09517"/>
    <n v="188"/>
    <n v="1"/>
    <d v="2023-11-07T00:00:00"/>
    <n v="1"/>
    <x v="1"/>
    <x v="2"/>
    <x v="0"/>
    <s v="311"/>
    <x v="6"/>
  </r>
  <r>
    <s v="C.03306"/>
    <n v="231"/>
    <n v="1"/>
    <d v="2023-12-12T00:00:00"/>
    <n v="0"/>
    <x v="1"/>
    <x v="2"/>
    <x v="0"/>
    <s v="311"/>
    <x v="6"/>
  </r>
  <r>
    <s v="C.09642"/>
    <n v="82"/>
    <n v="1"/>
    <d v="2023-11-07T00:00:00"/>
    <n v="1"/>
    <x v="1"/>
    <x v="2"/>
    <x v="0"/>
    <s v="311"/>
    <x v="6"/>
  </r>
  <r>
    <s v="C.02701"/>
    <n v="588"/>
    <n v="1"/>
    <d v="2023-11-07T00:00:00"/>
    <n v="1"/>
    <x v="1"/>
    <x v="2"/>
    <x v="2"/>
    <s v="313"/>
    <x v="5"/>
  </r>
  <r>
    <s v="C.00596"/>
    <n v="575"/>
    <n v="1"/>
    <d v="2023-11-08T00:00:00"/>
    <n v="1"/>
    <x v="1"/>
    <x v="2"/>
    <x v="2"/>
    <s v="313"/>
    <x v="5"/>
  </r>
  <r>
    <s v="C.00648"/>
    <n v="401"/>
    <n v="1"/>
    <d v="2023-11-08T00:00:00"/>
    <n v="1"/>
    <x v="1"/>
    <x v="2"/>
    <x v="1"/>
    <s v="312"/>
    <x v="5"/>
  </r>
  <r>
    <s v="C.09289"/>
    <n v="89"/>
    <n v="1"/>
    <d v="2023-11-08T00:00:00"/>
    <n v="1"/>
    <x v="1"/>
    <x v="2"/>
    <x v="0"/>
    <s v="311"/>
    <x v="6"/>
  </r>
  <r>
    <s v="C.07423"/>
    <n v="186"/>
    <n v="1"/>
    <d v="2023-11-09T00:00:00"/>
    <n v="1"/>
    <x v="1"/>
    <x v="2"/>
    <x v="0"/>
    <s v="311"/>
    <x v="6"/>
  </r>
  <r>
    <s v="C.09887"/>
    <n v="533"/>
    <n v="1"/>
    <d v="2023-11-09T00:00:00"/>
    <n v="1"/>
    <x v="1"/>
    <x v="2"/>
    <x v="1"/>
    <s v="312"/>
    <x v="5"/>
  </r>
  <r>
    <s v="C.03958"/>
    <n v="368"/>
    <n v="1"/>
    <d v="2023-11-10T00:00:00"/>
    <n v="1"/>
    <x v="1"/>
    <x v="2"/>
    <x v="1"/>
    <s v="312"/>
    <x v="5"/>
  </r>
  <r>
    <s v="C.09185"/>
    <n v="532"/>
    <n v="1"/>
    <d v="2023-11-21T00:00:00"/>
    <n v="1"/>
    <x v="1"/>
    <x v="2"/>
    <x v="1"/>
    <s v="312"/>
    <x v="5"/>
  </r>
  <r>
    <s v="C.01138"/>
    <n v="187"/>
    <n v="3"/>
    <d v="2023-11-10T00:00:00"/>
    <n v="1"/>
    <x v="1"/>
    <x v="0"/>
    <x v="0"/>
    <s v="321"/>
    <x v="2"/>
  </r>
  <r>
    <s v="C.06936"/>
    <n v="140"/>
    <n v="1"/>
    <d v="2023-11-13T00:00:00"/>
    <n v="1"/>
    <x v="1"/>
    <x v="2"/>
    <x v="0"/>
    <s v="311"/>
    <x v="6"/>
  </r>
  <r>
    <s v="C.01837"/>
    <n v="360"/>
    <n v="1"/>
    <d v="2023-11-13T00:00:00"/>
    <n v="1"/>
    <x v="1"/>
    <x v="2"/>
    <x v="1"/>
    <s v="312"/>
    <x v="5"/>
  </r>
  <r>
    <s v="C.04125"/>
    <n v="209"/>
    <n v="1"/>
    <d v="2023-11-13T00:00:00"/>
    <n v="1"/>
    <x v="1"/>
    <x v="2"/>
    <x v="0"/>
    <s v="311"/>
    <x v="6"/>
  </r>
  <r>
    <s v="C.01446"/>
    <n v="405"/>
    <n v="1"/>
    <d v="2023-11-14T00:00:00"/>
    <n v="1"/>
    <x v="1"/>
    <x v="2"/>
    <x v="1"/>
    <s v="312"/>
    <x v="5"/>
  </r>
  <r>
    <s v="C.01222"/>
    <n v="505"/>
    <n v="1"/>
    <d v="2023-11-14T00:00:00"/>
    <n v="1"/>
    <x v="1"/>
    <x v="2"/>
    <x v="1"/>
    <s v="312"/>
    <x v="5"/>
  </r>
  <r>
    <s v="C.02790"/>
    <n v="355"/>
    <n v="1"/>
    <d v="2023-11-14T00:00:00"/>
    <n v="1"/>
    <x v="1"/>
    <x v="2"/>
    <x v="1"/>
    <s v="312"/>
    <x v="5"/>
  </r>
  <r>
    <s v="C.03259"/>
    <n v="46"/>
    <n v="8"/>
    <d v="2023-12-01T00:00:00"/>
    <n v="1"/>
    <x v="1"/>
    <x v="1"/>
    <x v="0"/>
    <s v="331"/>
    <x v="2"/>
  </r>
  <r>
    <s v="C.06553"/>
    <n v="10"/>
    <n v="1"/>
    <d v="2023-11-18T00:00:00"/>
    <n v="1"/>
    <x v="1"/>
    <x v="2"/>
    <x v="0"/>
    <s v="311"/>
    <x v="6"/>
  </r>
  <r>
    <s v="C.09816"/>
    <n v="539"/>
    <n v="2"/>
    <d v="2023-11-15T00:00:00"/>
    <n v="1"/>
    <x v="1"/>
    <x v="0"/>
    <x v="1"/>
    <s v="322"/>
    <x v="2"/>
  </r>
  <r>
    <s v="C.06572"/>
    <n v="477"/>
    <n v="1"/>
    <d v="2023-11-16T00:00:00"/>
    <n v="1"/>
    <x v="1"/>
    <x v="2"/>
    <x v="1"/>
    <s v="312"/>
    <x v="5"/>
  </r>
  <r>
    <s v="C.06310"/>
    <n v="375"/>
    <n v="1"/>
    <d v="2023-11-16T00:00:00"/>
    <n v="1"/>
    <x v="1"/>
    <x v="2"/>
    <x v="1"/>
    <s v="312"/>
    <x v="5"/>
  </r>
  <r>
    <s v="C.06605"/>
    <n v="406"/>
    <n v="1"/>
    <d v="2023-11-16T00:00:00"/>
    <n v="1"/>
    <x v="1"/>
    <x v="2"/>
    <x v="1"/>
    <s v="312"/>
    <x v="5"/>
  </r>
  <r>
    <s v="C.05895"/>
    <n v="417"/>
    <n v="1"/>
    <d v="2023-11-17T00:00:00"/>
    <n v="1"/>
    <x v="1"/>
    <x v="2"/>
    <x v="1"/>
    <s v="312"/>
    <x v="5"/>
  </r>
  <r>
    <s v="C.07305"/>
    <n v="569"/>
    <n v="1"/>
    <d v="2023-11-17T00:00:00"/>
    <n v="1"/>
    <x v="1"/>
    <x v="2"/>
    <x v="2"/>
    <s v="313"/>
    <x v="5"/>
  </r>
  <r>
    <s v="C.08373"/>
    <n v="277"/>
    <n v="1"/>
    <d v="2023-11-18T00:00:00"/>
    <n v="1"/>
    <x v="1"/>
    <x v="2"/>
    <x v="1"/>
    <s v="312"/>
    <x v="5"/>
  </r>
  <r>
    <s v="C.04735"/>
    <n v="378"/>
    <n v="1"/>
    <d v="2023-11-18T00:00:00"/>
    <n v="1"/>
    <x v="1"/>
    <x v="2"/>
    <x v="1"/>
    <s v="312"/>
    <x v="5"/>
  </r>
  <r>
    <s v="C.04584"/>
    <n v="110"/>
    <n v="1"/>
    <d v="2023-11-18T00:00:00"/>
    <n v="1"/>
    <x v="1"/>
    <x v="2"/>
    <x v="0"/>
    <s v="311"/>
    <x v="6"/>
  </r>
  <r>
    <s v="C.02525"/>
    <n v="321"/>
    <n v="1"/>
    <d v="2023-11-20T00:00:00"/>
    <n v="1"/>
    <x v="1"/>
    <x v="2"/>
    <x v="1"/>
    <s v="312"/>
    <x v="5"/>
  </r>
  <r>
    <s v="C.09989"/>
    <n v="495"/>
    <n v="1"/>
    <d v="2023-11-20T00:00:00"/>
    <n v="1"/>
    <x v="1"/>
    <x v="2"/>
    <x v="1"/>
    <s v="312"/>
    <x v="5"/>
  </r>
  <r>
    <s v="C.06718"/>
    <n v="43"/>
    <n v="2"/>
    <d v="2023-11-20T00:00:00"/>
    <n v="1"/>
    <x v="1"/>
    <x v="0"/>
    <x v="0"/>
    <s v="321"/>
    <x v="2"/>
  </r>
  <r>
    <s v="C.08614"/>
    <n v="488"/>
    <n v="1"/>
    <d v="2023-11-20T00:00:00"/>
    <n v="1"/>
    <x v="1"/>
    <x v="2"/>
    <x v="1"/>
    <s v="312"/>
    <x v="5"/>
  </r>
  <r>
    <s v="C.03287"/>
    <n v="293"/>
    <n v="1"/>
    <d v="2023-11-20T00:00:00"/>
    <n v="1"/>
    <x v="1"/>
    <x v="2"/>
    <x v="1"/>
    <s v="312"/>
    <x v="5"/>
  </r>
  <r>
    <s v="C.06955"/>
    <n v="555"/>
    <n v="2"/>
    <d v="2023-11-21T00:00:00"/>
    <n v="1"/>
    <x v="1"/>
    <x v="0"/>
    <x v="2"/>
    <s v="323"/>
    <x v="4"/>
  </r>
  <r>
    <s v="C.00281"/>
    <n v="197"/>
    <n v="1"/>
    <d v="2023-11-21T00:00:00"/>
    <n v="1"/>
    <x v="1"/>
    <x v="2"/>
    <x v="0"/>
    <s v="311"/>
    <x v="6"/>
  </r>
  <r>
    <s v="C.08588"/>
    <n v="248"/>
    <n v="1"/>
    <d v="2023-11-21T00:00:00"/>
    <n v="1"/>
    <x v="1"/>
    <x v="2"/>
    <x v="0"/>
    <s v="311"/>
    <x v="6"/>
  </r>
  <r>
    <s v="C.00755"/>
    <n v="389"/>
    <n v="1"/>
    <d v="2023-11-22T00:00:00"/>
    <n v="1"/>
    <x v="1"/>
    <x v="2"/>
    <x v="1"/>
    <s v="312"/>
    <x v="5"/>
  </r>
  <r>
    <s v="C.00152"/>
    <n v="259"/>
    <n v="1"/>
    <d v="2023-11-23T00:00:00"/>
    <n v="1"/>
    <x v="1"/>
    <x v="2"/>
    <x v="1"/>
    <s v="312"/>
    <x v="5"/>
  </r>
  <r>
    <s v="C.05402"/>
    <n v="18"/>
    <n v="1"/>
    <d v="2023-11-24T00:00:00"/>
    <n v="1"/>
    <x v="1"/>
    <x v="2"/>
    <x v="0"/>
    <s v="311"/>
    <x v="6"/>
  </r>
  <r>
    <s v="C.03775"/>
    <n v="123"/>
    <n v="1"/>
    <d v="2023-11-24T00:00:00"/>
    <n v="1"/>
    <x v="1"/>
    <x v="2"/>
    <x v="0"/>
    <s v="311"/>
    <x v="6"/>
  </r>
  <r>
    <s v="C.08233"/>
    <n v="261"/>
    <n v="2"/>
    <d v="2023-11-24T00:00:00"/>
    <n v="1"/>
    <x v="1"/>
    <x v="0"/>
    <x v="1"/>
    <s v="322"/>
    <x v="2"/>
  </r>
  <r>
    <s v="C.04571"/>
    <n v="511"/>
    <n v="1"/>
    <d v="2023-11-27T00:00:00"/>
    <n v="1"/>
    <x v="1"/>
    <x v="2"/>
    <x v="1"/>
    <s v="312"/>
    <x v="5"/>
  </r>
  <r>
    <s v="C.02045"/>
    <n v="415"/>
    <n v="2"/>
    <d v="2023-11-27T00:00:00"/>
    <n v="1"/>
    <x v="1"/>
    <x v="0"/>
    <x v="1"/>
    <s v="322"/>
    <x v="2"/>
  </r>
  <r>
    <s v="C.01488"/>
    <n v="449"/>
    <n v="1"/>
    <d v="2023-11-27T00:00:00"/>
    <n v="1"/>
    <x v="1"/>
    <x v="2"/>
    <x v="1"/>
    <s v="312"/>
    <x v="5"/>
  </r>
  <r>
    <s v="C.08824"/>
    <n v="514"/>
    <n v="1"/>
    <d v="2023-11-27T00:00:00"/>
    <n v="1"/>
    <x v="1"/>
    <x v="2"/>
    <x v="1"/>
    <s v="312"/>
    <x v="5"/>
  </r>
  <r>
    <s v="C.01452"/>
    <n v="120"/>
    <n v="1"/>
    <d v="2023-11-28T00:00:00"/>
    <n v="1"/>
    <x v="1"/>
    <x v="2"/>
    <x v="0"/>
    <s v="311"/>
    <x v="6"/>
  </r>
  <r>
    <s v="C.04918"/>
    <n v="518"/>
    <n v="1"/>
    <d v="2023-11-29T00:00:00"/>
    <n v="1"/>
    <x v="1"/>
    <x v="2"/>
    <x v="1"/>
    <s v="312"/>
    <x v="5"/>
  </r>
  <r>
    <s v="C.05499"/>
    <n v="343"/>
    <n v="1"/>
    <d v="2023-11-30T00:00:00"/>
    <n v="1"/>
    <x v="1"/>
    <x v="2"/>
    <x v="1"/>
    <s v="312"/>
    <x v="5"/>
  </r>
  <r>
    <s v="C.05338"/>
    <n v="380"/>
    <n v="1"/>
    <d v="2023-11-30T00:00:00"/>
    <n v="1"/>
    <x v="1"/>
    <x v="2"/>
    <x v="1"/>
    <s v="312"/>
    <x v="5"/>
  </r>
  <r>
    <s v="C.01942"/>
    <n v="160"/>
    <n v="1"/>
    <d v="2023-11-30T00:00:00"/>
    <n v="1"/>
    <x v="1"/>
    <x v="2"/>
    <x v="0"/>
    <s v="311"/>
    <x v="6"/>
  </r>
  <r>
    <s v="C.02806"/>
    <n v="384"/>
    <n v="1"/>
    <d v="2023-12-01T00:00:00"/>
    <n v="1"/>
    <x v="1"/>
    <x v="2"/>
    <x v="1"/>
    <s v="312"/>
    <x v="5"/>
  </r>
  <r>
    <s v="C.03749"/>
    <n v="275"/>
    <n v="1"/>
    <d v="2023-12-01T00:00:00"/>
    <n v="1"/>
    <x v="1"/>
    <x v="2"/>
    <x v="1"/>
    <s v="312"/>
    <x v="5"/>
  </r>
  <r>
    <s v="C.04610"/>
    <n v="65"/>
    <n v="1"/>
    <d v="2023-12-01T00:00:00"/>
    <n v="1"/>
    <x v="1"/>
    <x v="2"/>
    <x v="0"/>
    <s v="311"/>
    <x v="6"/>
  </r>
  <r>
    <s v="C.01754"/>
    <n v="155"/>
    <n v="1"/>
    <d v="2023-12-04T00:00:00"/>
    <n v="0"/>
    <x v="1"/>
    <x v="2"/>
    <x v="0"/>
    <s v="311"/>
    <x v="6"/>
  </r>
  <r>
    <s v="C.01249"/>
    <n v="41"/>
    <n v="1"/>
    <d v="2023-12-22T00:00:00"/>
    <n v="0"/>
    <x v="1"/>
    <x v="2"/>
    <x v="0"/>
    <s v="311"/>
    <x v="6"/>
  </r>
  <r>
    <s v="C.01435"/>
    <n v="139"/>
    <n v="1"/>
    <d v="2023-12-05T00:00:00"/>
    <n v="0"/>
    <x v="1"/>
    <x v="2"/>
    <x v="0"/>
    <s v="311"/>
    <x v="6"/>
  </r>
  <r>
    <s v="C.03816"/>
    <n v="172"/>
    <n v="1"/>
    <d v="2023-12-06T00:00:00"/>
    <n v="0"/>
    <x v="1"/>
    <x v="2"/>
    <x v="0"/>
    <s v="311"/>
    <x v="6"/>
  </r>
  <r>
    <s v="C.06638"/>
    <n v="411"/>
    <n v="1"/>
    <d v="2023-12-06T00:00:00"/>
    <n v="0"/>
    <x v="1"/>
    <x v="2"/>
    <x v="1"/>
    <s v="312"/>
    <x v="5"/>
  </r>
  <r>
    <s v="C.09250"/>
    <n v="287"/>
    <n v="1"/>
    <d v="2023-12-07T00:00:00"/>
    <n v="0"/>
    <x v="1"/>
    <x v="2"/>
    <x v="1"/>
    <s v="312"/>
    <x v="5"/>
  </r>
  <r>
    <s v="C.04888"/>
    <n v="473"/>
    <n v="1"/>
    <d v="2023-12-07T00:00:00"/>
    <n v="0"/>
    <x v="1"/>
    <x v="2"/>
    <x v="1"/>
    <s v="312"/>
    <x v="5"/>
  </r>
  <r>
    <s v="C.04528"/>
    <n v="117"/>
    <n v="1"/>
    <d v="2023-12-08T00:00:00"/>
    <n v="0"/>
    <x v="1"/>
    <x v="2"/>
    <x v="0"/>
    <s v="311"/>
    <x v="6"/>
  </r>
  <r>
    <s v="C.02183"/>
    <n v="23"/>
    <n v="1"/>
    <d v="2023-12-08T00:00:00"/>
    <n v="0"/>
    <x v="1"/>
    <x v="2"/>
    <x v="0"/>
    <s v="311"/>
    <x v="6"/>
  </r>
  <r>
    <s v="C.08151"/>
    <n v="465"/>
    <n v="1"/>
    <d v="2023-12-08T00:00:00"/>
    <n v="0"/>
    <x v="1"/>
    <x v="2"/>
    <x v="1"/>
    <s v="312"/>
    <x v="5"/>
  </r>
  <r>
    <s v="C.06970"/>
    <n v="192"/>
    <n v="1"/>
    <d v="2023-12-18T00:00:00"/>
    <n v="0"/>
    <x v="1"/>
    <x v="2"/>
    <x v="0"/>
    <s v="311"/>
    <x v="6"/>
  </r>
  <r>
    <s v="C.08307"/>
    <n v="363"/>
    <n v="1"/>
    <d v="2023-12-08T00:00:00"/>
    <n v="0"/>
    <x v="1"/>
    <x v="2"/>
    <x v="1"/>
    <s v="312"/>
    <x v="5"/>
  </r>
  <r>
    <s v="C.09667"/>
    <n v="567"/>
    <n v="1"/>
    <d v="2023-12-11T00:00:00"/>
    <n v="0"/>
    <x v="1"/>
    <x v="2"/>
    <x v="2"/>
    <s v="313"/>
    <x v="5"/>
  </r>
  <r>
    <s v="C.02071"/>
    <n v="238"/>
    <n v="1"/>
    <d v="2023-12-11T00:00:00"/>
    <n v="0"/>
    <x v="1"/>
    <x v="2"/>
    <x v="0"/>
    <s v="311"/>
    <x v="6"/>
  </r>
  <r>
    <s v="C.02224"/>
    <n v="133"/>
    <n v="1"/>
    <d v="2023-12-11T00:00:00"/>
    <n v="0"/>
    <x v="1"/>
    <x v="2"/>
    <x v="0"/>
    <s v="311"/>
    <x v="6"/>
  </r>
  <r>
    <s v="C.03698"/>
    <n v="589"/>
    <n v="1"/>
    <d v="2023-12-11T00:00:00"/>
    <n v="0"/>
    <x v="1"/>
    <x v="2"/>
    <x v="2"/>
    <s v="313"/>
    <x v="5"/>
  </r>
  <r>
    <s v="C.01207"/>
    <n v="597"/>
    <n v="1"/>
    <d v="2023-12-11T00:00:00"/>
    <n v="0"/>
    <x v="1"/>
    <x v="2"/>
    <x v="2"/>
    <s v="313"/>
    <x v="5"/>
  </r>
  <r>
    <s v="C.09155"/>
    <n v="27"/>
    <n v="1"/>
    <d v="2023-12-12T00:00:00"/>
    <n v="0"/>
    <x v="1"/>
    <x v="2"/>
    <x v="0"/>
    <s v="311"/>
    <x v="6"/>
  </r>
  <r>
    <s v="C.03767"/>
    <n v="323"/>
    <n v="1"/>
    <d v="2023-12-12T00:00:00"/>
    <n v="0"/>
    <x v="1"/>
    <x v="2"/>
    <x v="1"/>
    <s v="312"/>
    <x v="5"/>
  </r>
  <r>
    <s v="C.00034"/>
    <n v="36"/>
    <n v="1"/>
    <d v="2023-12-13T00:00:00"/>
    <n v="0"/>
    <x v="1"/>
    <x v="2"/>
    <x v="0"/>
    <s v="311"/>
    <x v="6"/>
  </r>
  <r>
    <s v="C.06719"/>
    <n v="370"/>
    <n v="1"/>
    <d v="2023-12-13T00:00:00"/>
    <n v="0"/>
    <x v="1"/>
    <x v="2"/>
    <x v="1"/>
    <s v="312"/>
    <x v="5"/>
  </r>
  <r>
    <s v="C.07989"/>
    <n v="437"/>
    <n v="1"/>
    <d v="2023-12-13T00:00:00"/>
    <n v="0"/>
    <x v="1"/>
    <x v="2"/>
    <x v="1"/>
    <s v="312"/>
    <x v="5"/>
  </r>
  <r>
    <s v="C.04009"/>
    <n v="296"/>
    <n v="1"/>
    <d v="2023-12-19T00:00:00"/>
    <n v="0"/>
    <x v="1"/>
    <x v="2"/>
    <x v="1"/>
    <s v="312"/>
    <x v="5"/>
  </r>
  <r>
    <s v="C.08421"/>
    <n v="120"/>
    <n v="1"/>
    <d v="2023-12-14T00:00:00"/>
    <n v="0"/>
    <x v="1"/>
    <x v="2"/>
    <x v="0"/>
    <s v="311"/>
    <x v="6"/>
  </r>
  <r>
    <s v="C.01997"/>
    <n v="533"/>
    <n v="1"/>
    <d v="2023-12-14T00:00:00"/>
    <n v="0"/>
    <x v="1"/>
    <x v="2"/>
    <x v="1"/>
    <s v="312"/>
    <x v="5"/>
  </r>
  <r>
    <s v="C.08318"/>
    <n v="10"/>
    <n v="1"/>
    <d v="2023-12-14T00:00:00"/>
    <n v="0"/>
    <x v="1"/>
    <x v="2"/>
    <x v="0"/>
    <s v="311"/>
    <x v="6"/>
  </r>
  <r>
    <s v="C.03383"/>
    <n v="132"/>
    <n v="1"/>
    <d v="2023-12-14T00:00:00"/>
    <n v="0"/>
    <x v="1"/>
    <x v="2"/>
    <x v="0"/>
    <s v="311"/>
    <x v="6"/>
  </r>
  <r>
    <s v="C.03790"/>
    <n v="328"/>
    <n v="1"/>
    <d v="2023-12-15T00:00:00"/>
    <n v="0"/>
    <x v="1"/>
    <x v="2"/>
    <x v="1"/>
    <s v="312"/>
    <x v="5"/>
  </r>
  <r>
    <s v="C.07092"/>
    <n v="559"/>
    <n v="1"/>
    <d v="2023-12-18T00:00:00"/>
    <n v="0"/>
    <x v="1"/>
    <x v="2"/>
    <x v="2"/>
    <s v="313"/>
    <x v="5"/>
  </r>
  <r>
    <s v="C.08772"/>
    <n v="415"/>
    <n v="1"/>
    <d v="2023-12-18T00:00:00"/>
    <n v="0"/>
    <x v="1"/>
    <x v="2"/>
    <x v="1"/>
    <s v="312"/>
    <x v="5"/>
  </r>
  <r>
    <s v="C.02506"/>
    <n v="430"/>
    <n v="1"/>
    <d v="2023-12-18T00:00:00"/>
    <n v="0"/>
    <x v="1"/>
    <x v="2"/>
    <x v="1"/>
    <s v="312"/>
    <x v="5"/>
  </r>
  <r>
    <s v="C.00461"/>
    <n v="376"/>
    <n v="1"/>
    <d v="2023-12-19T00:00:00"/>
    <n v="0"/>
    <x v="1"/>
    <x v="2"/>
    <x v="1"/>
    <s v="312"/>
    <x v="5"/>
  </r>
  <r>
    <s v="C.01697"/>
    <n v="525"/>
    <n v="1"/>
    <d v="2023-12-19T00:00:00"/>
    <n v="0"/>
    <x v="1"/>
    <x v="2"/>
    <x v="1"/>
    <s v="312"/>
    <x v="5"/>
  </r>
  <r>
    <s v="C.08682"/>
    <n v="16"/>
    <n v="1"/>
    <d v="2023-12-19T00:00:00"/>
    <n v="0"/>
    <x v="1"/>
    <x v="2"/>
    <x v="0"/>
    <s v="311"/>
    <x v="6"/>
  </r>
  <r>
    <s v="C.05871"/>
    <n v="549"/>
    <n v="1"/>
    <d v="2023-12-19T00:00:00"/>
    <n v="0"/>
    <x v="1"/>
    <x v="2"/>
    <x v="2"/>
    <s v="313"/>
    <x v="5"/>
  </r>
  <r>
    <s v="C.09125"/>
    <n v="311"/>
    <n v="1"/>
    <d v="2023-12-20T00:00:00"/>
    <n v="0"/>
    <x v="1"/>
    <x v="2"/>
    <x v="1"/>
    <s v="312"/>
    <x v="5"/>
  </r>
  <r>
    <s v="C.03624"/>
    <n v="555"/>
    <n v="1"/>
    <d v="2023-12-20T00:00:00"/>
    <n v="0"/>
    <x v="1"/>
    <x v="2"/>
    <x v="2"/>
    <s v="313"/>
    <x v="5"/>
  </r>
  <r>
    <s v="C.02747"/>
    <n v="426"/>
    <n v="1"/>
    <d v="2023-12-20T00:00:00"/>
    <n v="0"/>
    <x v="1"/>
    <x v="2"/>
    <x v="1"/>
    <s v="312"/>
    <x v="5"/>
  </r>
  <r>
    <s v="C.06822"/>
    <n v="566"/>
    <n v="1"/>
    <d v="2023-12-20T00:00:00"/>
    <n v="0"/>
    <x v="1"/>
    <x v="2"/>
    <x v="2"/>
    <s v="313"/>
    <x v="5"/>
  </r>
  <r>
    <s v="C.09185"/>
    <n v="562"/>
    <n v="1"/>
    <d v="2023-12-20T00:00:00"/>
    <n v="0"/>
    <x v="1"/>
    <x v="2"/>
    <x v="2"/>
    <s v="313"/>
    <x v="5"/>
  </r>
  <r>
    <s v="C.04018"/>
    <n v="276"/>
    <n v="1"/>
    <d v="2023-12-20T00:00:00"/>
    <n v="0"/>
    <x v="1"/>
    <x v="2"/>
    <x v="1"/>
    <s v="312"/>
    <x v="5"/>
  </r>
  <r>
    <s v="C.07218"/>
    <n v="26"/>
    <n v="1"/>
    <d v="2023-12-21T00:00:00"/>
    <n v="0"/>
    <x v="1"/>
    <x v="2"/>
    <x v="0"/>
    <s v="311"/>
    <x v="6"/>
  </r>
  <r>
    <s v="C.03178"/>
    <n v="273"/>
    <n v="1"/>
    <d v="2023-12-21T00:00:00"/>
    <n v="0"/>
    <x v="1"/>
    <x v="2"/>
    <x v="1"/>
    <s v="312"/>
    <x v="5"/>
  </r>
  <r>
    <s v="C.00278"/>
    <n v="265"/>
    <n v="1"/>
    <d v="2023-12-21T00:00:00"/>
    <n v="0"/>
    <x v="1"/>
    <x v="2"/>
    <x v="1"/>
    <s v="312"/>
    <x v="5"/>
  </r>
  <r>
    <s v="C.01207"/>
    <n v="514"/>
    <n v="3"/>
    <d v="2023-12-22T00:00:00"/>
    <n v="0"/>
    <x v="1"/>
    <x v="0"/>
    <x v="1"/>
    <s v="322"/>
    <x v="2"/>
  </r>
  <r>
    <s v="C.04320"/>
    <n v="250"/>
    <n v="3"/>
    <d v="2023-12-22T00:00:00"/>
    <n v="0"/>
    <x v="1"/>
    <x v="0"/>
    <x v="0"/>
    <s v="321"/>
    <x v="2"/>
  </r>
  <r>
    <s v="C.00737"/>
    <n v="538"/>
    <n v="3"/>
    <d v="2023-12-22T00:00:00"/>
    <n v="0"/>
    <x v="1"/>
    <x v="0"/>
    <x v="1"/>
    <s v="322"/>
    <x v="2"/>
  </r>
  <r>
    <s v="C.02435"/>
    <n v="527"/>
    <n v="1"/>
    <d v="2023-12-22T00:00:00"/>
    <n v="0"/>
    <x v="1"/>
    <x v="2"/>
    <x v="1"/>
    <s v="312"/>
    <x v="5"/>
  </r>
  <r>
    <s v="C.07160"/>
    <n v="210"/>
    <n v="1"/>
    <d v="2023-12-22T00:00:00"/>
    <n v="0"/>
    <x v="1"/>
    <x v="2"/>
    <x v="0"/>
    <s v="311"/>
    <x v="6"/>
  </r>
  <r>
    <s v="C.09888"/>
    <n v="45"/>
    <n v="1"/>
    <d v="2023-12-22T00:00:00"/>
    <n v="0"/>
    <x v="1"/>
    <x v="2"/>
    <x v="0"/>
    <s v="311"/>
    <x v="6"/>
  </r>
  <r>
    <s v="C.09706"/>
    <n v="354"/>
    <n v="3"/>
    <d v="2023-12-27T00:00:00"/>
    <n v="0"/>
    <x v="1"/>
    <x v="0"/>
    <x v="1"/>
    <s v="322"/>
    <x v="2"/>
  </r>
  <r>
    <s v="C.08674"/>
    <n v="572"/>
    <n v="3"/>
    <d v="2023-12-27T00:00:00"/>
    <n v="0"/>
    <x v="1"/>
    <x v="0"/>
    <x v="2"/>
    <s v="323"/>
    <x v="4"/>
  </r>
  <r>
    <s v="C.06849"/>
    <n v="285"/>
    <n v="3"/>
    <d v="2023-12-27T00:00:00"/>
    <n v="0"/>
    <x v="1"/>
    <x v="0"/>
    <x v="1"/>
    <s v="322"/>
    <x v="2"/>
  </r>
  <r>
    <s v="C.02542"/>
    <n v="254"/>
    <n v="2"/>
    <d v="2023-12-27T00:00:00"/>
    <n v="0"/>
    <x v="1"/>
    <x v="0"/>
    <x v="1"/>
    <s v="322"/>
    <x v="2"/>
  </r>
  <r>
    <s v="C.09813"/>
    <n v="514"/>
    <n v="1"/>
    <d v="2023-12-28T00:00:00"/>
    <n v="0"/>
    <x v="1"/>
    <x v="2"/>
    <x v="1"/>
    <s v="312"/>
    <x v="5"/>
  </r>
  <r>
    <s v="C.09710"/>
    <n v="4"/>
    <n v="4"/>
    <d v="2023-12-28T00:00:00"/>
    <n v="0"/>
    <x v="1"/>
    <x v="0"/>
    <x v="0"/>
    <s v="321"/>
    <x v="2"/>
  </r>
  <r>
    <s v="C.09065"/>
    <n v="29"/>
    <n v="1"/>
    <d v="2023-12-28T00:00:00"/>
    <n v="0"/>
    <x v="1"/>
    <x v="2"/>
    <x v="0"/>
    <s v="311"/>
    <x v="6"/>
  </r>
  <r>
    <s v="C.00553"/>
    <n v="304"/>
    <n v="1"/>
    <d v="2023-12-28T00:00:00"/>
    <n v="0"/>
    <x v="1"/>
    <x v="2"/>
    <x v="1"/>
    <s v="312"/>
    <x v="5"/>
  </r>
  <r>
    <s v="C.04061"/>
    <n v="436"/>
    <n v="1"/>
    <d v="2023-12-28T00:00:00"/>
    <n v="0"/>
    <x v="1"/>
    <x v="2"/>
    <x v="1"/>
    <s v="312"/>
    <x v="5"/>
  </r>
  <r>
    <s v="C.01572"/>
    <n v="508"/>
    <n v="1"/>
    <d v="2023-12-28T00:00:00"/>
    <n v="0"/>
    <x v="1"/>
    <x v="2"/>
    <x v="1"/>
    <s v="312"/>
    <x v="5"/>
  </r>
  <r>
    <s v="C.08443"/>
    <n v="590"/>
    <n v="1"/>
    <d v="2023-12-29T00:00:00"/>
    <n v="0"/>
    <x v="1"/>
    <x v="2"/>
    <x v="2"/>
    <s v="313"/>
    <x v="5"/>
  </r>
  <r>
    <s v="C.06737"/>
    <n v="367"/>
    <n v="3"/>
    <d v="2023-12-29T00:00:00"/>
    <n v="0"/>
    <x v="1"/>
    <x v="0"/>
    <x v="1"/>
    <s v="322"/>
    <x v="2"/>
  </r>
  <r>
    <s v="C.04295"/>
    <n v="537"/>
    <n v="1"/>
    <d v="2023-12-29T00:00:00"/>
    <n v="0"/>
    <x v="1"/>
    <x v="2"/>
    <x v="1"/>
    <s v="312"/>
    <x v="5"/>
  </r>
  <r>
    <s v="C.06452"/>
    <n v="297"/>
    <n v="1"/>
    <d v="2023-12-29T00:00:00"/>
    <n v="0"/>
    <x v="1"/>
    <x v="2"/>
    <x v="1"/>
    <s v="312"/>
    <x v="5"/>
  </r>
  <r>
    <s v="C.02181"/>
    <n v="269"/>
    <n v="1"/>
    <d v="2023-12-29T00:00:00"/>
    <n v="0"/>
    <x v="1"/>
    <x v="2"/>
    <x v="1"/>
    <s v="312"/>
    <x v="5"/>
  </r>
  <r>
    <s v="C.00548"/>
    <n v="320"/>
    <n v="7"/>
    <d v="2023-06-01T00:00:00"/>
    <n v="7"/>
    <x v="0"/>
    <x v="1"/>
    <x v="1"/>
    <s v="132"/>
    <x v="3"/>
  </r>
  <r>
    <s v="C.08934"/>
    <n v="401"/>
    <n v="2"/>
    <d v="2023-02-01T00:00:00"/>
    <n v="11"/>
    <x v="0"/>
    <x v="0"/>
    <x v="1"/>
    <s v="122"/>
    <x v="1"/>
  </r>
  <r>
    <s v="C.08699"/>
    <n v="362"/>
    <n v="3"/>
    <d v="2023-02-10T00:00:00"/>
    <n v="10"/>
    <x v="0"/>
    <x v="0"/>
    <x v="1"/>
    <s v="122"/>
    <x v="1"/>
  </r>
  <r>
    <s v="C.08938"/>
    <n v="523"/>
    <n v="1"/>
    <d v="2023-05-05T00:00:00"/>
    <n v="7"/>
    <x v="0"/>
    <x v="2"/>
    <x v="1"/>
    <s v="112"/>
    <x v="0"/>
  </r>
  <r>
    <s v="C.08121"/>
    <n v="186"/>
    <n v="1"/>
    <d v="2023-06-06T00:00:00"/>
    <n v="6"/>
    <x v="2"/>
    <x v="2"/>
    <x v="0"/>
    <s v="211"/>
    <x v="6"/>
  </r>
  <r>
    <s v="C.08055"/>
    <n v="396"/>
    <n v="3"/>
    <d v="2023-03-02T00:00:00"/>
    <n v="9"/>
    <x v="0"/>
    <x v="0"/>
    <x v="1"/>
    <s v="122"/>
    <x v="1"/>
  </r>
  <r>
    <s v="C.07682"/>
    <n v="549"/>
    <n v="1"/>
    <d v="2023-03-02T00:00:00"/>
    <n v="9"/>
    <x v="0"/>
    <x v="2"/>
    <x v="2"/>
    <s v="113"/>
    <x v="0"/>
  </r>
  <r>
    <s v="C.00545"/>
    <n v="24"/>
    <n v="1"/>
    <d v="2023-02-13T00:00:00"/>
    <n v="10"/>
    <x v="0"/>
    <x v="2"/>
    <x v="0"/>
    <s v="111"/>
    <x v="0"/>
  </r>
  <r>
    <s v="C.01749"/>
    <n v="479"/>
    <n v="6"/>
    <d v="2023-04-06T00:00:00"/>
    <n v="8"/>
    <x v="0"/>
    <x v="1"/>
    <x v="1"/>
    <s v="132"/>
    <x v="3"/>
  </r>
  <r>
    <s v="C.05112"/>
    <n v="4"/>
    <n v="3"/>
    <d v="2023-05-11T00:00:00"/>
    <n v="7"/>
    <x v="0"/>
    <x v="0"/>
    <x v="0"/>
    <s v="121"/>
    <x v="0"/>
  </r>
  <r>
    <s v="C.08042"/>
    <n v="198"/>
    <n v="2"/>
    <d v="2023-11-07T00:00:00"/>
    <n v="1"/>
    <x v="1"/>
    <x v="0"/>
    <x v="0"/>
    <s v="321"/>
    <x v="2"/>
  </r>
  <r>
    <s v="C.07661"/>
    <n v="179"/>
    <n v="2"/>
    <d v="2023-01-09T00:00:00"/>
    <n v="11"/>
    <x v="0"/>
    <x v="0"/>
    <x v="0"/>
    <s v="121"/>
    <x v="0"/>
  </r>
  <r>
    <s v="C.07708"/>
    <n v="221"/>
    <n v="1"/>
    <d v="2023-06-08T00:00:00"/>
    <n v="6"/>
    <x v="2"/>
    <x v="2"/>
    <x v="0"/>
    <s v="211"/>
    <x v="6"/>
  </r>
  <r>
    <s v="C.06156"/>
    <n v="537"/>
    <n v="2"/>
    <d v="2023-08-02T00:00:00"/>
    <n v="4"/>
    <x v="2"/>
    <x v="0"/>
    <x v="1"/>
    <s v="222"/>
    <x v="5"/>
  </r>
  <r>
    <s v="C.06547"/>
    <n v="288"/>
    <n v="1"/>
    <d v="2023-03-17T00:00:00"/>
    <n v="9"/>
    <x v="0"/>
    <x v="2"/>
    <x v="1"/>
    <s v="112"/>
    <x v="0"/>
  </r>
  <r>
    <s v="C.07013"/>
    <n v="390"/>
    <n v="1"/>
    <d v="2023-10-11T00:00:00"/>
    <n v="2"/>
    <x v="1"/>
    <x v="2"/>
    <x v="1"/>
    <s v="312"/>
    <x v="5"/>
  </r>
  <r>
    <s v="C.08919"/>
    <n v="119"/>
    <n v="1"/>
    <d v="2023-02-10T00:00:00"/>
    <n v="10"/>
    <x v="0"/>
    <x v="2"/>
    <x v="0"/>
    <s v="111"/>
    <x v="0"/>
  </r>
  <r>
    <s v="C.03957"/>
    <n v="570"/>
    <n v="3"/>
    <d v="2023-09-13T00:00:00"/>
    <n v="3"/>
    <x v="1"/>
    <x v="0"/>
    <x v="2"/>
    <s v="323"/>
    <x v="4"/>
  </r>
  <r>
    <s v="C.02636"/>
    <n v="258"/>
    <n v="1"/>
    <d v="2023-03-09T00:00:00"/>
    <n v="9"/>
    <x v="0"/>
    <x v="2"/>
    <x v="1"/>
    <s v="112"/>
    <x v="0"/>
  </r>
  <r>
    <s v="C.04269"/>
    <n v="355"/>
    <n v="12"/>
    <d v="2023-02-01T00:00:00"/>
    <n v="11"/>
    <x v="0"/>
    <x v="1"/>
    <x v="1"/>
    <s v="132"/>
    <x v="3"/>
  </r>
  <r>
    <s v="C.05455"/>
    <n v="33"/>
    <n v="3"/>
    <d v="2023-02-14T00:00:00"/>
    <n v="10"/>
    <x v="0"/>
    <x v="0"/>
    <x v="0"/>
    <s v="121"/>
    <x v="0"/>
  </r>
  <r>
    <s v="C.01599"/>
    <n v="453"/>
    <n v="2"/>
    <d v="2023-10-06T00:00:00"/>
    <n v="2"/>
    <x v="1"/>
    <x v="0"/>
    <x v="1"/>
    <s v="322"/>
    <x v="2"/>
  </r>
  <r>
    <s v="C.08662"/>
    <n v="343"/>
    <n v="1"/>
    <d v="2023-02-01T00:00:00"/>
    <n v="11"/>
    <x v="0"/>
    <x v="2"/>
    <x v="1"/>
    <s v="112"/>
    <x v="0"/>
  </r>
  <r>
    <s v="C.04464"/>
    <n v="349"/>
    <n v="2"/>
    <d v="2023-04-06T00:00:00"/>
    <n v="8"/>
    <x v="0"/>
    <x v="0"/>
    <x v="1"/>
    <s v="122"/>
    <x v="1"/>
  </r>
  <r>
    <s v="C.07708"/>
    <n v="226"/>
    <n v="2"/>
    <d v="2023-04-13T00:00:00"/>
    <n v="8"/>
    <x v="0"/>
    <x v="0"/>
    <x v="0"/>
    <s v="121"/>
    <x v="0"/>
  </r>
  <r>
    <s v="C.06047"/>
    <n v="388"/>
    <n v="1"/>
    <d v="2023-06-28T00:00:00"/>
    <n v="6"/>
    <x v="2"/>
    <x v="2"/>
    <x v="1"/>
    <s v="212"/>
    <x v="5"/>
  </r>
  <r>
    <s v="C.07971"/>
    <n v="255"/>
    <n v="6"/>
    <d v="2023-04-03T00:00:00"/>
    <n v="8"/>
    <x v="0"/>
    <x v="1"/>
    <x v="1"/>
    <s v="132"/>
    <x v="3"/>
  </r>
  <r>
    <s v="C.04490"/>
    <n v="237"/>
    <n v="15"/>
    <d v="2023-05-02T00:00:00"/>
    <n v="7"/>
    <x v="0"/>
    <x v="1"/>
    <x v="0"/>
    <s v="131"/>
    <x v="1"/>
  </r>
  <r>
    <s v="C.01486"/>
    <n v="59"/>
    <n v="1"/>
    <d v="2023-08-08T00:00:00"/>
    <n v="4"/>
    <x v="2"/>
    <x v="2"/>
    <x v="0"/>
    <s v="211"/>
    <x v="6"/>
  </r>
  <r>
    <s v="C.05071"/>
    <n v="557"/>
    <n v="1"/>
    <d v="2023-11-02T00:00:00"/>
    <n v="1"/>
    <x v="1"/>
    <x v="2"/>
    <x v="2"/>
    <s v="313"/>
    <x v="5"/>
  </r>
  <r>
    <s v="C.05373"/>
    <n v="471"/>
    <n v="8"/>
    <d v="2023-07-12T00:00:00"/>
    <n v="5"/>
    <x v="2"/>
    <x v="1"/>
    <x v="1"/>
    <s v="232"/>
    <x v="2"/>
  </r>
  <r>
    <s v="C.00066"/>
    <n v="444"/>
    <n v="2"/>
    <d v="2023-06-19T00:00:00"/>
    <n v="6"/>
    <x v="2"/>
    <x v="0"/>
    <x v="1"/>
    <s v="222"/>
    <x v="5"/>
  </r>
  <r>
    <s v="C.09669"/>
    <n v="358"/>
    <n v="2"/>
    <d v="2023-01-13T00:00:00"/>
    <n v="11"/>
    <x v="0"/>
    <x v="0"/>
    <x v="1"/>
    <s v="122"/>
    <x v="1"/>
  </r>
  <r>
    <s v="C.06602"/>
    <n v="204"/>
    <n v="1"/>
    <d v="2023-01-20T00:00:00"/>
    <n v="11"/>
    <x v="0"/>
    <x v="2"/>
    <x v="0"/>
    <s v="111"/>
    <x v="0"/>
  </r>
  <r>
    <s v="C.06600"/>
    <n v="216"/>
    <n v="1"/>
    <d v="2023-01-23T00:00:00"/>
    <n v="11"/>
    <x v="0"/>
    <x v="2"/>
    <x v="0"/>
    <s v="111"/>
    <x v="0"/>
  </r>
  <r>
    <s v="C.04888"/>
    <n v="313"/>
    <n v="1"/>
    <d v="2023-01-23T00:00:00"/>
    <n v="11"/>
    <x v="0"/>
    <x v="2"/>
    <x v="1"/>
    <s v="112"/>
    <x v="0"/>
  </r>
  <r>
    <s v="C.03529"/>
    <n v="72"/>
    <n v="2"/>
    <d v="2023-01-24T00:00:00"/>
    <n v="11"/>
    <x v="0"/>
    <x v="0"/>
    <x v="0"/>
    <s v="121"/>
    <x v="0"/>
  </r>
  <r>
    <s v="C.02047"/>
    <n v="72"/>
    <n v="4"/>
    <d v="2023-03-02T00:00:00"/>
    <n v="9"/>
    <x v="0"/>
    <x v="0"/>
    <x v="0"/>
    <s v="121"/>
    <x v="0"/>
  </r>
  <r>
    <s v="C.08217"/>
    <n v="279"/>
    <n v="1"/>
    <d v="2023-02-07T00:00:00"/>
    <n v="10"/>
    <x v="0"/>
    <x v="2"/>
    <x v="1"/>
    <s v="112"/>
    <x v="0"/>
  </r>
  <r>
    <s v="C.03846"/>
    <n v="260"/>
    <n v="4"/>
    <d v="2023-02-07T00:00:00"/>
    <n v="10"/>
    <x v="0"/>
    <x v="0"/>
    <x v="1"/>
    <s v="122"/>
    <x v="1"/>
  </r>
  <r>
    <s v="C.06422"/>
    <n v="488"/>
    <n v="6"/>
    <d v="2023-11-06T00:00:00"/>
    <n v="1"/>
    <x v="1"/>
    <x v="1"/>
    <x v="1"/>
    <s v="332"/>
    <x v="2"/>
  </r>
  <r>
    <s v="C.08079"/>
    <n v="416"/>
    <n v="3"/>
    <d v="2023-03-14T00:00:00"/>
    <n v="9"/>
    <x v="0"/>
    <x v="0"/>
    <x v="1"/>
    <s v="122"/>
    <x v="1"/>
  </r>
  <r>
    <s v="C.04640"/>
    <n v="533"/>
    <n v="1"/>
    <d v="2023-02-28T00:00:00"/>
    <n v="10"/>
    <x v="0"/>
    <x v="2"/>
    <x v="1"/>
    <s v="112"/>
    <x v="0"/>
  </r>
  <r>
    <s v="C.09354"/>
    <n v="504"/>
    <n v="1"/>
    <d v="2023-03-01T00:00:00"/>
    <n v="10"/>
    <x v="0"/>
    <x v="2"/>
    <x v="1"/>
    <s v="112"/>
    <x v="0"/>
  </r>
  <r>
    <s v="C.04841"/>
    <n v="573"/>
    <n v="2"/>
    <d v="2023-03-24T00:00:00"/>
    <n v="9"/>
    <x v="0"/>
    <x v="0"/>
    <x v="2"/>
    <s v="123"/>
    <x v="3"/>
  </r>
  <r>
    <s v="C.09554"/>
    <n v="285"/>
    <n v="1"/>
    <d v="2023-03-08T00:00:00"/>
    <n v="9"/>
    <x v="0"/>
    <x v="2"/>
    <x v="1"/>
    <s v="112"/>
    <x v="0"/>
  </r>
  <r>
    <s v="C.09644"/>
    <n v="554"/>
    <n v="1"/>
    <d v="2023-03-14T00:00:00"/>
    <n v="9"/>
    <x v="0"/>
    <x v="2"/>
    <x v="2"/>
    <s v="113"/>
    <x v="0"/>
  </r>
  <r>
    <s v="C.07954"/>
    <n v="344"/>
    <n v="3"/>
    <d v="2023-05-03T00:00:00"/>
    <n v="7"/>
    <x v="0"/>
    <x v="0"/>
    <x v="1"/>
    <s v="122"/>
    <x v="1"/>
  </r>
  <r>
    <s v="C.08610"/>
    <n v="154"/>
    <n v="6"/>
    <d v="2023-05-03T00:00:00"/>
    <n v="7"/>
    <x v="0"/>
    <x v="1"/>
    <x v="0"/>
    <s v="131"/>
    <x v="1"/>
  </r>
  <r>
    <s v="C.04566"/>
    <n v="498"/>
    <n v="3"/>
    <d v="2023-03-14T00:00:00"/>
    <n v="9"/>
    <x v="0"/>
    <x v="0"/>
    <x v="1"/>
    <s v="122"/>
    <x v="1"/>
  </r>
  <r>
    <s v="C.05127"/>
    <n v="419"/>
    <n v="5"/>
    <d v="2023-05-12T00:00:00"/>
    <n v="7"/>
    <x v="0"/>
    <x v="1"/>
    <x v="1"/>
    <s v="132"/>
    <x v="3"/>
  </r>
  <r>
    <s v="C.01463"/>
    <n v="178"/>
    <n v="1"/>
    <d v="2023-03-21T00:00:00"/>
    <n v="9"/>
    <x v="0"/>
    <x v="2"/>
    <x v="0"/>
    <s v="111"/>
    <x v="0"/>
  </r>
  <r>
    <s v="C.09520"/>
    <n v="38"/>
    <n v="1"/>
    <d v="2023-03-21T00:00:00"/>
    <n v="9"/>
    <x v="0"/>
    <x v="2"/>
    <x v="0"/>
    <s v="111"/>
    <x v="0"/>
  </r>
  <r>
    <s v="C.01954"/>
    <n v="343"/>
    <n v="1"/>
    <d v="2023-03-22T00:00:00"/>
    <n v="9"/>
    <x v="0"/>
    <x v="2"/>
    <x v="1"/>
    <s v="112"/>
    <x v="0"/>
  </r>
  <r>
    <s v="C.08820"/>
    <n v="373"/>
    <n v="20"/>
    <d v="2023-12-01T00:00:00"/>
    <n v="1"/>
    <x v="1"/>
    <x v="1"/>
    <x v="1"/>
    <s v="332"/>
    <x v="2"/>
  </r>
  <r>
    <s v="C.07363"/>
    <n v="146"/>
    <n v="1"/>
    <d v="2023-03-27T00:00:00"/>
    <n v="9"/>
    <x v="0"/>
    <x v="2"/>
    <x v="0"/>
    <s v="111"/>
    <x v="0"/>
  </r>
  <r>
    <s v="C.07435"/>
    <n v="207"/>
    <n v="3"/>
    <d v="2023-04-13T00:00:00"/>
    <n v="8"/>
    <x v="0"/>
    <x v="0"/>
    <x v="0"/>
    <s v="121"/>
    <x v="0"/>
  </r>
  <r>
    <s v="C.00266"/>
    <n v="445"/>
    <n v="1"/>
    <d v="2023-04-03T00:00:00"/>
    <n v="8"/>
    <x v="0"/>
    <x v="2"/>
    <x v="1"/>
    <s v="112"/>
    <x v="0"/>
  </r>
  <r>
    <s v="C.03390"/>
    <n v="403"/>
    <n v="4"/>
    <d v="2023-04-03T00:00:00"/>
    <n v="8"/>
    <x v="0"/>
    <x v="0"/>
    <x v="1"/>
    <s v="122"/>
    <x v="1"/>
  </r>
  <r>
    <s v="C.01675"/>
    <n v="277"/>
    <n v="3"/>
    <d v="2023-04-04T00:00:00"/>
    <n v="8"/>
    <x v="0"/>
    <x v="0"/>
    <x v="1"/>
    <s v="122"/>
    <x v="1"/>
  </r>
  <r>
    <s v="C.07187"/>
    <n v="202"/>
    <n v="1"/>
    <d v="2023-12-04T00:00:00"/>
    <n v="0"/>
    <x v="1"/>
    <x v="2"/>
    <x v="0"/>
    <s v="311"/>
    <x v="6"/>
  </r>
  <r>
    <s v="C.04399"/>
    <n v="597"/>
    <n v="8"/>
    <d v="2023-12-08T00:00:00"/>
    <n v="0"/>
    <x v="1"/>
    <x v="1"/>
    <x v="2"/>
    <s v="333"/>
    <x v="4"/>
  </r>
  <r>
    <s v="C.00067"/>
    <n v="13"/>
    <n v="1"/>
    <d v="2023-04-10T00:00:00"/>
    <n v="8"/>
    <x v="0"/>
    <x v="2"/>
    <x v="0"/>
    <s v="111"/>
    <x v="0"/>
  </r>
  <r>
    <s v="C.00499"/>
    <n v="451"/>
    <n v="1"/>
    <d v="2023-04-19T00:00:00"/>
    <n v="8"/>
    <x v="0"/>
    <x v="2"/>
    <x v="1"/>
    <s v="112"/>
    <x v="0"/>
  </r>
  <r>
    <s v="C.01448"/>
    <n v="122"/>
    <n v="1"/>
    <d v="2023-04-19T00:00:00"/>
    <n v="8"/>
    <x v="0"/>
    <x v="2"/>
    <x v="0"/>
    <s v="111"/>
    <x v="0"/>
  </r>
  <r>
    <s v="C.01641"/>
    <n v="165"/>
    <n v="2"/>
    <d v="2023-05-03T00:00:00"/>
    <n v="7"/>
    <x v="0"/>
    <x v="0"/>
    <x v="0"/>
    <s v="121"/>
    <x v="0"/>
  </r>
  <r>
    <s v="C.07357"/>
    <n v="179"/>
    <n v="1"/>
    <d v="2023-04-19T00:00:00"/>
    <n v="8"/>
    <x v="0"/>
    <x v="2"/>
    <x v="0"/>
    <s v="111"/>
    <x v="0"/>
  </r>
  <r>
    <s v="C.03965"/>
    <n v="130"/>
    <n v="1"/>
    <d v="2023-04-24T00:00:00"/>
    <n v="8"/>
    <x v="0"/>
    <x v="2"/>
    <x v="0"/>
    <s v="111"/>
    <x v="0"/>
  </r>
  <r>
    <s v="C.09184"/>
    <n v="311"/>
    <n v="1"/>
    <d v="2023-04-26T00:00:00"/>
    <n v="8"/>
    <x v="0"/>
    <x v="2"/>
    <x v="1"/>
    <s v="112"/>
    <x v="0"/>
  </r>
  <r>
    <s v="C.03033"/>
    <n v="101"/>
    <n v="1"/>
    <d v="2023-04-26T00:00:00"/>
    <n v="8"/>
    <x v="0"/>
    <x v="2"/>
    <x v="0"/>
    <s v="111"/>
    <x v="0"/>
  </r>
  <r>
    <s v="C.07098"/>
    <n v="69"/>
    <n v="1"/>
    <d v="2023-04-28T00:00:00"/>
    <n v="8"/>
    <x v="0"/>
    <x v="2"/>
    <x v="0"/>
    <s v="111"/>
    <x v="0"/>
  </r>
  <r>
    <s v="C.03798"/>
    <n v="393"/>
    <n v="1"/>
    <d v="2023-05-02T00:00:00"/>
    <n v="7"/>
    <x v="0"/>
    <x v="2"/>
    <x v="1"/>
    <s v="112"/>
    <x v="0"/>
  </r>
  <r>
    <s v="C.05059"/>
    <n v="172"/>
    <n v="1"/>
    <d v="2023-05-03T00:00:00"/>
    <n v="7"/>
    <x v="0"/>
    <x v="2"/>
    <x v="0"/>
    <s v="111"/>
    <x v="0"/>
  </r>
  <r>
    <s v="C.03366"/>
    <n v="594"/>
    <n v="4"/>
    <d v="2023-05-04T00:00:00"/>
    <n v="7"/>
    <x v="0"/>
    <x v="0"/>
    <x v="2"/>
    <s v="123"/>
    <x v="3"/>
  </r>
  <r>
    <s v="C.08690"/>
    <n v="498"/>
    <n v="1"/>
    <d v="2023-05-04T00:00:00"/>
    <n v="7"/>
    <x v="0"/>
    <x v="2"/>
    <x v="1"/>
    <s v="112"/>
    <x v="0"/>
  </r>
  <r>
    <s v="C.09599"/>
    <n v="265"/>
    <n v="2"/>
    <d v="2023-05-04T00:00:00"/>
    <n v="7"/>
    <x v="0"/>
    <x v="0"/>
    <x v="1"/>
    <s v="122"/>
    <x v="1"/>
  </r>
  <r>
    <s v="C.04768"/>
    <n v="366"/>
    <n v="1"/>
    <d v="2023-05-05T00:00:00"/>
    <n v="7"/>
    <x v="0"/>
    <x v="2"/>
    <x v="1"/>
    <s v="112"/>
    <x v="0"/>
  </r>
  <r>
    <s v="C.09390"/>
    <n v="594"/>
    <n v="2"/>
    <d v="2023-05-09T00:00:00"/>
    <n v="7"/>
    <x v="0"/>
    <x v="0"/>
    <x v="2"/>
    <s v="123"/>
    <x v="3"/>
  </r>
  <r>
    <s v="C.03074"/>
    <n v="124"/>
    <n v="1"/>
    <d v="2023-05-09T00:00:00"/>
    <n v="7"/>
    <x v="0"/>
    <x v="2"/>
    <x v="0"/>
    <s v="111"/>
    <x v="0"/>
  </r>
  <r>
    <s v="C.03964"/>
    <n v="368"/>
    <n v="1"/>
    <d v="2023-05-10T00:00:00"/>
    <n v="7"/>
    <x v="0"/>
    <x v="2"/>
    <x v="1"/>
    <s v="112"/>
    <x v="0"/>
  </r>
  <r>
    <s v="C.06953"/>
    <n v="453"/>
    <n v="1"/>
    <d v="2023-05-12T00:00:00"/>
    <n v="7"/>
    <x v="0"/>
    <x v="2"/>
    <x v="1"/>
    <s v="112"/>
    <x v="0"/>
  </r>
  <r>
    <s v="C.01292"/>
    <n v="109"/>
    <n v="1"/>
    <d v="2023-05-15T00:00:00"/>
    <n v="7"/>
    <x v="0"/>
    <x v="2"/>
    <x v="0"/>
    <s v="111"/>
    <x v="0"/>
  </r>
  <r>
    <s v="C.06370"/>
    <n v="488"/>
    <n v="7"/>
    <d v="2023-07-05T00:00:00"/>
    <n v="5"/>
    <x v="2"/>
    <x v="1"/>
    <x v="1"/>
    <s v="232"/>
    <x v="2"/>
  </r>
  <r>
    <s v="C.08737"/>
    <n v="140"/>
    <n v="1"/>
    <d v="2023-05-17T00:00:00"/>
    <n v="7"/>
    <x v="0"/>
    <x v="2"/>
    <x v="0"/>
    <s v="111"/>
    <x v="0"/>
  </r>
  <r>
    <s v="C.00962"/>
    <n v="291"/>
    <n v="1"/>
    <d v="2023-05-19T00:00:00"/>
    <n v="7"/>
    <x v="0"/>
    <x v="2"/>
    <x v="1"/>
    <s v="112"/>
    <x v="0"/>
  </r>
  <r>
    <s v="C.07159"/>
    <n v="483"/>
    <n v="1"/>
    <d v="2023-05-25T00:00:00"/>
    <n v="7"/>
    <x v="0"/>
    <x v="2"/>
    <x v="1"/>
    <s v="112"/>
    <x v="0"/>
  </r>
  <r>
    <s v="C.00568"/>
    <n v="570"/>
    <n v="9"/>
    <d v="2023-07-01T00:00:00"/>
    <n v="6"/>
    <x v="2"/>
    <x v="1"/>
    <x v="2"/>
    <s v="233"/>
    <x v="4"/>
  </r>
  <r>
    <s v="C.02416"/>
    <n v="312"/>
    <n v="1"/>
    <d v="2023-05-31T00:00:00"/>
    <n v="7"/>
    <x v="0"/>
    <x v="2"/>
    <x v="1"/>
    <s v="112"/>
    <x v="0"/>
  </r>
  <r>
    <s v="C.09357"/>
    <n v="262"/>
    <n v="1"/>
    <d v="2023-06-06T00:00:00"/>
    <n v="6"/>
    <x v="2"/>
    <x v="2"/>
    <x v="1"/>
    <s v="212"/>
    <x v="5"/>
  </r>
  <r>
    <s v="C.01445"/>
    <n v="279"/>
    <n v="1"/>
    <d v="2023-06-07T00:00:00"/>
    <n v="6"/>
    <x v="2"/>
    <x v="2"/>
    <x v="1"/>
    <s v="212"/>
    <x v="5"/>
  </r>
  <r>
    <s v="C.05766"/>
    <n v="465"/>
    <n v="6"/>
    <d v="2023-06-12T00:00:00"/>
    <n v="6"/>
    <x v="2"/>
    <x v="1"/>
    <x v="1"/>
    <s v="232"/>
    <x v="2"/>
  </r>
  <r>
    <s v="C.01758"/>
    <n v="163"/>
    <n v="2"/>
    <d v="2023-06-13T00:00:00"/>
    <n v="6"/>
    <x v="2"/>
    <x v="0"/>
    <x v="0"/>
    <s v="221"/>
    <x v="3"/>
  </r>
  <r>
    <s v="C.02448"/>
    <n v="402"/>
    <n v="1"/>
    <d v="2023-06-15T00:00:00"/>
    <n v="6"/>
    <x v="2"/>
    <x v="2"/>
    <x v="1"/>
    <s v="212"/>
    <x v="5"/>
  </r>
  <r>
    <s v="C.08332"/>
    <n v="155"/>
    <n v="1"/>
    <d v="2023-06-15T00:00:00"/>
    <n v="6"/>
    <x v="2"/>
    <x v="2"/>
    <x v="0"/>
    <s v="211"/>
    <x v="6"/>
  </r>
  <r>
    <s v="C.06920"/>
    <n v="249"/>
    <n v="1"/>
    <d v="2023-06-16T00:00:00"/>
    <n v="6"/>
    <x v="2"/>
    <x v="2"/>
    <x v="0"/>
    <s v="211"/>
    <x v="6"/>
  </r>
  <r>
    <s v="C.07372"/>
    <n v="491"/>
    <n v="2"/>
    <d v="2023-06-20T00:00:00"/>
    <n v="6"/>
    <x v="2"/>
    <x v="0"/>
    <x v="1"/>
    <s v="222"/>
    <x v="5"/>
  </r>
  <r>
    <s v="C.03998"/>
    <n v="296"/>
    <n v="1"/>
    <d v="2023-06-21T00:00:00"/>
    <n v="6"/>
    <x v="2"/>
    <x v="2"/>
    <x v="1"/>
    <s v="212"/>
    <x v="5"/>
  </r>
  <r>
    <s v="C.07831"/>
    <n v="249"/>
    <n v="1"/>
    <d v="2023-09-19T00:00:00"/>
    <n v="3"/>
    <x v="1"/>
    <x v="2"/>
    <x v="0"/>
    <s v="311"/>
    <x v="6"/>
  </r>
  <r>
    <s v="C.05239"/>
    <n v="217"/>
    <n v="1"/>
    <d v="2023-06-22T00:00:00"/>
    <n v="6"/>
    <x v="2"/>
    <x v="2"/>
    <x v="0"/>
    <s v="211"/>
    <x v="6"/>
  </r>
  <r>
    <s v="C.00029"/>
    <n v="113"/>
    <n v="3"/>
    <d v="2023-07-14T00:00:00"/>
    <n v="5"/>
    <x v="2"/>
    <x v="0"/>
    <x v="0"/>
    <s v="221"/>
    <x v="3"/>
  </r>
  <r>
    <s v="C.09905"/>
    <n v="171"/>
    <n v="1"/>
    <d v="2023-06-25T00:00:00"/>
    <n v="6"/>
    <x v="2"/>
    <x v="2"/>
    <x v="0"/>
    <s v="211"/>
    <x v="6"/>
  </r>
  <r>
    <s v="C.05978"/>
    <n v="181"/>
    <n v="1"/>
    <d v="2023-06-26T00:00:00"/>
    <n v="6"/>
    <x v="2"/>
    <x v="2"/>
    <x v="0"/>
    <s v="211"/>
    <x v="6"/>
  </r>
  <r>
    <s v="C.04045"/>
    <n v="495"/>
    <n v="1"/>
    <d v="2023-06-27T00:00:00"/>
    <n v="6"/>
    <x v="2"/>
    <x v="2"/>
    <x v="1"/>
    <s v="212"/>
    <x v="5"/>
  </r>
  <r>
    <s v="C.00580"/>
    <n v="286"/>
    <n v="1"/>
    <d v="2023-07-05T00:00:00"/>
    <n v="5"/>
    <x v="2"/>
    <x v="2"/>
    <x v="1"/>
    <s v="212"/>
    <x v="5"/>
  </r>
  <r>
    <s v="C.03951"/>
    <n v="346"/>
    <n v="2"/>
    <d v="2023-09-18T00:00:00"/>
    <n v="3"/>
    <x v="1"/>
    <x v="0"/>
    <x v="1"/>
    <s v="322"/>
    <x v="2"/>
  </r>
  <r>
    <s v="C.07570"/>
    <n v="175"/>
    <n v="41"/>
    <d v="2023-09-01T00:00:00"/>
    <n v="4"/>
    <x v="2"/>
    <x v="1"/>
    <x v="0"/>
    <s v="231"/>
    <x v="5"/>
  </r>
  <r>
    <s v="C.07981"/>
    <n v="570"/>
    <n v="1"/>
    <d v="2023-06-30T00:00:00"/>
    <n v="6"/>
    <x v="2"/>
    <x v="2"/>
    <x v="2"/>
    <s v="213"/>
    <x v="3"/>
  </r>
  <r>
    <s v="C.06474"/>
    <n v="354"/>
    <n v="1"/>
    <d v="2023-07-03T00:00:00"/>
    <n v="5"/>
    <x v="2"/>
    <x v="2"/>
    <x v="1"/>
    <s v="212"/>
    <x v="5"/>
  </r>
  <r>
    <s v="C.06901"/>
    <n v="483"/>
    <n v="1"/>
    <d v="2023-07-03T00:00:00"/>
    <n v="5"/>
    <x v="2"/>
    <x v="2"/>
    <x v="1"/>
    <s v="212"/>
    <x v="5"/>
  </r>
  <r>
    <s v="C.01205"/>
    <n v="58"/>
    <n v="1"/>
    <d v="2023-07-03T00:00:00"/>
    <n v="5"/>
    <x v="2"/>
    <x v="2"/>
    <x v="0"/>
    <s v="211"/>
    <x v="6"/>
  </r>
  <r>
    <s v="C.08647"/>
    <n v="227"/>
    <n v="1"/>
    <d v="2023-07-05T00:00:00"/>
    <n v="5"/>
    <x v="2"/>
    <x v="2"/>
    <x v="0"/>
    <s v="211"/>
    <x v="6"/>
  </r>
  <r>
    <s v="C.00429"/>
    <n v="229"/>
    <n v="1"/>
    <d v="2023-07-05T00:00:00"/>
    <n v="5"/>
    <x v="2"/>
    <x v="2"/>
    <x v="0"/>
    <s v="211"/>
    <x v="6"/>
  </r>
  <r>
    <s v="C.03364"/>
    <n v="596"/>
    <n v="1"/>
    <d v="2023-07-07T00:00:00"/>
    <n v="5"/>
    <x v="2"/>
    <x v="2"/>
    <x v="2"/>
    <s v="213"/>
    <x v="3"/>
  </r>
  <r>
    <s v="C.09765"/>
    <n v="345"/>
    <n v="3"/>
    <d v="2023-08-08T00:00:00"/>
    <n v="4"/>
    <x v="2"/>
    <x v="0"/>
    <x v="1"/>
    <s v="222"/>
    <x v="5"/>
  </r>
  <r>
    <s v="C.05951"/>
    <n v="522"/>
    <n v="1"/>
    <d v="2023-07-13T00:00:00"/>
    <n v="5"/>
    <x v="2"/>
    <x v="2"/>
    <x v="1"/>
    <s v="212"/>
    <x v="5"/>
  </r>
  <r>
    <s v="C.02702"/>
    <n v="362"/>
    <n v="1"/>
    <d v="2023-07-14T00:00:00"/>
    <n v="5"/>
    <x v="2"/>
    <x v="2"/>
    <x v="1"/>
    <s v="212"/>
    <x v="5"/>
  </r>
  <r>
    <s v="C.01674"/>
    <n v="92"/>
    <n v="4"/>
    <d v="2023-07-14T00:00:00"/>
    <n v="5"/>
    <x v="2"/>
    <x v="0"/>
    <x v="0"/>
    <s v="221"/>
    <x v="3"/>
  </r>
  <r>
    <s v="C.05139"/>
    <n v="188"/>
    <n v="2"/>
    <d v="2023-07-18T00:00:00"/>
    <n v="5"/>
    <x v="2"/>
    <x v="0"/>
    <x v="0"/>
    <s v="221"/>
    <x v="3"/>
  </r>
  <r>
    <s v="C.02871"/>
    <n v="296"/>
    <n v="2"/>
    <d v="2023-07-18T00:00:00"/>
    <n v="5"/>
    <x v="2"/>
    <x v="0"/>
    <x v="1"/>
    <s v="222"/>
    <x v="5"/>
  </r>
  <r>
    <s v="C.08643"/>
    <n v="262"/>
    <n v="1"/>
    <d v="2023-07-18T00:00:00"/>
    <n v="5"/>
    <x v="2"/>
    <x v="2"/>
    <x v="1"/>
    <s v="212"/>
    <x v="5"/>
  </r>
  <r>
    <s v="C.09619"/>
    <n v="108"/>
    <n v="3"/>
    <d v="2023-07-18T00:00:00"/>
    <n v="5"/>
    <x v="2"/>
    <x v="0"/>
    <x v="0"/>
    <s v="221"/>
    <x v="3"/>
  </r>
  <r>
    <s v="C.07397"/>
    <n v="452"/>
    <n v="1"/>
    <d v="2023-07-19T00:00:00"/>
    <n v="5"/>
    <x v="2"/>
    <x v="2"/>
    <x v="1"/>
    <s v="212"/>
    <x v="5"/>
  </r>
  <r>
    <s v="C.03973"/>
    <n v="338"/>
    <n v="2"/>
    <d v="2023-07-20T00:00:00"/>
    <n v="5"/>
    <x v="2"/>
    <x v="0"/>
    <x v="1"/>
    <s v="222"/>
    <x v="5"/>
  </r>
  <r>
    <s v="C.05029"/>
    <n v="548"/>
    <n v="3"/>
    <d v="2023-08-07T00:00:00"/>
    <n v="4"/>
    <x v="2"/>
    <x v="0"/>
    <x v="2"/>
    <s v="223"/>
    <x v="2"/>
  </r>
  <r>
    <s v="C.04000"/>
    <n v="335"/>
    <n v="1"/>
    <d v="2023-08-01T00:00:00"/>
    <n v="5"/>
    <x v="2"/>
    <x v="2"/>
    <x v="1"/>
    <s v="212"/>
    <x v="5"/>
  </r>
  <r>
    <s v="C.09129"/>
    <n v="42"/>
    <n v="4"/>
    <d v="2023-10-11T00:00:00"/>
    <n v="2"/>
    <x v="1"/>
    <x v="0"/>
    <x v="0"/>
    <s v="321"/>
    <x v="2"/>
  </r>
  <r>
    <s v="C.09599"/>
    <n v="139"/>
    <n v="1"/>
    <d v="2023-07-26T00:00:00"/>
    <n v="5"/>
    <x v="2"/>
    <x v="2"/>
    <x v="0"/>
    <s v="211"/>
    <x v="6"/>
  </r>
  <r>
    <s v="C.06120"/>
    <n v="86"/>
    <n v="4"/>
    <d v="2023-08-09T00:00:00"/>
    <n v="4"/>
    <x v="2"/>
    <x v="0"/>
    <x v="0"/>
    <s v="221"/>
    <x v="3"/>
  </r>
  <r>
    <s v="C.00053"/>
    <n v="572"/>
    <n v="1"/>
    <d v="2023-08-01T00:00:00"/>
    <n v="5"/>
    <x v="2"/>
    <x v="2"/>
    <x v="2"/>
    <s v="213"/>
    <x v="3"/>
  </r>
  <r>
    <s v="C.03915"/>
    <n v="230"/>
    <n v="2"/>
    <d v="2023-08-03T00:00:00"/>
    <n v="4"/>
    <x v="2"/>
    <x v="0"/>
    <x v="0"/>
    <s v="221"/>
    <x v="3"/>
  </r>
  <r>
    <s v="C.06739"/>
    <n v="423"/>
    <n v="1"/>
    <d v="2023-08-08T00:00:00"/>
    <n v="4"/>
    <x v="2"/>
    <x v="2"/>
    <x v="1"/>
    <s v="212"/>
    <x v="5"/>
  </r>
  <r>
    <s v="C.05838"/>
    <n v="214"/>
    <n v="1"/>
    <d v="2023-08-08T00:00:00"/>
    <n v="4"/>
    <x v="2"/>
    <x v="2"/>
    <x v="0"/>
    <s v="211"/>
    <x v="6"/>
  </r>
  <r>
    <s v="C.02251"/>
    <n v="430"/>
    <n v="1"/>
    <d v="2023-08-08T00:00:00"/>
    <n v="4"/>
    <x v="2"/>
    <x v="2"/>
    <x v="1"/>
    <s v="212"/>
    <x v="5"/>
  </r>
  <r>
    <s v="C.06969"/>
    <n v="420"/>
    <n v="1"/>
    <d v="2023-08-09T00:00:00"/>
    <n v="4"/>
    <x v="2"/>
    <x v="2"/>
    <x v="1"/>
    <s v="212"/>
    <x v="5"/>
  </r>
  <r>
    <s v="C.00967"/>
    <n v="239"/>
    <n v="3"/>
    <d v="2023-12-06T00:00:00"/>
    <n v="0"/>
    <x v="1"/>
    <x v="0"/>
    <x v="0"/>
    <s v="321"/>
    <x v="2"/>
  </r>
  <r>
    <s v="C.06674"/>
    <n v="45"/>
    <n v="1"/>
    <d v="2023-08-25T00:00:00"/>
    <n v="4"/>
    <x v="2"/>
    <x v="2"/>
    <x v="0"/>
    <s v="211"/>
    <x v="6"/>
  </r>
  <r>
    <s v="C.06089"/>
    <n v="594"/>
    <n v="2"/>
    <d v="2023-08-25T00:00:00"/>
    <n v="4"/>
    <x v="2"/>
    <x v="0"/>
    <x v="2"/>
    <s v="223"/>
    <x v="2"/>
  </r>
  <r>
    <s v="C.09498"/>
    <n v="440"/>
    <n v="1"/>
    <d v="2023-08-25T00:00:00"/>
    <n v="4"/>
    <x v="2"/>
    <x v="2"/>
    <x v="1"/>
    <s v="212"/>
    <x v="5"/>
  </r>
  <r>
    <s v="C.05596"/>
    <n v="499"/>
    <n v="1"/>
    <d v="2023-08-30T00:00:00"/>
    <n v="4"/>
    <x v="2"/>
    <x v="2"/>
    <x v="1"/>
    <s v="212"/>
    <x v="5"/>
  </r>
  <r>
    <s v="C.04896"/>
    <n v="365"/>
    <n v="1"/>
    <d v="2023-09-04T00:00:00"/>
    <n v="3"/>
    <x v="1"/>
    <x v="2"/>
    <x v="1"/>
    <s v="312"/>
    <x v="5"/>
  </r>
  <r>
    <s v="C.05417"/>
    <n v="205"/>
    <n v="1"/>
    <d v="2023-09-04T00:00:00"/>
    <n v="3"/>
    <x v="1"/>
    <x v="2"/>
    <x v="0"/>
    <s v="311"/>
    <x v="6"/>
  </r>
  <r>
    <s v="C.05983"/>
    <n v="296"/>
    <n v="1"/>
    <d v="2023-09-06T00:00:00"/>
    <n v="3"/>
    <x v="1"/>
    <x v="2"/>
    <x v="1"/>
    <s v="312"/>
    <x v="5"/>
  </r>
  <r>
    <s v="C.02256"/>
    <n v="35"/>
    <n v="1"/>
    <d v="2023-09-07T00:00:00"/>
    <n v="3"/>
    <x v="1"/>
    <x v="2"/>
    <x v="0"/>
    <s v="311"/>
    <x v="6"/>
  </r>
  <r>
    <s v="C.03418"/>
    <n v="235"/>
    <n v="2"/>
    <d v="2023-09-13T00:00:00"/>
    <n v="3"/>
    <x v="1"/>
    <x v="0"/>
    <x v="0"/>
    <s v="321"/>
    <x v="2"/>
  </r>
  <r>
    <s v="C.02416"/>
    <n v="331"/>
    <n v="1"/>
    <d v="2023-09-13T00:00:00"/>
    <n v="3"/>
    <x v="1"/>
    <x v="2"/>
    <x v="1"/>
    <s v="312"/>
    <x v="5"/>
  </r>
  <r>
    <s v="C.06626"/>
    <n v="573"/>
    <n v="1"/>
    <d v="2023-09-14T00:00:00"/>
    <n v="3"/>
    <x v="1"/>
    <x v="2"/>
    <x v="2"/>
    <s v="313"/>
    <x v="5"/>
  </r>
  <r>
    <s v="C.04104"/>
    <n v="553"/>
    <n v="1"/>
    <d v="2023-09-15T00:00:00"/>
    <n v="3"/>
    <x v="1"/>
    <x v="2"/>
    <x v="2"/>
    <s v="313"/>
    <x v="5"/>
  </r>
  <r>
    <s v="C.02633"/>
    <n v="390"/>
    <n v="2"/>
    <d v="2023-10-04T00:00:00"/>
    <n v="2"/>
    <x v="1"/>
    <x v="0"/>
    <x v="1"/>
    <s v="322"/>
    <x v="2"/>
  </r>
  <r>
    <s v="C.07563"/>
    <n v="542"/>
    <n v="1"/>
    <d v="2023-09-20T00:00:00"/>
    <n v="3"/>
    <x v="1"/>
    <x v="2"/>
    <x v="2"/>
    <s v="313"/>
    <x v="5"/>
  </r>
  <r>
    <s v="C.06782"/>
    <n v="573"/>
    <n v="1"/>
    <d v="2023-09-21T00:00:00"/>
    <n v="3"/>
    <x v="1"/>
    <x v="2"/>
    <x v="2"/>
    <s v="313"/>
    <x v="5"/>
  </r>
  <r>
    <s v="C.07739"/>
    <n v="162"/>
    <n v="2"/>
    <d v="2023-09-28T00:00:00"/>
    <n v="3"/>
    <x v="1"/>
    <x v="0"/>
    <x v="0"/>
    <s v="321"/>
    <x v="2"/>
  </r>
  <r>
    <s v="C.04310"/>
    <n v="308"/>
    <n v="1"/>
    <d v="2023-09-29T00:00:00"/>
    <n v="3"/>
    <x v="1"/>
    <x v="2"/>
    <x v="1"/>
    <s v="312"/>
    <x v="5"/>
  </r>
  <r>
    <s v="C.03791"/>
    <n v="501"/>
    <n v="1"/>
    <d v="2023-09-29T00:00:00"/>
    <n v="3"/>
    <x v="1"/>
    <x v="2"/>
    <x v="1"/>
    <s v="312"/>
    <x v="5"/>
  </r>
  <r>
    <s v="C.09184"/>
    <n v="436"/>
    <n v="1"/>
    <d v="2023-09-29T00:00:00"/>
    <n v="3"/>
    <x v="1"/>
    <x v="2"/>
    <x v="1"/>
    <s v="312"/>
    <x v="5"/>
  </r>
  <r>
    <s v="C.04880"/>
    <n v="430"/>
    <n v="1"/>
    <d v="2023-09-29T00:00:00"/>
    <n v="3"/>
    <x v="1"/>
    <x v="2"/>
    <x v="1"/>
    <s v="312"/>
    <x v="5"/>
  </r>
  <r>
    <s v="C.06393"/>
    <n v="5"/>
    <n v="1"/>
    <d v="2023-09-29T00:00:00"/>
    <n v="3"/>
    <x v="1"/>
    <x v="2"/>
    <x v="0"/>
    <s v="311"/>
    <x v="6"/>
  </r>
  <r>
    <s v="C.05651"/>
    <n v="436"/>
    <n v="1"/>
    <d v="2023-09-29T00:00:00"/>
    <n v="3"/>
    <x v="1"/>
    <x v="2"/>
    <x v="1"/>
    <s v="312"/>
    <x v="5"/>
  </r>
  <r>
    <s v="C.02206"/>
    <n v="194"/>
    <n v="10"/>
    <d v="2023-10-02T00:00:00"/>
    <n v="2"/>
    <x v="1"/>
    <x v="1"/>
    <x v="0"/>
    <s v="331"/>
    <x v="2"/>
  </r>
  <r>
    <s v="C.07292"/>
    <n v="242"/>
    <n v="2"/>
    <d v="2023-10-03T00:00:00"/>
    <n v="2"/>
    <x v="1"/>
    <x v="0"/>
    <x v="0"/>
    <s v="321"/>
    <x v="2"/>
  </r>
  <r>
    <s v="C.05130"/>
    <n v="170"/>
    <n v="1"/>
    <d v="2023-10-04T00:00:00"/>
    <n v="2"/>
    <x v="1"/>
    <x v="2"/>
    <x v="0"/>
    <s v="311"/>
    <x v="6"/>
  </r>
  <r>
    <s v="C.09679"/>
    <n v="332"/>
    <n v="2"/>
    <d v="2023-10-06T00:00:00"/>
    <n v="2"/>
    <x v="1"/>
    <x v="0"/>
    <x v="1"/>
    <s v="322"/>
    <x v="2"/>
  </r>
  <r>
    <s v="C.05142"/>
    <n v="128"/>
    <n v="8"/>
    <d v="2023-10-10T00:00:00"/>
    <n v="2"/>
    <x v="1"/>
    <x v="1"/>
    <x v="0"/>
    <s v="331"/>
    <x v="2"/>
  </r>
  <r>
    <s v="C.09347"/>
    <n v="563"/>
    <n v="1"/>
    <d v="2023-10-11T00:00:00"/>
    <n v="2"/>
    <x v="1"/>
    <x v="2"/>
    <x v="2"/>
    <s v="313"/>
    <x v="5"/>
  </r>
  <r>
    <s v="C.09034"/>
    <n v="166"/>
    <n v="2"/>
    <d v="2023-10-12T00:00:00"/>
    <n v="2"/>
    <x v="1"/>
    <x v="0"/>
    <x v="0"/>
    <s v="321"/>
    <x v="2"/>
  </r>
  <r>
    <s v="C.09631"/>
    <n v="252"/>
    <n v="1"/>
    <d v="2023-10-13T00:00:00"/>
    <n v="2"/>
    <x v="1"/>
    <x v="2"/>
    <x v="1"/>
    <s v="312"/>
    <x v="5"/>
  </r>
  <r>
    <s v="C.07646"/>
    <n v="16"/>
    <n v="1"/>
    <d v="2023-10-16T00:00:00"/>
    <n v="2"/>
    <x v="1"/>
    <x v="2"/>
    <x v="0"/>
    <s v="311"/>
    <x v="6"/>
  </r>
  <r>
    <s v="C.08054"/>
    <n v="503"/>
    <n v="1"/>
    <d v="2023-10-17T00:00:00"/>
    <n v="2"/>
    <x v="1"/>
    <x v="2"/>
    <x v="1"/>
    <s v="312"/>
    <x v="5"/>
  </r>
  <r>
    <s v="C.00059"/>
    <n v="538"/>
    <n v="1"/>
    <d v="2023-10-18T00:00:00"/>
    <n v="2"/>
    <x v="1"/>
    <x v="2"/>
    <x v="1"/>
    <s v="312"/>
    <x v="5"/>
  </r>
  <r>
    <s v="C.00995"/>
    <n v="562"/>
    <n v="1"/>
    <d v="2023-10-18T00:00:00"/>
    <n v="2"/>
    <x v="1"/>
    <x v="2"/>
    <x v="2"/>
    <s v="313"/>
    <x v="5"/>
  </r>
  <r>
    <s v="C.01770"/>
    <n v="133"/>
    <n v="1"/>
    <d v="2023-10-26T00:00:00"/>
    <n v="2"/>
    <x v="1"/>
    <x v="2"/>
    <x v="0"/>
    <s v="311"/>
    <x v="6"/>
  </r>
  <r>
    <s v="C.06640"/>
    <n v="452"/>
    <n v="1"/>
    <d v="2023-10-27T00:00:00"/>
    <n v="2"/>
    <x v="1"/>
    <x v="2"/>
    <x v="1"/>
    <s v="312"/>
    <x v="5"/>
  </r>
  <r>
    <s v="C.04539"/>
    <n v="300"/>
    <n v="1"/>
    <d v="2023-11-02T00:00:00"/>
    <n v="1"/>
    <x v="1"/>
    <x v="2"/>
    <x v="1"/>
    <s v="312"/>
    <x v="5"/>
  </r>
  <r>
    <s v="C.02672"/>
    <n v="364"/>
    <n v="2"/>
    <d v="2023-11-06T00:00:00"/>
    <n v="1"/>
    <x v="1"/>
    <x v="0"/>
    <x v="1"/>
    <s v="322"/>
    <x v="2"/>
  </r>
  <r>
    <s v="C.03694"/>
    <n v="450"/>
    <n v="2"/>
    <d v="2023-11-06T00:00:00"/>
    <n v="1"/>
    <x v="1"/>
    <x v="0"/>
    <x v="1"/>
    <s v="322"/>
    <x v="2"/>
  </r>
  <r>
    <s v="C.09919"/>
    <n v="90"/>
    <n v="1"/>
    <d v="2023-11-08T00:00:00"/>
    <n v="1"/>
    <x v="1"/>
    <x v="2"/>
    <x v="0"/>
    <s v="311"/>
    <x v="6"/>
  </r>
  <r>
    <s v="C.04044"/>
    <n v="354"/>
    <n v="1"/>
    <d v="2023-11-10T00:00:00"/>
    <n v="1"/>
    <x v="1"/>
    <x v="2"/>
    <x v="1"/>
    <s v="312"/>
    <x v="5"/>
  </r>
  <r>
    <s v="C.08026"/>
    <n v="85"/>
    <n v="1"/>
    <d v="2023-12-01T00:00:00"/>
    <n v="1"/>
    <x v="1"/>
    <x v="2"/>
    <x v="0"/>
    <s v="311"/>
    <x v="6"/>
  </r>
  <r>
    <s v="C.05232"/>
    <n v="351"/>
    <n v="4"/>
    <d v="2023-11-15T00:00:00"/>
    <n v="1"/>
    <x v="1"/>
    <x v="0"/>
    <x v="1"/>
    <s v="322"/>
    <x v="2"/>
  </r>
  <r>
    <s v="C.09983"/>
    <n v="488"/>
    <n v="4"/>
    <d v="2023-12-12T00:00:00"/>
    <n v="0"/>
    <x v="1"/>
    <x v="0"/>
    <x v="1"/>
    <s v="322"/>
    <x v="2"/>
  </r>
  <r>
    <s v="C.03261"/>
    <n v="287"/>
    <n v="3"/>
    <d v="2023-12-14T00:00:00"/>
    <n v="0"/>
    <x v="1"/>
    <x v="0"/>
    <x v="1"/>
    <s v="322"/>
    <x v="2"/>
  </r>
  <r>
    <s v="C.09807"/>
    <n v="48"/>
    <n v="1"/>
    <d v="2023-11-30T00:00:00"/>
    <n v="1"/>
    <x v="1"/>
    <x v="2"/>
    <x v="0"/>
    <s v="311"/>
    <x v="6"/>
  </r>
  <r>
    <s v="C.01753"/>
    <n v="239"/>
    <n v="1"/>
    <d v="2023-12-01T00:00:00"/>
    <n v="1"/>
    <x v="1"/>
    <x v="2"/>
    <x v="0"/>
    <s v="311"/>
    <x v="6"/>
  </r>
  <r>
    <s v="C.00262"/>
    <n v="371"/>
    <n v="1"/>
    <d v="2023-12-01T00:00:00"/>
    <n v="1"/>
    <x v="1"/>
    <x v="2"/>
    <x v="1"/>
    <s v="312"/>
    <x v="5"/>
  </r>
  <r>
    <s v="C.00708"/>
    <n v="437"/>
    <n v="2"/>
    <d v="2023-12-04T00:00:00"/>
    <n v="0"/>
    <x v="1"/>
    <x v="0"/>
    <x v="1"/>
    <s v="322"/>
    <x v="2"/>
  </r>
  <r>
    <s v="C.08971"/>
    <n v="533"/>
    <n v="1"/>
    <d v="2023-12-04T00:00:00"/>
    <n v="0"/>
    <x v="1"/>
    <x v="2"/>
    <x v="1"/>
    <s v="312"/>
    <x v="5"/>
  </r>
  <r>
    <s v="C.06134"/>
    <n v="435"/>
    <n v="1"/>
    <d v="2023-12-13T00:00:00"/>
    <n v="0"/>
    <x v="1"/>
    <x v="2"/>
    <x v="1"/>
    <s v="312"/>
    <x v="5"/>
  </r>
  <r>
    <s v="C.05866"/>
    <n v="335"/>
    <n v="1"/>
    <d v="2023-12-15T00:00:00"/>
    <n v="0"/>
    <x v="1"/>
    <x v="2"/>
    <x v="1"/>
    <s v="312"/>
    <x v="5"/>
  </r>
  <r>
    <s v="C.07987"/>
    <n v="315"/>
    <n v="1"/>
    <d v="2023-12-18T00:00:00"/>
    <n v="0"/>
    <x v="1"/>
    <x v="2"/>
    <x v="1"/>
    <s v="312"/>
    <x v="5"/>
  </r>
  <r>
    <s v="C.01554"/>
    <n v="548"/>
    <n v="1"/>
    <d v="2023-12-21T00:00:00"/>
    <n v="0"/>
    <x v="1"/>
    <x v="2"/>
    <x v="2"/>
    <s v="313"/>
    <x v="5"/>
  </r>
  <r>
    <s v="C.02365"/>
    <n v="263"/>
    <n v="1"/>
    <d v="2023-12-29T00:00:00"/>
    <n v="0"/>
    <x v="1"/>
    <x v="2"/>
    <x v="1"/>
    <s v="312"/>
    <x v="5"/>
  </r>
  <r>
    <s v="C.02660"/>
    <n v="10"/>
    <n v="1"/>
    <d v="2023-05-26T00:00:00"/>
    <n v="7"/>
    <x v="0"/>
    <x v="2"/>
    <x v="0"/>
    <s v="111"/>
    <x v="0"/>
  </r>
  <r>
    <s v="C.09989"/>
    <n v="10"/>
    <n v="4"/>
    <d v="2023-03-13T00:00:00"/>
    <n v="9"/>
    <x v="0"/>
    <x v="0"/>
    <x v="0"/>
    <s v="121"/>
    <x v="0"/>
  </r>
  <r>
    <s v="C.09055"/>
    <n v="10"/>
    <n v="1"/>
    <d v="2023-02-16T00:00:00"/>
    <n v="10"/>
    <x v="0"/>
    <x v="2"/>
    <x v="0"/>
    <s v="111"/>
    <x v="0"/>
  </r>
  <r>
    <s v="C.01851"/>
    <n v="10"/>
    <n v="1"/>
    <d v="2023-07-14T00:00:00"/>
    <n v="5"/>
    <x v="2"/>
    <x v="2"/>
    <x v="0"/>
    <s v="211"/>
    <x v="6"/>
  </r>
  <r>
    <s v="C.07706"/>
    <n v="10"/>
    <n v="1"/>
    <d v="2023-04-18T00:00:00"/>
    <n v="8"/>
    <x v="0"/>
    <x v="2"/>
    <x v="0"/>
    <s v="111"/>
    <x v="0"/>
  </r>
  <r>
    <s v="C.03141"/>
    <n v="10"/>
    <n v="1"/>
    <d v="2023-06-02T00:00:00"/>
    <n v="6"/>
    <x v="2"/>
    <x v="2"/>
    <x v="0"/>
    <s v="211"/>
    <x v="6"/>
  </r>
  <r>
    <s v="C.02364"/>
    <n v="10"/>
    <n v="3"/>
    <d v="2023-04-19T00:00:00"/>
    <n v="8"/>
    <x v="0"/>
    <x v="0"/>
    <x v="0"/>
    <s v="121"/>
    <x v="0"/>
  </r>
  <r>
    <s v="C.00271"/>
    <n v="10"/>
    <n v="2"/>
    <d v="2023-10-09T00:00:00"/>
    <n v="2"/>
    <x v="1"/>
    <x v="0"/>
    <x v="0"/>
    <s v="321"/>
    <x v="2"/>
  </r>
  <r>
    <s v="C.00603"/>
    <n v="10"/>
    <n v="1"/>
    <d v="2023-08-10T00:00:00"/>
    <n v="4"/>
    <x v="2"/>
    <x v="2"/>
    <x v="0"/>
    <s v="211"/>
    <x v="6"/>
  </r>
  <r>
    <s v="C.08618"/>
    <n v="10"/>
    <n v="2"/>
    <d v="2023-11-09T00:00:00"/>
    <n v="1"/>
    <x v="1"/>
    <x v="0"/>
    <x v="0"/>
    <s v="321"/>
    <x v="2"/>
  </r>
  <r>
    <s v="C.08142"/>
    <n v="10"/>
    <n v="1"/>
    <d v="2023-09-08T00:00:00"/>
    <n v="3"/>
    <x v="1"/>
    <x v="2"/>
    <x v="0"/>
    <s v="311"/>
    <x v="6"/>
  </r>
  <r>
    <s v="C.06003"/>
    <n v="10"/>
    <n v="1"/>
    <d v="2023-12-20T00:00:00"/>
    <n v="0"/>
    <x v="1"/>
    <x v="2"/>
    <x v="0"/>
    <s v="311"/>
    <x v="6"/>
  </r>
  <r>
    <s v="C.05752"/>
    <n v="11.66"/>
    <n v="1"/>
    <d v="2023-04-05T00:00:00"/>
    <n v="8"/>
    <x v="0"/>
    <x v="2"/>
    <x v="0"/>
    <s v="111"/>
    <x v="0"/>
  </r>
  <r>
    <s v="C.06856"/>
    <n v="15"/>
    <n v="1"/>
    <d v="2023-07-14T00:00:00"/>
    <n v="5"/>
    <x v="2"/>
    <x v="2"/>
    <x v="0"/>
    <s v="211"/>
    <x v="6"/>
  </r>
  <r>
    <s v="C.00902"/>
    <n v="15"/>
    <n v="1"/>
    <d v="2023-05-18T00:00:00"/>
    <n v="7"/>
    <x v="0"/>
    <x v="2"/>
    <x v="0"/>
    <s v="111"/>
    <x v="0"/>
  </r>
  <r>
    <s v="C.09560"/>
    <n v="20"/>
    <n v="1"/>
    <d v="2023-08-07T00:00:00"/>
    <n v="4"/>
    <x v="2"/>
    <x v="2"/>
    <x v="0"/>
    <s v="211"/>
    <x v="6"/>
  </r>
  <r>
    <s v="C.09241"/>
    <n v="20"/>
    <n v="2"/>
    <d v="2023-09-07T00:00:00"/>
    <n v="3"/>
    <x v="1"/>
    <x v="0"/>
    <x v="0"/>
    <s v="321"/>
    <x v="2"/>
  </r>
  <r>
    <s v="C.09026"/>
    <n v="20"/>
    <n v="1"/>
    <d v="2023-05-22T00:00:00"/>
    <n v="7"/>
    <x v="0"/>
    <x v="2"/>
    <x v="0"/>
    <s v="111"/>
    <x v="0"/>
  </r>
  <r>
    <s v="C.08370"/>
    <n v="20"/>
    <n v="8"/>
    <d v="2023-09-08T00:00:00"/>
    <n v="3"/>
    <x v="1"/>
    <x v="1"/>
    <x v="0"/>
    <s v="331"/>
    <x v="2"/>
  </r>
  <r>
    <s v="C.00115"/>
    <n v="20"/>
    <n v="1"/>
    <d v="2023-06-29T00:00:00"/>
    <n v="6"/>
    <x v="2"/>
    <x v="2"/>
    <x v="0"/>
    <s v="211"/>
    <x v="6"/>
  </r>
  <r>
    <s v="C.02346"/>
    <n v="20"/>
    <n v="1"/>
    <d v="2023-05-03T00:00:00"/>
    <n v="7"/>
    <x v="0"/>
    <x v="2"/>
    <x v="0"/>
    <s v="111"/>
    <x v="0"/>
  </r>
  <r>
    <s v="C.04709"/>
    <n v="20"/>
    <n v="1"/>
    <d v="2023-02-09T00:00:00"/>
    <n v="10"/>
    <x v="0"/>
    <x v="2"/>
    <x v="0"/>
    <s v="111"/>
    <x v="0"/>
  </r>
  <r>
    <s v="C.04245"/>
    <n v="20"/>
    <n v="1"/>
    <d v="2023-03-31T00:00:00"/>
    <n v="9"/>
    <x v="0"/>
    <x v="2"/>
    <x v="0"/>
    <s v="111"/>
    <x v="0"/>
  </r>
  <r>
    <s v="C.01336"/>
    <n v="20"/>
    <n v="1"/>
    <d v="2023-01-16T00:00:00"/>
    <n v="11"/>
    <x v="0"/>
    <x v="2"/>
    <x v="0"/>
    <s v="111"/>
    <x v="0"/>
  </r>
  <r>
    <s v="C.05865"/>
    <n v="20"/>
    <n v="1"/>
    <d v="2023-06-30T00:00:00"/>
    <n v="6"/>
    <x v="2"/>
    <x v="2"/>
    <x v="0"/>
    <s v="211"/>
    <x v="6"/>
  </r>
  <r>
    <s v="C.08774"/>
    <n v="20"/>
    <n v="1"/>
    <d v="2023-05-02T00:00:00"/>
    <n v="7"/>
    <x v="0"/>
    <x v="2"/>
    <x v="0"/>
    <s v="111"/>
    <x v="0"/>
  </r>
  <r>
    <s v="C.05455"/>
    <n v="20"/>
    <n v="2"/>
    <d v="2023-05-10T00:00:00"/>
    <n v="7"/>
    <x v="0"/>
    <x v="0"/>
    <x v="0"/>
    <s v="121"/>
    <x v="0"/>
  </r>
  <r>
    <s v="C.08137"/>
    <n v="20"/>
    <n v="5"/>
    <d v="2023-12-04T00:00:00"/>
    <n v="0"/>
    <x v="1"/>
    <x v="1"/>
    <x v="0"/>
    <s v="331"/>
    <x v="2"/>
  </r>
  <r>
    <s v="C.07979"/>
    <n v="20"/>
    <n v="1"/>
    <d v="2023-04-06T00:00:00"/>
    <n v="8"/>
    <x v="0"/>
    <x v="2"/>
    <x v="0"/>
    <s v="111"/>
    <x v="0"/>
  </r>
  <r>
    <s v="C.08920"/>
    <n v="20"/>
    <n v="1"/>
    <d v="2023-01-27T00:00:00"/>
    <n v="11"/>
    <x v="0"/>
    <x v="2"/>
    <x v="0"/>
    <s v="111"/>
    <x v="0"/>
  </r>
  <r>
    <s v="C.02861"/>
    <n v="20"/>
    <n v="1"/>
    <d v="2023-01-31T00:00:00"/>
    <n v="11"/>
    <x v="0"/>
    <x v="2"/>
    <x v="0"/>
    <s v="111"/>
    <x v="0"/>
  </r>
  <r>
    <s v="C.04401"/>
    <n v="20"/>
    <n v="8"/>
    <d v="2023-02-01T00:00:00"/>
    <n v="11"/>
    <x v="0"/>
    <x v="1"/>
    <x v="0"/>
    <s v="131"/>
    <x v="1"/>
  </r>
  <r>
    <s v="C.02090"/>
    <n v="20"/>
    <n v="1"/>
    <d v="2023-02-07T00:00:00"/>
    <n v="10"/>
    <x v="0"/>
    <x v="2"/>
    <x v="0"/>
    <s v="111"/>
    <x v="0"/>
  </r>
  <r>
    <s v="C.01801"/>
    <n v="20"/>
    <n v="1"/>
    <d v="2023-02-09T00:00:00"/>
    <n v="10"/>
    <x v="0"/>
    <x v="2"/>
    <x v="0"/>
    <s v="111"/>
    <x v="0"/>
  </r>
  <r>
    <s v="C.02527"/>
    <n v="20"/>
    <n v="1"/>
    <d v="2023-03-09T00:00:00"/>
    <n v="9"/>
    <x v="0"/>
    <x v="2"/>
    <x v="0"/>
    <s v="111"/>
    <x v="0"/>
  </r>
  <r>
    <s v="C.00114"/>
    <n v="20"/>
    <n v="1"/>
    <d v="2023-05-09T00:00:00"/>
    <n v="7"/>
    <x v="0"/>
    <x v="2"/>
    <x v="0"/>
    <s v="111"/>
    <x v="0"/>
  </r>
  <r>
    <s v="C.08166"/>
    <n v="20"/>
    <n v="1"/>
    <d v="2023-05-18T00:00:00"/>
    <n v="7"/>
    <x v="0"/>
    <x v="2"/>
    <x v="0"/>
    <s v="111"/>
    <x v="0"/>
  </r>
  <r>
    <s v="C.00719"/>
    <n v="20"/>
    <n v="1"/>
    <d v="2023-06-01T00:00:00"/>
    <n v="7"/>
    <x v="0"/>
    <x v="2"/>
    <x v="0"/>
    <s v="111"/>
    <x v="0"/>
  </r>
  <r>
    <s v="C.04188"/>
    <n v="20"/>
    <n v="1"/>
    <d v="2023-06-01T00:00:00"/>
    <n v="7"/>
    <x v="0"/>
    <x v="2"/>
    <x v="0"/>
    <s v="111"/>
    <x v="0"/>
  </r>
  <r>
    <s v="C.05201"/>
    <n v="20"/>
    <n v="1"/>
    <d v="2023-06-09T00:00:00"/>
    <n v="6"/>
    <x v="2"/>
    <x v="2"/>
    <x v="0"/>
    <s v="211"/>
    <x v="6"/>
  </r>
  <r>
    <s v="C.03162"/>
    <n v="20"/>
    <n v="1"/>
    <d v="2023-06-13T00:00:00"/>
    <n v="6"/>
    <x v="2"/>
    <x v="2"/>
    <x v="0"/>
    <s v="211"/>
    <x v="6"/>
  </r>
  <r>
    <s v="C.01469"/>
    <n v="20"/>
    <n v="3"/>
    <d v="2023-06-29T00:00:00"/>
    <n v="6"/>
    <x v="2"/>
    <x v="0"/>
    <x v="0"/>
    <s v="221"/>
    <x v="3"/>
  </r>
  <r>
    <s v="C.08893"/>
    <n v="20"/>
    <n v="1"/>
    <d v="2023-07-17T00:00:00"/>
    <n v="5"/>
    <x v="2"/>
    <x v="2"/>
    <x v="0"/>
    <s v="211"/>
    <x v="6"/>
  </r>
  <r>
    <s v="C.03079"/>
    <n v="20"/>
    <n v="3"/>
    <d v="2023-09-05T00:00:00"/>
    <n v="3"/>
    <x v="1"/>
    <x v="0"/>
    <x v="0"/>
    <s v="321"/>
    <x v="2"/>
  </r>
  <r>
    <s v="C.09531"/>
    <n v="20"/>
    <n v="4"/>
    <d v="2023-10-03T00:00:00"/>
    <n v="2"/>
    <x v="1"/>
    <x v="0"/>
    <x v="0"/>
    <s v="321"/>
    <x v="2"/>
  </r>
  <r>
    <s v="C.08238"/>
    <n v="20"/>
    <n v="1"/>
    <d v="2023-11-17T00:00:00"/>
    <n v="1"/>
    <x v="1"/>
    <x v="2"/>
    <x v="0"/>
    <s v="311"/>
    <x v="6"/>
  </r>
  <r>
    <s v="C.00009"/>
    <n v="20"/>
    <n v="1"/>
    <d v="2023-12-07T00:00:00"/>
    <n v="0"/>
    <x v="1"/>
    <x v="2"/>
    <x v="0"/>
    <s v="311"/>
    <x v="6"/>
  </r>
  <r>
    <s v="C.05662"/>
    <n v="25"/>
    <n v="2"/>
    <d v="2023-06-15T00:00:00"/>
    <n v="6"/>
    <x v="2"/>
    <x v="0"/>
    <x v="0"/>
    <s v="221"/>
    <x v="3"/>
  </r>
  <r>
    <s v="C.02624"/>
    <n v="30"/>
    <n v="1"/>
    <d v="2023-05-05T00:00:00"/>
    <n v="7"/>
    <x v="0"/>
    <x v="2"/>
    <x v="0"/>
    <s v="111"/>
    <x v="0"/>
  </r>
  <r>
    <s v="C.04502"/>
    <n v="30"/>
    <n v="2"/>
    <d v="2023-05-09T00:00:00"/>
    <n v="7"/>
    <x v="0"/>
    <x v="0"/>
    <x v="0"/>
    <s v="121"/>
    <x v="0"/>
  </r>
  <r>
    <s v="C.04371"/>
    <n v="30"/>
    <n v="1"/>
    <d v="2023-09-04T00:00:00"/>
    <n v="3"/>
    <x v="1"/>
    <x v="2"/>
    <x v="0"/>
    <s v="311"/>
    <x v="6"/>
  </r>
  <r>
    <s v="C.01659"/>
    <n v="30"/>
    <n v="1"/>
    <d v="2023-06-08T00:00:00"/>
    <n v="6"/>
    <x v="2"/>
    <x v="2"/>
    <x v="0"/>
    <s v="211"/>
    <x v="6"/>
  </r>
  <r>
    <s v="C.09922"/>
    <n v="30"/>
    <n v="1"/>
    <d v="2023-02-16T00:00:00"/>
    <n v="10"/>
    <x v="0"/>
    <x v="2"/>
    <x v="0"/>
    <s v="111"/>
    <x v="0"/>
  </r>
  <r>
    <s v="C.01373"/>
    <n v="30"/>
    <n v="1"/>
    <d v="2023-03-03T00:00:00"/>
    <n v="9"/>
    <x v="0"/>
    <x v="2"/>
    <x v="0"/>
    <s v="111"/>
    <x v="0"/>
  </r>
  <r>
    <s v="C.03059"/>
    <n v="30"/>
    <n v="1"/>
    <d v="2023-07-06T00:00:00"/>
    <n v="5"/>
    <x v="2"/>
    <x v="2"/>
    <x v="0"/>
    <s v="211"/>
    <x v="6"/>
  </r>
  <r>
    <s v="C.07233"/>
    <n v="30"/>
    <n v="3"/>
    <d v="2023-04-12T00:00:00"/>
    <n v="8"/>
    <x v="0"/>
    <x v="0"/>
    <x v="0"/>
    <s v="121"/>
    <x v="0"/>
  </r>
  <r>
    <s v="C.02351"/>
    <n v="30"/>
    <n v="2"/>
    <d v="2023-09-21T00:00:00"/>
    <n v="3"/>
    <x v="1"/>
    <x v="0"/>
    <x v="0"/>
    <s v="321"/>
    <x v="2"/>
  </r>
  <r>
    <s v="C.02315"/>
    <n v="30"/>
    <n v="1"/>
    <d v="2023-07-18T00:00:00"/>
    <n v="5"/>
    <x v="2"/>
    <x v="2"/>
    <x v="0"/>
    <s v="211"/>
    <x v="6"/>
  </r>
  <r>
    <s v="C.03674"/>
    <n v="30"/>
    <n v="2"/>
    <d v="2023-10-06T00:00:00"/>
    <n v="2"/>
    <x v="1"/>
    <x v="0"/>
    <x v="0"/>
    <s v="321"/>
    <x v="2"/>
  </r>
  <r>
    <s v="C.02492"/>
    <n v="30"/>
    <n v="2"/>
    <d v="2023-07-31T00:00:00"/>
    <n v="5"/>
    <x v="2"/>
    <x v="0"/>
    <x v="0"/>
    <s v="221"/>
    <x v="3"/>
  </r>
  <r>
    <s v="C.09545"/>
    <n v="30"/>
    <n v="1"/>
    <d v="2023-08-30T00:00:00"/>
    <n v="4"/>
    <x v="2"/>
    <x v="2"/>
    <x v="0"/>
    <s v="211"/>
    <x v="6"/>
  </r>
  <r>
    <s v="C.01238"/>
    <n v="30"/>
    <n v="1"/>
    <d v="2023-09-06T00:00:00"/>
    <n v="3"/>
    <x v="1"/>
    <x v="2"/>
    <x v="0"/>
    <s v="311"/>
    <x v="6"/>
  </r>
  <r>
    <s v="C.04673"/>
    <n v="30"/>
    <n v="1"/>
    <d v="2023-10-09T00:00:00"/>
    <n v="2"/>
    <x v="1"/>
    <x v="2"/>
    <x v="0"/>
    <s v="311"/>
    <x v="6"/>
  </r>
  <r>
    <s v="C.08603"/>
    <n v="30"/>
    <n v="1"/>
    <d v="2023-10-16T00:00:00"/>
    <n v="2"/>
    <x v="1"/>
    <x v="2"/>
    <x v="0"/>
    <s v="311"/>
    <x v="6"/>
  </r>
  <r>
    <s v="C.07433"/>
    <n v="30"/>
    <n v="1"/>
    <d v="2023-11-06T00:00:00"/>
    <n v="1"/>
    <x v="1"/>
    <x v="2"/>
    <x v="0"/>
    <s v="311"/>
    <x v="6"/>
  </r>
  <r>
    <s v="C.09814"/>
    <n v="33.33"/>
    <n v="1"/>
    <d v="2023-02-22T00:00:00"/>
    <n v="10"/>
    <x v="0"/>
    <x v="2"/>
    <x v="0"/>
    <s v="111"/>
    <x v="0"/>
  </r>
  <r>
    <s v="C.07587"/>
    <n v="33.33"/>
    <n v="2"/>
    <d v="2023-12-01T00:00:00"/>
    <n v="1"/>
    <x v="1"/>
    <x v="0"/>
    <x v="0"/>
    <s v="321"/>
    <x v="2"/>
  </r>
  <r>
    <s v="C.06794"/>
    <n v="35"/>
    <n v="1"/>
    <d v="2023-03-14T00:00:00"/>
    <n v="9"/>
    <x v="0"/>
    <x v="2"/>
    <x v="0"/>
    <s v="111"/>
    <x v="0"/>
  </r>
  <r>
    <s v="C.08143"/>
    <n v="40"/>
    <n v="3"/>
    <d v="2023-04-12T00:00:00"/>
    <n v="8"/>
    <x v="0"/>
    <x v="0"/>
    <x v="0"/>
    <s v="121"/>
    <x v="0"/>
  </r>
  <r>
    <s v="C.01541"/>
    <n v="40"/>
    <n v="1"/>
    <d v="2023-05-31T00:00:00"/>
    <n v="7"/>
    <x v="0"/>
    <x v="2"/>
    <x v="0"/>
    <s v="111"/>
    <x v="0"/>
  </r>
  <r>
    <s v="C.02071"/>
    <n v="40"/>
    <n v="2"/>
    <d v="2023-05-16T00:00:00"/>
    <n v="7"/>
    <x v="0"/>
    <x v="0"/>
    <x v="0"/>
    <s v="121"/>
    <x v="0"/>
  </r>
  <r>
    <s v="C.05369"/>
    <n v="40"/>
    <n v="4"/>
    <d v="2023-09-08T00:00:00"/>
    <n v="3"/>
    <x v="1"/>
    <x v="0"/>
    <x v="0"/>
    <s v="321"/>
    <x v="2"/>
  </r>
  <r>
    <s v="C.08221"/>
    <n v="40"/>
    <n v="1"/>
    <d v="2023-03-16T00:00:00"/>
    <n v="9"/>
    <x v="0"/>
    <x v="2"/>
    <x v="0"/>
    <s v="111"/>
    <x v="0"/>
  </r>
  <r>
    <s v="C.09542"/>
    <n v="40"/>
    <n v="2"/>
    <d v="2023-05-24T00:00:00"/>
    <n v="7"/>
    <x v="0"/>
    <x v="0"/>
    <x v="0"/>
    <s v="121"/>
    <x v="0"/>
  </r>
  <r>
    <s v="C.08495"/>
    <n v="40"/>
    <n v="1"/>
    <d v="2023-02-23T00:00:00"/>
    <n v="10"/>
    <x v="0"/>
    <x v="2"/>
    <x v="0"/>
    <s v="111"/>
    <x v="0"/>
  </r>
  <r>
    <s v="C.07526"/>
    <n v="40"/>
    <n v="2"/>
    <d v="2023-02-21T00:00:00"/>
    <n v="10"/>
    <x v="0"/>
    <x v="0"/>
    <x v="0"/>
    <s v="121"/>
    <x v="0"/>
  </r>
  <r>
    <s v="C.03603"/>
    <n v="40"/>
    <n v="1"/>
    <d v="2023-02-13T00:00:00"/>
    <n v="10"/>
    <x v="0"/>
    <x v="2"/>
    <x v="0"/>
    <s v="111"/>
    <x v="0"/>
  </r>
  <r>
    <s v="C.03843"/>
    <n v="40"/>
    <n v="4"/>
    <d v="2023-05-03T00:00:00"/>
    <n v="7"/>
    <x v="0"/>
    <x v="0"/>
    <x v="0"/>
    <s v="121"/>
    <x v="0"/>
  </r>
  <r>
    <s v="C.04730"/>
    <n v="40"/>
    <n v="2"/>
    <d v="2023-04-12T00:00:00"/>
    <n v="8"/>
    <x v="0"/>
    <x v="0"/>
    <x v="0"/>
    <s v="121"/>
    <x v="0"/>
  </r>
  <r>
    <s v="C.09202"/>
    <n v="40"/>
    <n v="1"/>
    <d v="2023-03-27T00:00:00"/>
    <n v="9"/>
    <x v="0"/>
    <x v="2"/>
    <x v="0"/>
    <s v="111"/>
    <x v="0"/>
  </r>
  <r>
    <s v="C.05541"/>
    <n v="40"/>
    <n v="1"/>
    <d v="2023-06-07T00:00:00"/>
    <n v="6"/>
    <x v="2"/>
    <x v="2"/>
    <x v="0"/>
    <s v="211"/>
    <x v="6"/>
  </r>
  <r>
    <s v="C.06346"/>
    <n v="40"/>
    <n v="2"/>
    <d v="2023-01-12T00:00:00"/>
    <n v="11"/>
    <x v="0"/>
    <x v="0"/>
    <x v="0"/>
    <s v="121"/>
    <x v="0"/>
  </r>
  <r>
    <s v="C.05548"/>
    <n v="40"/>
    <n v="1"/>
    <d v="2023-05-18T00:00:00"/>
    <n v="7"/>
    <x v="0"/>
    <x v="2"/>
    <x v="0"/>
    <s v="111"/>
    <x v="0"/>
  </r>
  <r>
    <s v="C.06073"/>
    <n v="40"/>
    <n v="8"/>
    <d v="2023-05-02T00:00:00"/>
    <n v="7"/>
    <x v="0"/>
    <x v="1"/>
    <x v="0"/>
    <s v="131"/>
    <x v="1"/>
  </r>
  <r>
    <s v="C.09718"/>
    <n v="40"/>
    <n v="2"/>
    <d v="2023-02-02T00:00:00"/>
    <n v="10"/>
    <x v="0"/>
    <x v="0"/>
    <x v="0"/>
    <s v="121"/>
    <x v="0"/>
  </r>
  <r>
    <s v="C.07528"/>
    <n v="40"/>
    <n v="1"/>
    <d v="2023-04-10T00:00:00"/>
    <n v="8"/>
    <x v="0"/>
    <x v="2"/>
    <x v="0"/>
    <s v="111"/>
    <x v="0"/>
  </r>
  <r>
    <s v="C.04289"/>
    <n v="40"/>
    <n v="1"/>
    <d v="2023-05-22T00:00:00"/>
    <n v="7"/>
    <x v="0"/>
    <x v="2"/>
    <x v="0"/>
    <s v="111"/>
    <x v="0"/>
  </r>
  <r>
    <s v="C.07266"/>
    <n v="40"/>
    <n v="2"/>
    <d v="2023-12-04T00:00:00"/>
    <n v="0"/>
    <x v="1"/>
    <x v="0"/>
    <x v="0"/>
    <s v="321"/>
    <x v="2"/>
  </r>
  <r>
    <s v="C.07434"/>
    <n v="40"/>
    <n v="2"/>
    <d v="2023-06-07T00:00:00"/>
    <n v="6"/>
    <x v="2"/>
    <x v="0"/>
    <x v="0"/>
    <s v="221"/>
    <x v="3"/>
  </r>
  <r>
    <s v="C.06826"/>
    <n v="40"/>
    <n v="1"/>
    <d v="2023-05-11T00:00:00"/>
    <n v="7"/>
    <x v="0"/>
    <x v="2"/>
    <x v="0"/>
    <s v="111"/>
    <x v="0"/>
  </r>
  <r>
    <s v="C.09384"/>
    <n v="40"/>
    <n v="2"/>
    <d v="2023-04-12T00:00:00"/>
    <n v="8"/>
    <x v="0"/>
    <x v="0"/>
    <x v="0"/>
    <s v="121"/>
    <x v="0"/>
  </r>
  <r>
    <s v="C.06701"/>
    <n v="40"/>
    <n v="2"/>
    <d v="2023-09-04T00:00:00"/>
    <n v="3"/>
    <x v="1"/>
    <x v="0"/>
    <x v="0"/>
    <s v="321"/>
    <x v="2"/>
  </r>
  <r>
    <s v="C.09391"/>
    <n v="40"/>
    <n v="2"/>
    <d v="2023-10-12T00:00:00"/>
    <n v="2"/>
    <x v="1"/>
    <x v="0"/>
    <x v="0"/>
    <s v="321"/>
    <x v="2"/>
  </r>
  <r>
    <s v="C.07361"/>
    <n v="40"/>
    <n v="2"/>
    <d v="2023-03-08T00:00:00"/>
    <n v="9"/>
    <x v="0"/>
    <x v="0"/>
    <x v="0"/>
    <s v="121"/>
    <x v="0"/>
  </r>
  <r>
    <s v="C.07297"/>
    <n v="40"/>
    <n v="2"/>
    <d v="2023-01-13T00:00:00"/>
    <n v="11"/>
    <x v="0"/>
    <x v="0"/>
    <x v="0"/>
    <s v="121"/>
    <x v="0"/>
  </r>
  <r>
    <s v="C.07434"/>
    <n v="40"/>
    <n v="1"/>
    <d v="2023-01-05T00:00:00"/>
    <n v="11"/>
    <x v="0"/>
    <x v="2"/>
    <x v="0"/>
    <s v="111"/>
    <x v="0"/>
  </r>
  <r>
    <s v="C.03007"/>
    <n v="40"/>
    <n v="1"/>
    <d v="2023-01-12T00:00:00"/>
    <n v="11"/>
    <x v="0"/>
    <x v="2"/>
    <x v="0"/>
    <s v="111"/>
    <x v="0"/>
  </r>
  <r>
    <s v="C.01744"/>
    <n v="40"/>
    <n v="2"/>
    <d v="2023-01-17T00:00:00"/>
    <n v="11"/>
    <x v="0"/>
    <x v="0"/>
    <x v="0"/>
    <s v="121"/>
    <x v="0"/>
  </r>
  <r>
    <s v="C.01350"/>
    <n v="40"/>
    <n v="3"/>
    <d v="2023-02-08T00:00:00"/>
    <n v="10"/>
    <x v="0"/>
    <x v="0"/>
    <x v="0"/>
    <s v="121"/>
    <x v="0"/>
  </r>
  <r>
    <s v="C.06278"/>
    <n v="40"/>
    <n v="2"/>
    <d v="2023-02-09T00:00:00"/>
    <n v="10"/>
    <x v="0"/>
    <x v="0"/>
    <x v="0"/>
    <s v="121"/>
    <x v="0"/>
  </r>
  <r>
    <s v="C.03213"/>
    <n v="40"/>
    <n v="2"/>
    <d v="2023-12-21T00:00:00"/>
    <n v="0"/>
    <x v="1"/>
    <x v="0"/>
    <x v="0"/>
    <s v="321"/>
    <x v="2"/>
  </r>
  <r>
    <s v="C.08738"/>
    <n v="40"/>
    <n v="5"/>
    <d v="2023-10-10T00:00:00"/>
    <n v="2"/>
    <x v="1"/>
    <x v="1"/>
    <x v="0"/>
    <s v="331"/>
    <x v="2"/>
  </r>
  <r>
    <s v="C.05325"/>
    <n v="40"/>
    <n v="2"/>
    <d v="2023-05-10T00:00:00"/>
    <n v="7"/>
    <x v="0"/>
    <x v="0"/>
    <x v="0"/>
    <s v="121"/>
    <x v="0"/>
  </r>
  <r>
    <s v="C.06400"/>
    <n v="40"/>
    <n v="2"/>
    <d v="2023-06-16T00:00:00"/>
    <n v="6"/>
    <x v="2"/>
    <x v="0"/>
    <x v="0"/>
    <s v="221"/>
    <x v="3"/>
  </r>
  <r>
    <s v="C.07910"/>
    <n v="40"/>
    <n v="1"/>
    <d v="2023-09-12T00:00:00"/>
    <n v="3"/>
    <x v="1"/>
    <x v="2"/>
    <x v="0"/>
    <s v="311"/>
    <x v="6"/>
  </r>
  <r>
    <s v="C.09290"/>
    <n v="40"/>
    <n v="1"/>
    <d v="2023-09-21T00:00:00"/>
    <n v="3"/>
    <x v="1"/>
    <x v="2"/>
    <x v="0"/>
    <s v="311"/>
    <x v="6"/>
  </r>
  <r>
    <s v="C.00602"/>
    <n v="40"/>
    <n v="2"/>
    <d v="2023-10-13T00:00:00"/>
    <n v="2"/>
    <x v="1"/>
    <x v="0"/>
    <x v="0"/>
    <s v="321"/>
    <x v="2"/>
  </r>
  <r>
    <s v="C.03335"/>
    <n v="40"/>
    <n v="1"/>
    <d v="2023-10-11T00:00:00"/>
    <n v="2"/>
    <x v="1"/>
    <x v="2"/>
    <x v="0"/>
    <s v="311"/>
    <x v="6"/>
  </r>
  <r>
    <s v="C.02542"/>
    <n v="40"/>
    <n v="2"/>
    <d v="2023-12-07T00:00:00"/>
    <n v="0"/>
    <x v="1"/>
    <x v="0"/>
    <x v="0"/>
    <s v="321"/>
    <x v="2"/>
  </r>
  <r>
    <s v="C.00066"/>
    <n v="40"/>
    <n v="1"/>
    <d v="2023-11-08T00:00:00"/>
    <n v="1"/>
    <x v="1"/>
    <x v="2"/>
    <x v="0"/>
    <s v="311"/>
    <x v="6"/>
  </r>
  <r>
    <s v="C.08496"/>
    <n v="41.66"/>
    <n v="1"/>
    <d v="2023-07-28T00:00:00"/>
    <n v="5"/>
    <x v="2"/>
    <x v="2"/>
    <x v="0"/>
    <s v="211"/>
    <x v="6"/>
  </r>
  <r>
    <s v="C.04771"/>
    <n v="41.66"/>
    <n v="5"/>
    <d v="2023-02-10T00:00:00"/>
    <n v="10"/>
    <x v="0"/>
    <x v="1"/>
    <x v="0"/>
    <s v="131"/>
    <x v="1"/>
  </r>
  <r>
    <s v="C.01906"/>
    <n v="43"/>
    <n v="2"/>
    <d v="2023-11-16T00:00:00"/>
    <n v="1"/>
    <x v="1"/>
    <x v="0"/>
    <x v="0"/>
    <s v="321"/>
    <x v="2"/>
  </r>
  <r>
    <s v="C.08395"/>
    <n v="45"/>
    <n v="12"/>
    <d v="2023-11-02T00:00:00"/>
    <n v="1"/>
    <x v="1"/>
    <x v="1"/>
    <x v="0"/>
    <s v="331"/>
    <x v="2"/>
  </r>
  <r>
    <s v="C.09683"/>
    <n v="45"/>
    <n v="3"/>
    <d v="2023-07-12T00:00:00"/>
    <n v="5"/>
    <x v="2"/>
    <x v="0"/>
    <x v="0"/>
    <s v="221"/>
    <x v="3"/>
  </r>
  <r>
    <s v="C.06801"/>
    <n v="45"/>
    <n v="1"/>
    <d v="2023-11-02T00:00:00"/>
    <n v="1"/>
    <x v="1"/>
    <x v="2"/>
    <x v="0"/>
    <s v="311"/>
    <x v="6"/>
  </r>
  <r>
    <s v="C.02689"/>
    <n v="50"/>
    <n v="2"/>
    <d v="2023-11-08T00:00:00"/>
    <n v="1"/>
    <x v="1"/>
    <x v="0"/>
    <x v="0"/>
    <s v="321"/>
    <x v="2"/>
  </r>
  <r>
    <s v="C.01701"/>
    <n v="50"/>
    <n v="6"/>
    <d v="2023-02-01T00:00:00"/>
    <n v="11"/>
    <x v="0"/>
    <x v="1"/>
    <x v="0"/>
    <s v="131"/>
    <x v="1"/>
  </r>
  <r>
    <s v="C.01026"/>
    <n v="50"/>
    <n v="1"/>
    <d v="2023-03-29T00:00:00"/>
    <n v="9"/>
    <x v="0"/>
    <x v="2"/>
    <x v="0"/>
    <s v="111"/>
    <x v="0"/>
  </r>
  <r>
    <s v="C.08328"/>
    <n v="50"/>
    <n v="2"/>
    <d v="2023-01-16T00:00:00"/>
    <n v="11"/>
    <x v="0"/>
    <x v="0"/>
    <x v="0"/>
    <s v="121"/>
    <x v="0"/>
  </r>
  <r>
    <s v="C.02799"/>
    <n v="50"/>
    <n v="2"/>
    <d v="2023-03-08T00:00:00"/>
    <n v="9"/>
    <x v="0"/>
    <x v="0"/>
    <x v="0"/>
    <s v="121"/>
    <x v="0"/>
  </r>
  <r>
    <s v="C.01724"/>
    <n v="50"/>
    <n v="1"/>
    <d v="2023-07-03T00:00:00"/>
    <n v="5"/>
    <x v="2"/>
    <x v="2"/>
    <x v="0"/>
    <s v="211"/>
    <x v="6"/>
  </r>
  <r>
    <s v="C.04344"/>
    <n v="50"/>
    <n v="2"/>
    <d v="2023-01-19T00:00:00"/>
    <n v="11"/>
    <x v="0"/>
    <x v="0"/>
    <x v="0"/>
    <s v="121"/>
    <x v="0"/>
  </r>
  <r>
    <s v="C.02365"/>
    <n v="50"/>
    <n v="1"/>
    <d v="2023-02-22T00:00:00"/>
    <n v="10"/>
    <x v="0"/>
    <x v="2"/>
    <x v="0"/>
    <s v="111"/>
    <x v="0"/>
  </r>
  <r>
    <s v="C.02466"/>
    <n v="50"/>
    <n v="1"/>
    <d v="2023-06-16T00:00:00"/>
    <n v="6"/>
    <x v="2"/>
    <x v="2"/>
    <x v="0"/>
    <s v="211"/>
    <x v="6"/>
  </r>
  <r>
    <s v="C.04456"/>
    <n v="50"/>
    <n v="3"/>
    <d v="2023-12-06T00:00:00"/>
    <n v="0"/>
    <x v="1"/>
    <x v="0"/>
    <x v="0"/>
    <s v="321"/>
    <x v="2"/>
  </r>
  <r>
    <s v="C.06564"/>
    <n v="50"/>
    <n v="4"/>
    <d v="2023-08-04T00:00:00"/>
    <n v="4"/>
    <x v="2"/>
    <x v="0"/>
    <x v="0"/>
    <s v="221"/>
    <x v="3"/>
  </r>
  <r>
    <s v="C.02580"/>
    <n v="50"/>
    <n v="3"/>
    <d v="2023-03-10T00:00:00"/>
    <n v="9"/>
    <x v="0"/>
    <x v="0"/>
    <x v="0"/>
    <s v="121"/>
    <x v="0"/>
  </r>
  <r>
    <s v="C.05146"/>
    <n v="50"/>
    <n v="29"/>
    <d v="2023-10-03T00:00:00"/>
    <n v="2"/>
    <x v="1"/>
    <x v="1"/>
    <x v="0"/>
    <s v="331"/>
    <x v="2"/>
  </r>
  <r>
    <s v="C.09857"/>
    <n v="50"/>
    <n v="1"/>
    <d v="2023-02-13T00:00:00"/>
    <n v="10"/>
    <x v="0"/>
    <x v="2"/>
    <x v="0"/>
    <s v="111"/>
    <x v="0"/>
  </r>
  <r>
    <s v="C.00138"/>
    <n v="50"/>
    <n v="1"/>
    <d v="2023-02-21T00:00:00"/>
    <n v="10"/>
    <x v="0"/>
    <x v="2"/>
    <x v="0"/>
    <s v="111"/>
    <x v="0"/>
  </r>
  <r>
    <s v="C.06155"/>
    <n v="50"/>
    <n v="5"/>
    <d v="2023-07-11T00:00:00"/>
    <n v="5"/>
    <x v="2"/>
    <x v="1"/>
    <x v="0"/>
    <s v="231"/>
    <x v="5"/>
  </r>
  <r>
    <s v="C.02344"/>
    <n v="50"/>
    <n v="1"/>
    <d v="2023-04-28T00:00:00"/>
    <n v="8"/>
    <x v="0"/>
    <x v="2"/>
    <x v="0"/>
    <s v="111"/>
    <x v="0"/>
  </r>
  <r>
    <s v="C.01875"/>
    <n v="50"/>
    <n v="2"/>
    <d v="2023-11-01T00:00:00"/>
    <n v="2"/>
    <x v="1"/>
    <x v="0"/>
    <x v="0"/>
    <s v="321"/>
    <x v="2"/>
  </r>
  <r>
    <s v="C.01781"/>
    <n v="50"/>
    <n v="2"/>
    <d v="2023-06-02T00:00:00"/>
    <n v="6"/>
    <x v="2"/>
    <x v="0"/>
    <x v="0"/>
    <s v="221"/>
    <x v="3"/>
  </r>
  <r>
    <s v="C.05804"/>
    <n v="50"/>
    <n v="2"/>
    <d v="2023-06-22T00:00:00"/>
    <n v="6"/>
    <x v="2"/>
    <x v="0"/>
    <x v="0"/>
    <s v="221"/>
    <x v="3"/>
  </r>
  <r>
    <s v="C.08609"/>
    <n v="50"/>
    <n v="14"/>
    <d v="2023-08-01T00:00:00"/>
    <n v="5"/>
    <x v="2"/>
    <x v="1"/>
    <x v="0"/>
    <s v="231"/>
    <x v="5"/>
  </r>
  <r>
    <s v="C.00608"/>
    <n v="50"/>
    <n v="10"/>
    <d v="2023-03-02T00:00:00"/>
    <n v="9"/>
    <x v="0"/>
    <x v="1"/>
    <x v="0"/>
    <s v="131"/>
    <x v="1"/>
  </r>
  <r>
    <s v="C.06288"/>
    <n v="50"/>
    <n v="1"/>
    <d v="2023-08-09T00:00:00"/>
    <n v="4"/>
    <x v="2"/>
    <x v="2"/>
    <x v="0"/>
    <s v="211"/>
    <x v="6"/>
  </r>
  <r>
    <s v="C.09299"/>
    <n v="50"/>
    <n v="1"/>
    <d v="2023-01-16T00:00:00"/>
    <n v="11"/>
    <x v="0"/>
    <x v="2"/>
    <x v="0"/>
    <s v="111"/>
    <x v="0"/>
  </r>
  <r>
    <s v="C.08741"/>
    <n v="50"/>
    <n v="1"/>
    <d v="2023-01-03T00:00:00"/>
    <n v="11"/>
    <x v="0"/>
    <x v="2"/>
    <x v="0"/>
    <s v="111"/>
    <x v="0"/>
  </r>
  <r>
    <s v="C.02781"/>
    <n v="50"/>
    <n v="2"/>
    <d v="2023-01-20T00:00:00"/>
    <n v="11"/>
    <x v="0"/>
    <x v="0"/>
    <x v="0"/>
    <s v="121"/>
    <x v="0"/>
  </r>
  <r>
    <s v="C.00120"/>
    <n v="50"/>
    <n v="1"/>
    <d v="2023-01-24T00:00:00"/>
    <n v="11"/>
    <x v="0"/>
    <x v="2"/>
    <x v="0"/>
    <s v="111"/>
    <x v="0"/>
  </r>
  <r>
    <s v="C.00661"/>
    <n v="50"/>
    <n v="2"/>
    <d v="2023-05-17T00:00:00"/>
    <n v="7"/>
    <x v="0"/>
    <x v="0"/>
    <x v="0"/>
    <s v="121"/>
    <x v="0"/>
  </r>
  <r>
    <s v="C.09505"/>
    <n v="50"/>
    <n v="2"/>
    <d v="2023-02-03T00:00:00"/>
    <n v="10"/>
    <x v="0"/>
    <x v="0"/>
    <x v="0"/>
    <s v="121"/>
    <x v="0"/>
  </r>
  <r>
    <s v="C.01391"/>
    <n v="50"/>
    <n v="1"/>
    <d v="2023-02-07T00:00:00"/>
    <n v="10"/>
    <x v="0"/>
    <x v="2"/>
    <x v="0"/>
    <s v="111"/>
    <x v="0"/>
  </r>
  <r>
    <s v="C.07475"/>
    <n v="50"/>
    <n v="2"/>
    <d v="2023-03-07T00:00:00"/>
    <n v="9"/>
    <x v="0"/>
    <x v="0"/>
    <x v="0"/>
    <s v="121"/>
    <x v="0"/>
  </r>
  <r>
    <s v="C.05591"/>
    <n v="50"/>
    <n v="2"/>
    <d v="2023-03-20T00:00:00"/>
    <n v="9"/>
    <x v="0"/>
    <x v="0"/>
    <x v="0"/>
    <s v="121"/>
    <x v="0"/>
  </r>
  <r>
    <s v="C.06006"/>
    <n v="50"/>
    <n v="1"/>
    <d v="2023-03-28T00:00:00"/>
    <n v="9"/>
    <x v="0"/>
    <x v="2"/>
    <x v="0"/>
    <s v="111"/>
    <x v="0"/>
  </r>
  <r>
    <s v="C.05305"/>
    <n v="50"/>
    <n v="1"/>
    <d v="2023-04-12T00:00:00"/>
    <n v="8"/>
    <x v="0"/>
    <x v="2"/>
    <x v="0"/>
    <s v="111"/>
    <x v="0"/>
  </r>
  <r>
    <s v="C.07774"/>
    <n v="50"/>
    <n v="6"/>
    <d v="2023-05-04T00:00:00"/>
    <n v="7"/>
    <x v="0"/>
    <x v="1"/>
    <x v="0"/>
    <s v="131"/>
    <x v="1"/>
  </r>
  <r>
    <s v="C.04831"/>
    <n v="50"/>
    <n v="1"/>
    <d v="2023-05-02T00:00:00"/>
    <n v="7"/>
    <x v="0"/>
    <x v="2"/>
    <x v="0"/>
    <s v="111"/>
    <x v="0"/>
  </r>
  <r>
    <s v="C.08569"/>
    <n v="50"/>
    <n v="1"/>
    <d v="2023-05-08T00:00:00"/>
    <n v="7"/>
    <x v="0"/>
    <x v="2"/>
    <x v="0"/>
    <s v="111"/>
    <x v="0"/>
  </r>
  <r>
    <s v="C.00002"/>
    <n v="50"/>
    <n v="1"/>
    <d v="2023-06-09T00:00:00"/>
    <n v="6"/>
    <x v="2"/>
    <x v="2"/>
    <x v="0"/>
    <s v="211"/>
    <x v="6"/>
  </r>
  <r>
    <s v="C.00596"/>
    <n v="50"/>
    <n v="1"/>
    <d v="2023-06-22T00:00:00"/>
    <n v="6"/>
    <x v="2"/>
    <x v="2"/>
    <x v="0"/>
    <s v="211"/>
    <x v="6"/>
  </r>
  <r>
    <s v="C.06924"/>
    <n v="50"/>
    <n v="1"/>
    <d v="2023-06-28T00:00:00"/>
    <n v="6"/>
    <x v="2"/>
    <x v="2"/>
    <x v="0"/>
    <s v="211"/>
    <x v="6"/>
  </r>
  <r>
    <s v="C.00497"/>
    <n v="50"/>
    <n v="3"/>
    <d v="2023-10-06T00:00:00"/>
    <n v="2"/>
    <x v="1"/>
    <x v="0"/>
    <x v="0"/>
    <s v="321"/>
    <x v="2"/>
  </r>
  <r>
    <s v="C.03368"/>
    <n v="50"/>
    <n v="1"/>
    <d v="2023-07-13T00:00:00"/>
    <n v="5"/>
    <x v="2"/>
    <x v="2"/>
    <x v="0"/>
    <s v="211"/>
    <x v="6"/>
  </r>
  <r>
    <s v="C.03285"/>
    <n v="50"/>
    <n v="1"/>
    <d v="2023-07-27T00:00:00"/>
    <n v="5"/>
    <x v="2"/>
    <x v="2"/>
    <x v="0"/>
    <s v="211"/>
    <x v="6"/>
  </r>
  <r>
    <s v="C.05038"/>
    <n v="50"/>
    <n v="3"/>
    <d v="2023-11-06T00:00:00"/>
    <n v="1"/>
    <x v="1"/>
    <x v="0"/>
    <x v="0"/>
    <s v="321"/>
    <x v="2"/>
  </r>
  <r>
    <s v="C.02923"/>
    <n v="50"/>
    <n v="1"/>
    <d v="2023-08-31T00:00:00"/>
    <n v="4"/>
    <x v="2"/>
    <x v="2"/>
    <x v="0"/>
    <s v="211"/>
    <x v="6"/>
  </r>
  <r>
    <s v="C.02749"/>
    <n v="50"/>
    <n v="1"/>
    <d v="2023-09-06T00:00:00"/>
    <n v="3"/>
    <x v="1"/>
    <x v="2"/>
    <x v="0"/>
    <s v="311"/>
    <x v="6"/>
  </r>
  <r>
    <s v="C.04191"/>
    <n v="50"/>
    <n v="1"/>
    <d v="2023-09-13T00:00:00"/>
    <n v="3"/>
    <x v="1"/>
    <x v="2"/>
    <x v="0"/>
    <s v="311"/>
    <x v="6"/>
  </r>
  <r>
    <s v="C.02660"/>
    <n v="50"/>
    <n v="1"/>
    <d v="2023-09-20T00:00:00"/>
    <n v="3"/>
    <x v="1"/>
    <x v="2"/>
    <x v="0"/>
    <s v="311"/>
    <x v="6"/>
  </r>
  <r>
    <s v="C.01791"/>
    <n v="50"/>
    <n v="1"/>
    <d v="2023-09-25T00:00:00"/>
    <n v="3"/>
    <x v="1"/>
    <x v="2"/>
    <x v="0"/>
    <s v="311"/>
    <x v="6"/>
  </r>
  <r>
    <s v="C.08210"/>
    <n v="50"/>
    <n v="2"/>
    <d v="2023-10-06T00:00:00"/>
    <n v="2"/>
    <x v="1"/>
    <x v="0"/>
    <x v="0"/>
    <s v="321"/>
    <x v="2"/>
  </r>
  <r>
    <s v="C.07388"/>
    <n v="50"/>
    <n v="1"/>
    <d v="2023-10-11T00:00:00"/>
    <n v="2"/>
    <x v="1"/>
    <x v="2"/>
    <x v="0"/>
    <s v="311"/>
    <x v="6"/>
  </r>
  <r>
    <s v="C.03556"/>
    <n v="50"/>
    <n v="1"/>
    <d v="2023-10-16T00:00:00"/>
    <n v="2"/>
    <x v="1"/>
    <x v="2"/>
    <x v="0"/>
    <s v="311"/>
    <x v="6"/>
  </r>
  <r>
    <s v="C.03848"/>
    <n v="50"/>
    <n v="1"/>
    <d v="2023-11-22T00:00:00"/>
    <n v="1"/>
    <x v="1"/>
    <x v="2"/>
    <x v="0"/>
    <s v="311"/>
    <x v="6"/>
  </r>
  <r>
    <s v="C.05024"/>
    <n v="50"/>
    <n v="1"/>
    <d v="2023-11-23T00:00:00"/>
    <n v="1"/>
    <x v="1"/>
    <x v="2"/>
    <x v="0"/>
    <s v="311"/>
    <x v="6"/>
  </r>
  <r>
    <s v="C.08152"/>
    <n v="50"/>
    <n v="1"/>
    <d v="2023-11-28T00:00:00"/>
    <n v="1"/>
    <x v="1"/>
    <x v="2"/>
    <x v="0"/>
    <s v="311"/>
    <x v="6"/>
  </r>
  <r>
    <s v="C.03303"/>
    <n v="50"/>
    <n v="1"/>
    <d v="2023-12-12T00:00:00"/>
    <n v="0"/>
    <x v="1"/>
    <x v="2"/>
    <x v="0"/>
    <s v="311"/>
    <x v="6"/>
  </r>
  <r>
    <s v="C.03283"/>
    <n v="50"/>
    <n v="1"/>
    <d v="2023-12-14T00:00:00"/>
    <n v="0"/>
    <x v="1"/>
    <x v="2"/>
    <x v="0"/>
    <s v="311"/>
    <x v="6"/>
  </r>
  <r>
    <s v="C.01197"/>
    <n v="50"/>
    <n v="4"/>
    <d v="2023-10-03T00:00:00"/>
    <n v="2"/>
    <x v="1"/>
    <x v="0"/>
    <x v="0"/>
    <s v="321"/>
    <x v="2"/>
  </r>
  <r>
    <s v="C.06272"/>
    <n v="50"/>
    <n v="5"/>
    <d v="2023-08-01T00:00:00"/>
    <n v="5"/>
    <x v="2"/>
    <x v="1"/>
    <x v="0"/>
    <s v="231"/>
    <x v="5"/>
  </r>
  <r>
    <s v="C.08035"/>
    <n v="52"/>
    <n v="3"/>
    <d v="2023-08-09T00:00:00"/>
    <n v="4"/>
    <x v="2"/>
    <x v="0"/>
    <x v="0"/>
    <s v="221"/>
    <x v="3"/>
  </r>
  <r>
    <s v="C.03524"/>
    <n v="55"/>
    <n v="2"/>
    <d v="2023-04-28T00:00:00"/>
    <n v="8"/>
    <x v="0"/>
    <x v="0"/>
    <x v="0"/>
    <s v="121"/>
    <x v="0"/>
  </r>
  <r>
    <s v="C.04718"/>
    <n v="55"/>
    <n v="1"/>
    <d v="2023-07-13T00:00:00"/>
    <n v="5"/>
    <x v="2"/>
    <x v="2"/>
    <x v="0"/>
    <s v="211"/>
    <x v="6"/>
  </r>
  <r>
    <s v="C.09898"/>
    <n v="60"/>
    <n v="4"/>
    <d v="2023-06-08T00:00:00"/>
    <n v="6"/>
    <x v="2"/>
    <x v="0"/>
    <x v="0"/>
    <s v="221"/>
    <x v="3"/>
  </r>
  <r>
    <s v="C.09466"/>
    <n v="60"/>
    <n v="4"/>
    <d v="2023-11-02T00:00:00"/>
    <n v="1"/>
    <x v="1"/>
    <x v="0"/>
    <x v="0"/>
    <s v="321"/>
    <x v="2"/>
  </r>
  <r>
    <s v="C.00963"/>
    <n v="60"/>
    <n v="2"/>
    <d v="2023-11-06T00:00:00"/>
    <n v="1"/>
    <x v="1"/>
    <x v="0"/>
    <x v="0"/>
    <s v="321"/>
    <x v="2"/>
  </r>
  <r>
    <s v="C.06319"/>
    <n v="60"/>
    <n v="1"/>
    <d v="2023-05-25T00:00:00"/>
    <n v="7"/>
    <x v="0"/>
    <x v="2"/>
    <x v="0"/>
    <s v="111"/>
    <x v="0"/>
  </r>
  <r>
    <s v="C.06956"/>
    <n v="60"/>
    <n v="1"/>
    <d v="2023-05-09T00:00:00"/>
    <n v="7"/>
    <x v="0"/>
    <x v="2"/>
    <x v="0"/>
    <s v="111"/>
    <x v="0"/>
  </r>
  <r>
    <s v="C.03634"/>
    <n v="60"/>
    <n v="2"/>
    <d v="2023-01-04T00:00:00"/>
    <n v="11"/>
    <x v="0"/>
    <x v="0"/>
    <x v="0"/>
    <s v="121"/>
    <x v="0"/>
  </r>
  <r>
    <s v="C.04258"/>
    <n v="60"/>
    <n v="2"/>
    <d v="2023-04-11T00:00:00"/>
    <n v="8"/>
    <x v="0"/>
    <x v="0"/>
    <x v="0"/>
    <s v="121"/>
    <x v="0"/>
  </r>
  <r>
    <s v="C.01980"/>
    <n v="60"/>
    <n v="4"/>
    <d v="2023-04-06T00:00:00"/>
    <n v="8"/>
    <x v="0"/>
    <x v="0"/>
    <x v="0"/>
    <s v="121"/>
    <x v="0"/>
  </r>
  <r>
    <s v="C.07517"/>
    <n v="60"/>
    <n v="3"/>
    <d v="2023-06-06T00:00:00"/>
    <n v="6"/>
    <x v="2"/>
    <x v="0"/>
    <x v="0"/>
    <s v="221"/>
    <x v="3"/>
  </r>
  <r>
    <s v="C.00417"/>
    <n v="60"/>
    <n v="2"/>
    <d v="2023-10-03T00:00:00"/>
    <n v="2"/>
    <x v="1"/>
    <x v="0"/>
    <x v="0"/>
    <s v="321"/>
    <x v="2"/>
  </r>
  <r>
    <s v="C.08473"/>
    <n v="60"/>
    <n v="2"/>
    <d v="2023-08-08T00:00:00"/>
    <n v="4"/>
    <x v="2"/>
    <x v="0"/>
    <x v="0"/>
    <s v="221"/>
    <x v="3"/>
  </r>
  <r>
    <s v="C.06135"/>
    <n v="60"/>
    <n v="3"/>
    <d v="2023-08-08T00:00:00"/>
    <n v="4"/>
    <x v="2"/>
    <x v="0"/>
    <x v="0"/>
    <s v="221"/>
    <x v="3"/>
  </r>
  <r>
    <s v="C.06363"/>
    <n v="60"/>
    <n v="3"/>
    <d v="2023-04-06T00:00:00"/>
    <n v="8"/>
    <x v="0"/>
    <x v="0"/>
    <x v="0"/>
    <s v="121"/>
    <x v="0"/>
  </r>
  <r>
    <s v="C.04905"/>
    <n v="60"/>
    <n v="2"/>
    <d v="2023-05-24T00:00:00"/>
    <n v="7"/>
    <x v="0"/>
    <x v="0"/>
    <x v="0"/>
    <s v="121"/>
    <x v="0"/>
  </r>
  <r>
    <s v="C.09644"/>
    <n v="60"/>
    <n v="1"/>
    <d v="2023-07-12T00:00:00"/>
    <n v="5"/>
    <x v="2"/>
    <x v="2"/>
    <x v="0"/>
    <s v="211"/>
    <x v="6"/>
  </r>
  <r>
    <s v="C.00164"/>
    <n v="60"/>
    <n v="1"/>
    <d v="2023-09-26T00:00:00"/>
    <n v="3"/>
    <x v="1"/>
    <x v="2"/>
    <x v="0"/>
    <s v="311"/>
    <x v="6"/>
  </r>
  <r>
    <s v="C.04212"/>
    <n v="60"/>
    <n v="2"/>
    <d v="2023-05-25T00:00:00"/>
    <n v="7"/>
    <x v="0"/>
    <x v="0"/>
    <x v="0"/>
    <s v="121"/>
    <x v="0"/>
  </r>
  <r>
    <s v="C.06228"/>
    <n v="60"/>
    <n v="1"/>
    <d v="2023-05-23T00:00:00"/>
    <n v="7"/>
    <x v="0"/>
    <x v="2"/>
    <x v="0"/>
    <s v="111"/>
    <x v="0"/>
  </r>
  <r>
    <s v="C.01342"/>
    <n v="60"/>
    <n v="3"/>
    <d v="2023-07-06T00:00:00"/>
    <n v="5"/>
    <x v="2"/>
    <x v="0"/>
    <x v="0"/>
    <s v="221"/>
    <x v="3"/>
  </r>
  <r>
    <s v="C.06916"/>
    <n v="60"/>
    <n v="2"/>
    <d v="2023-03-17T00:00:00"/>
    <n v="9"/>
    <x v="0"/>
    <x v="0"/>
    <x v="0"/>
    <s v="121"/>
    <x v="0"/>
  </r>
  <r>
    <s v="C.01589"/>
    <n v="60"/>
    <n v="7"/>
    <d v="2023-06-01T00:00:00"/>
    <n v="7"/>
    <x v="0"/>
    <x v="1"/>
    <x v="0"/>
    <s v="131"/>
    <x v="1"/>
  </r>
  <r>
    <s v="C.00158"/>
    <n v="60"/>
    <n v="11"/>
    <d v="2023-12-01T00:00:00"/>
    <n v="1"/>
    <x v="1"/>
    <x v="1"/>
    <x v="0"/>
    <s v="331"/>
    <x v="2"/>
  </r>
  <r>
    <s v="C.05478"/>
    <n v="60"/>
    <n v="3"/>
    <d v="2023-03-02T00:00:00"/>
    <n v="9"/>
    <x v="0"/>
    <x v="0"/>
    <x v="0"/>
    <s v="121"/>
    <x v="0"/>
  </r>
  <r>
    <s v="C.00145"/>
    <n v="60"/>
    <n v="3"/>
    <d v="2023-11-09T00:00:00"/>
    <n v="1"/>
    <x v="1"/>
    <x v="0"/>
    <x v="0"/>
    <s v="321"/>
    <x v="2"/>
  </r>
  <r>
    <s v="C.08433"/>
    <n v="60"/>
    <n v="3"/>
    <d v="2023-08-11T00:00:00"/>
    <n v="4"/>
    <x v="2"/>
    <x v="0"/>
    <x v="0"/>
    <s v="221"/>
    <x v="3"/>
  </r>
  <r>
    <s v="C.06791"/>
    <n v="60"/>
    <n v="3"/>
    <d v="2023-01-16T00:00:00"/>
    <n v="11"/>
    <x v="0"/>
    <x v="0"/>
    <x v="0"/>
    <s v="121"/>
    <x v="0"/>
  </r>
  <r>
    <s v="C.09687"/>
    <n v="60"/>
    <n v="1"/>
    <d v="2023-01-16T00:00:00"/>
    <n v="11"/>
    <x v="0"/>
    <x v="2"/>
    <x v="0"/>
    <s v="111"/>
    <x v="0"/>
  </r>
  <r>
    <s v="C.00954"/>
    <n v="60"/>
    <n v="6"/>
    <d v="2023-03-09T00:00:00"/>
    <n v="9"/>
    <x v="0"/>
    <x v="1"/>
    <x v="0"/>
    <s v="131"/>
    <x v="1"/>
  </r>
  <r>
    <s v="C.03340"/>
    <n v="60"/>
    <n v="1"/>
    <d v="2023-01-20T00:00:00"/>
    <n v="11"/>
    <x v="0"/>
    <x v="2"/>
    <x v="0"/>
    <s v="111"/>
    <x v="0"/>
  </r>
  <r>
    <s v="C.04423"/>
    <n v="60"/>
    <n v="1"/>
    <d v="2023-01-23T00:00:00"/>
    <n v="11"/>
    <x v="0"/>
    <x v="2"/>
    <x v="0"/>
    <s v="111"/>
    <x v="0"/>
  </r>
  <r>
    <s v="C.02584"/>
    <n v="60"/>
    <n v="1"/>
    <d v="2023-01-27T00:00:00"/>
    <n v="11"/>
    <x v="0"/>
    <x v="2"/>
    <x v="0"/>
    <s v="111"/>
    <x v="0"/>
  </r>
  <r>
    <s v="C.00921"/>
    <n v="60"/>
    <n v="2"/>
    <d v="2023-02-07T00:00:00"/>
    <n v="10"/>
    <x v="0"/>
    <x v="0"/>
    <x v="0"/>
    <s v="121"/>
    <x v="0"/>
  </r>
  <r>
    <s v="C.04336"/>
    <n v="60"/>
    <n v="2"/>
    <d v="2023-05-11T00:00:00"/>
    <n v="7"/>
    <x v="0"/>
    <x v="0"/>
    <x v="0"/>
    <s v="121"/>
    <x v="0"/>
  </r>
  <r>
    <s v="C.00154"/>
    <n v="60"/>
    <n v="4"/>
    <d v="2023-07-03T00:00:00"/>
    <n v="5"/>
    <x v="2"/>
    <x v="0"/>
    <x v="0"/>
    <s v="221"/>
    <x v="3"/>
  </r>
  <r>
    <s v="C.07127"/>
    <n v="60"/>
    <n v="1"/>
    <d v="2023-05-18T00:00:00"/>
    <n v="7"/>
    <x v="0"/>
    <x v="2"/>
    <x v="0"/>
    <s v="111"/>
    <x v="0"/>
  </r>
  <r>
    <s v="C.00006"/>
    <n v="60"/>
    <n v="2"/>
    <d v="2023-12-01T00:00:00"/>
    <n v="1"/>
    <x v="1"/>
    <x v="0"/>
    <x v="0"/>
    <s v="321"/>
    <x v="2"/>
  </r>
  <r>
    <s v="C.01552"/>
    <n v="60"/>
    <n v="1"/>
    <d v="2023-04-11T00:00:00"/>
    <n v="8"/>
    <x v="0"/>
    <x v="2"/>
    <x v="0"/>
    <s v="111"/>
    <x v="0"/>
  </r>
  <r>
    <s v="C.02722"/>
    <n v="60"/>
    <n v="1"/>
    <d v="2023-04-24T00:00:00"/>
    <n v="8"/>
    <x v="0"/>
    <x v="2"/>
    <x v="0"/>
    <s v="111"/>
    <x v="0"/>
  </r>
  <r>
    <s v="C.08046"/>
    <n v="60"/>
    <n v="1"/>
    <d v="2023-05-11T00:00:00"/>
    <n v="7"/>
    <x v="0"/>
    <x v="2"/>
    <x v="0"/>
    <s v="111"/>
    <x v="0"/>
  </r>
  <r>
    <s v="C.01270"/>
    <n v="60"/>
    <n v="2"/>
    <d v="2023-06-21T00:00:00"/>
    <n v="6"/>
    <x v="2"/>
    <x v="0"/>
    <x v="0"/>
    <s v="221"/>
    <x v="3"/>
  </r>
  <r>
    <s v="C.06419"/>
    <n v="60"/>
    <n v="1"/>
    <d v="2023-06-12T00:00:00"/>
    <n v="6"/>
    <x v="2"/>
    <x v="2"/>
    <x v="0"/>
    <s v="211"/>
    <x v="6"/>
  </r>
  <r>
    <s v="C.09516"/>
    <n v="60"/>
    <n v="1"/>
    <d v="2023-06-16T00:00:00"/>
    <n v="6"/>
    <x v="2"/>
    <x v="2"/>
    <x v="0"/>
    <s v="211"/>
    <x v="6"/>
  </r>
  <r>
    <s v="C.06948"/>
    <n v="60"/>
    <n v="2"/>
    <d v="2023-07-13T00:00:00"/>
    <n v="5"/>
    <x v="2"/>
    <x v="0"/>
    <x v="0"/>
    <s v="221"/>
    <x v="3"/>
  </r>
  <r>
    <s v="C.09490"/>
    <n v="60"/>
    <n v="1"/>
    <d v="2023-07-17T00:00:00"/>
    <n v="5"/>
    <x v="2"/>
    <x v="2"/>
    <x v="0"/>
    <s v="211"/>
    <x v="6"/>
  </r>
  <r>
    <s v="C.09222"/>
    <n v="60"/>
    <n v="1"/>
    <d v="2023-07-19T00:00:00"/>
    <n v="5"/>
    <x v="2"/>
    <x v="2"/>
    <x v="0"/>
    <s v="211"/>
    <x v="6"/>
  </r>
  <r>
    <s v="C.04694"/>
    <n v="60"/>
    <n v="1"/>
    <d v="2023-08-10T00:00:00"/>
    <n v="4"/>
    <x v="2"/>
    <x v="2"/>
    <x v="0"/>
    <s v="211"/>
    <x v="6"/>
  </r>
  <r>
    <s v="C.02527"/>
    <n v="60"/>
    <n v="1"/>
    <d v="2023-08-10T00:00:00"/>
    <n v="4"/>
    <x v="2"/>
    <x v="2"/>
    <x v="0"/>
    <s v="211"/>
    <x v="6"/>
  </r>
  <r>
    <s v="C.03110"/>
    <n v="60"/>
    <n v="1"/>
    <d v="2023-10-16T00:00:00"/>
    <n v="2"/>
    <x v="1"/>
    <x v="2"/>
    <x v="0"/>
    <s v="311"/>
    <x v="6"/>
  </r>
  <r>
    <s v="C.08633"/>
    <n v="60"/>
    <n v="3"/>
    <d v="2023-10-19T00:00:00"/>
    <n v="2"/>
    <x v="1"/>
    <x v="0"/>
    <x v="0"/>
    <s v="321"/>
    <x v="2"/>
  </r>
  <r>
    <s v="C.07816"/>
    <n v="60"/>
    <n v="1"/>
    <d v="2023-11-28T00:00:00"/>
    <n v="1"/>
    <x v="1"/>
    <x v="2"/>
    <x v="0"/>
    <s v="311"/>
    <x v="6"/>
  </r>
  <r>
    <s v="C.06977"/>
    <n v="60"/>
    <n v="1"/>
    <d v="2023-12-06T00:00:00"/>
    <n v="0"/>
    <x v="1"/>
    <x v="2"/>
    <x v="0"/>
    <s v="311"/>
    <x v="6"/>
  </r>
  <r>
    <s v="C.00832"/>
    <n v="60"/>
    <n v="1"/>
    <d v="2023-04-06T00:00:00"/>
    <n v="8"/>
    <x v="0"/>
    <x v="2"/>
    <x v="0"/>
    <s v="111"/>
    <x v="0"/>
  </r>
  <r>
    <s v="C.01113"/>
    <n v="60"/>
    <n v="4"/>
    <d v="2023-08-11T00:00:00"/>
    <n v="4"/>
    <x v="2"/>
    <x v="0"/>
    <x v="0"/>
    <s v="221"/>
    <x v="3"/>
  </r>
  <r>
    <s v="C.04153"/>
    <n v="65"/>
    <n v="5"/>
    <d v="2023-02-10T00:00:00"/>
    <n v="10"/>
    <x v="0"/>
    <x v="1"/>
    <x v="0"/>
    <s v="131"/>
    <x v="1"/>
  </r>
  <r>
    <s v="C.06684"/>
    <n v="65"/>
    <n v="4"/>
    <d v="2023-08-04T00:00:00"/>
    <n v="4"/>
    <x v="2"/>
    <x v="0"/>
    <x v="0"/>
    <s v="221"/>
    <x v="3"/>
  </r>
  <r>
    <s v="C.09723"/>
    <n v="65"/>
    <n v="2"/>
    <d v="2023-02-07T00:00:00"/>
    <n v="10"/>
    <x v="0"/>
    <x v="0"/>
    <x v="0"/>
    <s v="121"/>
    <x v="0"/>
  </r>
  <r>
    <s v="C.04478"/>
    <n v="65"/>
    <n v="16"/>
    <d v="2023-06-01T00:00:00"/>
    <n v="7"/>
    <x v="0"/>
    <x v="1"/>
    <x v="0"/>
    <s v="131"/>
    <x v="1"/>
  </r>
  <r>
    <s v="C.09857"/>
    <n v="65"/>
    <n v="9"/>
    <d v="2023-01-12T00:00:00"/>
    <n v="11"/>
    <x v="0"/>
    <x v="1"/>
    <x v="0"/>
    <s v="131"/>
    <x v="1"/>
  </r>
  <r>
    <s v="C.07251"/>
    <n v="65"/>
    <n v="5"/>
    <d v="2023-05-10T00:00:00"/>
    <n v="7"/>
    <x v="0"/>
    <x v="1"/>
    <x v="0"/>
    <s v="131"/>
    <x v="1"/>
  </r>
  <r>
    <s v="C.05996"/>
    <n v="65"/>
    <n v="2"/>
    <d v="2023-04-03T00:00:00"/>
    <n v="8"/>
    <x v="0"/>
    <x v="0"/>
    <x v="0"/>
    <s v="121"/>
    <x v="0"/>
  </r>
  <r>
    <s v="C.06741"/>
    <n v="65"/>
    <n v="3"/>
    <d v="2023-04-11T00:00:00"/>
    <n v="8"/>
    <x v="0"/>
    <x v="0"/>
    <x v="0"/>
    <s v="121"/>
    <x v="0"/>
  </r>
  <r>
    <s v="C.06271"/>
    <n v="65"/>
    <n v="2"/>
    <d v="2023-04-18T00:00:00"/>
    <n v="8"/>
    <x v="0"/>
    <x v="0"/>
    <x v="0"/>
    <s v="121"/>
    <x v="0"/>
  </r>
  <r>
    <s v="C.03696"/>
    <n v="65"/>
    <n v="1"/>
    <d v="2023-09-05T00:00:00"/>
    <n v="3"/>
    <x v="1"/>
    <x v="2"/>
    <x v="0"/>
    <s v="311"/>
    <x v="6"/>
  </r>
  <r>
    <s v="C.05879"/>
    <n v="65"/>
    <n v="1"/>
    <d v="2023-11-23T00:00:00"/>
    <n v="1"/>
    <x v="1"/>
    <x v="2"/>
    <x v="0"/>
    <s v="311"/>
    <x v="6"/>
  </r>
  <r>
    <s v="C.03167"/>
    <n v="65"/>
    <n v="4"/>
    <d v="2023-11-23T00:00:00"/>
    <n v="1"/>
    <x v="1"/>
    <x v="0"/>
    <x v="0"/>
    <s v="321"/>
    <x v="2"/>
  </r>
  <r>
    <s v="C.00488"/>
    <n v="70"/>
    <n v="2"/>
    <d v="2023-04-04T00:00:00"/>
    <n v="8"/>
    <x v="0"/>
    <x v="0"/>
    <x v="0"/>
    <s v="121"/>
    <x v="0"/>
  </r>
  <r>
    <s v="C.04749"/>
    <n v="70"/>
    <n v="3"/>
    <d v="2023-09-01T00:00:00"/>
    <n v="4"/>
    <x v="2"/>
    <x v="0"/>
    <x v="0"/>
    <s v="221"/>
    <x v="3"/>
  </r>
  <r>
    <s v="C.00016"/>
    <n v="70"/>
    <n v="1"/>
    <d v="2023-05-11T00:00:00"/>
    <n v="7"/>
    <x v="0"/>
    <x v="2"/>
    <x v="0"/>
    <s v="111"/>
    <x v="0"/>
  </r>
  <r>
    <s v="C.02935"/>
    <n v="70"/>
    <n v="1"/>
    <d v="2023-06-22T00:00:00"/>
    <n v="6"/>
    <x v="2"/>
    <x v="2"/>
    <x v="0"/>
    <s v="211"/>
    <x v="6"/>
  </r>
  <r>
    <s v="C.03085"/>
    <n v="70"/>
    <n v="1"/>
    <d v="2023-06-09T00:00:00"/>
    <n v="6"/>
    <x v="2"/>
    <x v="2"/>
    <x v="0"/>
    <s v="211"/>
    <x v="6"/>
  </r>
  <r>
    <s v="C.07146"/>
    <n v="70"/>
    <n v="2"/>
    <d v="2023-04-13T00:00:00"/>
    <n v="8"/>
    <x v="0"/>
    <x v="0"/>
    <x v="0"/>
    <s v="121"/>
    <x v="0"/>
  </r>
  <r>
    <s v="C.06371"/>
    <n v="70"/>
    <n v="7"/>
    <d v="2023-01-12T00:00:00"/>
    <n v="11"/>
    <x v="0"/>
    <x v="1"/>
    <x v="0"/>
    <s v="131"/>
    <x v="1"/>
  </r>
  <r>
    <s v="C.08506"/>
    <n v="70"/>
    <n v="3"/>
    <d v="2023-09-08T00:00:00"/>
    <n v="3"/>
    <x v="1"/>
    <x v="0"/>
    <x v="0"/>
    <s v="321"/>
    <x v="2"/>
  </r>
  <r>
    <s v="C.08640"/>
    <n v="70"/>
    <n v="2"/>
    <d v="2023-01-18T00:00:00"/>
    <n v="11"/>
    <x v="0"/>
    <x v="0"/>
    <x v="0"/>
    <s v="121"/>
    <x v="0"/>
  </r>
  <r>
    <s v="C.00963"/>
    <n v="70"/>
    <n v="5"/>
    <d v="2023-08-01T00:00:00"/>
    <n v="5"/>
    <x v="2"/>
    <x v="1"/>
    <x v="0"/>
    <s v="231"/>
    <x v="5"/>
  </r>
  <r>
    <s v="C.01290"/>
    <n v="70"/>
    <n v="1"/>
    <d v="2023-05-11T00:00:00"/>
    <n v="7"/>
    <x v="0"/>
    <x v="2"/>
    <x v="0"/>
    <s v="111"/>
    <x v="0"/>
  </r>
  <r>
    <s v="C.02249"/>
    <n v="70"/>
    <n v="1"/>
    <d v="2023-09-07T00:00:00"/>
    <n v="3"/>
    <x v="1"/>
    <x v="2"/>
    <x v="0"/>
    <s v="311"/>
    <x v="6"/>
  </r>
  <r>
    <s v="C.03982"/>
    <n v="70"/>
    <n v="1"/>
    <d v="2023-09-11T00:00:00"/>
    <n v="3"/>
    <x v="1"/>
    <x v="2"/>
    <x v="0"/>
    <s v="311"/>
    <x v="6"/>
  </r>
  <r>
    <s v="C.04573"/>
    <n v="70"/>
    <n v="6"/>
    <d v="2023-10-02T00:00:00"/>
    <n v="2"/>
    <x v="1"/>
    <x v="1"/>
    <x v="0"/>
    <s v="331"/>
    <x v="2"/>
  </r>
  <r>
    <s v="C.09615"/>
    <n v="70"/>
    <n v="3"/>
    <d v="2023-11-16T00:00:00"/>
    <n v="1"/>
    <x v="1"/>
    <x v="0"/>
    <x v="0"/>
    <s v="321"/>
    <x v="2"/>
  </r>
  <r>
    <s v="C.02994"/>
    <n v="70"/>
    <n v="1"/>
    <d v="2023-10-06T00:00:00"/>
    <n v="2"/>
    <x v="1"/>
    <x v="2"/>
    <x v="0"/>
    <s v="311"/>
    <x v="6"/>
  </r>
  <r>
    <s v="C.07890"/>
    <n v="70"/>
    <n v="2"/>
    <d v="2023-10-11T00:00:00"/>
    <n v="2"/>
    <x v="1"/>
    <x v="0"/>
    <x v="0"/>
    <s v="321"/>
    <x v="2"/>
  </r>
  <r>
    <s v="C.02532"/>
    <n v="70"/>
    <n v="1"/>
    <d v="2023-11-08T00:00:00"/>
    <n v="1"/>
    <x v="1"/>
    <x v="2"/>
    <x v="0"/>
    <s v="311"/>
    <x v="6"/>
  </r>
  <r>
    <s v="C.04929"/>
    <n v="70"/>
    <n v="1"/>
    <d v="2023-12-11T00:00:00"/>
    <n v="0"/>
    <x v="1"/>
    <x v="2"/>
    <x v="0"/>
    <s v="311"/>
    <x v="6"/>
  </r>
  <r>
    <s v="C.06032"/>
    <n v="70"/>
    <n v="1"/>
    <d v="2023-12-27T00:00:00"/>
    <n v="0"/>
    <x v="1"/>
    <x v="2"/>
    <x v="0"/>
    <s v="311"/>
    <x v="6"/>
  </r>
  <r>
    <s v="C.04464"/>
    <n v="70"/>
    <n v="1"/>
    <d v="2023-12-28T00:00:00"/>
    <n v="0"/>
    <x v="1"/>
    <x v="2"/>
    <x v="0"/>
    <s v="311"/>
    <x v="6"/>
  </r>
  <r>
    <s v="C.03275"/>
    <n v="70"/>
    <n v="1"/>
    <d v="2023-12-29T00:00:00"/>
    <n v="0"/>
    <x v="1"/>
    <x v="2"/>
    <x v="0"/>
    <s v="311"/>
    <x v="6"/>
  </r>
  <r>
    <s v="C.02710"/>
    <n v="70"/>
    <n v="5"/>
    <d v="2023-08-01T00:00:00"/>
    <n v="5"/>
    <x v="2"/>
    <x v="1"/>
    <x v="0"/>
    <s v="231"/>
    <x v="5"/>
  </r>
  <r>
    <s v="C.07533"/>
    <n v="75"/>
    <n v="1"/>
    <d v="2023-04-05T00:00:00"/>
    <n v="8"/>
    <x v="0"/>
    <x v="2"/>
    <x v="0"/>
    <s v="111"/>
    <x v="0"/>
  </r>
  <r>
    <s v="C.08377"/>
    <n v="75"/>
    <n v="1"/>
    <d v="2023-03-02T00:00:00"/>
    <n v="9"/>
    <x v="0"/>
    <x v="2"/>
    <x v="0"/>
    <s v="111"/>
    <x v="0"/>
  </r>
  <r>
    <s v="C.08789"/>
    <n v="75"/>
    <n v="3"/>
    <d v="2023-01-09T00:00:00"/>
    <n v="11"/>
    <x v="0"/>
    <x v="0"/>
    <x v="0"/>
    <s v="121"/>
    <x v="0"/>
  </r>
  <r>
    <s v="C.09103"/>
    <n v="75"/>
    <n v="3"/>
    <d v="2023-04-04T00:00:00"/>
    <n v="8"/>
    <x v="0"/>
    <x v="0"/>
    <x v="0"/>
    <s v="121"/>
    <x v="0"/>
  </r>
  <r>
    <s v="C.04241"/>
    <n v="75"/>
    <n v="1"/>
    <d v="2023-07-24T00:00:00"/>
    <n v="5"/>
    <x v="2"/>
    <x v="2"/>
    <x v="0"/>
    <s v="211"/>
    <x v="6"/>
  </r>
  <r>
    <s v="C.03281"/>
    <n v="75"/>
    <n v="6"/>
    <d v="2023-08-01T00:00:00"/>
    <n v="5"/>
    <x v="2"/>
    <x v="1"/>
    <x v="0"/>
    <s v="231"/>
    <x v="5"/>
  </r>
  <r>
    <s v="C.08340"/>
    <n v="80"/>
    <n v="1"/>
    <d v="2023-02-08T00:00:00"/>
    <n v="10"/>
    <x v="0"/>
    <x v="2"/>
    <x v="0"/>
    <s v="111"/>
    <x v="0"/>
  </r>
  <r>
    <s v="C.06575"/>
    <n v="80"/>
    <n v="2"/>
    <d v="2023-03-20T00:00:00"/>
    <n v="9"/>
    <x v="0"/>
    <x v="0"/>
    <x v="0"/>
    <s v="121"/>
    <x v="0"/>
  </r>
  <r>
    <s v="C.06450"/>
    <n v="80"/>
    <n v="4"/>
    <d v="2023-03-06T00:00:00"/>
    <n v="9"/>
    <x v="0"/>
    <x v="0"/>
    <x v="0"/>
    <s v="121"/>
    <x v="0"/>
  </r>
  <r>
    <s v="C.00778"/>
    <n v="80"/>
    <n v="2"/>
    <d v="2023-04-25T00:00:00"/>
    <n v="8"/>
    <x v="0"/>
    <x v="0"/>
    <x v="0"/>
    <s v="121"/>
    <x v="0"/>
  </r>
  <r>
    <s v="C.07857"/>
    <n v="80"/>
    <n v="1"/>
    <d v="2023-05-19T00:00:00"/>
    <n v="7"/>
    <x v="0"/>
    <x v="2"/>
    <x v="0"/>
    <s v="111"/>
    <x v="0"/>
  </r>
  <r>
    <s v="C.09936"/>
    <n v="80"/>
    <n v="15"/>
    <d v="2023-04-03T00:00:00"/>
    <n v="8"/>
    <x v="0"/>
    <x v="1"/>
    <x v="0"/>
    <s v="131"/>
    <x v="1"/>
  </r>
  <r>
    <s v="C.07247"/>
    <n v="80"/>
    <n v="2"/>
    <d v="2023-04-03T00:00:00"/>
    <n v="8"/>
    <x v="0"/>
    <x v="0"/>
    <x v="0"/>
    <s v="121"/>
    <x v="0"/>
  </r>
  <r>
    <s v="C.02759"/>
    <n v="80"/>
    <n v="2"/>
    <d v="2023-04-27T00:00:00"/>
    <n v="8"/>
    <x v="0"/>
    <x v="0"/>
    <x v="0"/>
    <s v="121"/>
    <x v="0"/>
  </r>
  <r>
    <s v="C.07425"/>
    <n v="80"/>
    <n v="2"/>
    <d v="2023-07-06T00:00:00"/>
    <n v="5"/>
    <x v="2"/>
    <x v="0"/>
    <x v="0"/>
    <s v="221"/>
    <x v="3"/>
  </r>
  <r>
    <s v="C.05123"/>
    <n v="80"/>
    <n v="1"/>
    <d v="2023-03-14T00:00:00"/>
    <n v="9"/>
    <x v="0"/>
    <x v="2"/>
    <x v="0"/>
    <s v="111"/>
    <x v="0"/>
  </r>
  <r>
    <s v="C.08105"/>
    <n v="80"/>
    <n v="2"/>
    <d v="2023-07-17T00:00:00"/>
    <n v="5"/>
    <x v="2"/>
    <x v="0"/>
    <x v="0"/>
    <s v="221"/>
    <x v="3"/>
  </r>
  <r>
    <s v="C.00082"/>
    <n v="80"/>
    <n v="2"/>
    <d v="2023-05-09T00:00:00"/>
    <n v="7"/>
    <x v="0"/>
    <x v="0"/>
    <x v="0"/>
    <s v="121"/>
    <x v="0"/>
  </r>
  <r>
    <s v="C.01656"/>
    <n v="80"/>
    <n v="2"/>
    <d v="2023-01-09T00:00:00"/>
    <n v="11"/>
    <x v="0"/>
    <x v="0"/>
    <x v="0"/>
    <s v="121"/>
    <x v="0"/>
  </r>
  <r>
    <s v="C.08671"/>
    <n v="80"/>
    <n v="1"/>
    <d v="2023-04-28T00:00:00"/>
    <n v="8"/>
    <x v="0"/>
    <x v="2"/>
    <x v="0"/>
    <s v="111"/>
    <x v="0"/>
  </r>
  <r>
    <s v="C.03935"/>
    <n v="80"/>
    <n v="1"/>
    <d v="2023-08-31T00:00:00"/>
    <n v="4"/>
    <x v="2"/>
    <x v="2"/>
    <x v="0"/>
    <s v="211"/>
    <x v="6"/>
  </r>
  <r>
    <s v="C.09266"/>
    <n v="80"/>
    <n v="3"/>
    <d v="2023-02-01T00:00:00"/>
    <n v="11"/>
    <x v="0"/>
    <x v="0"/>
    <x v="0"/>
    <s v="121"/>
    <x v="0"/>
  </r>
  <r>
    <s v="C.01946"/>
    <n v="80"/>
    <n v="4"/>
    <d v="2023-12-05T00:00:00"/>
    <n v="0"/>
    <x v="1"/>
    <x v="0"/>
    <x v="0"/>
    <s v="321"/>
    <x v="2"/>
  </r>
  <r>
    <s v="C.01298"/>
    <n v="80"/>
    <n v="5"/>
    <d v="2023-02-01T00:00:00"/>
    <n v="11"/>
    <x v="0"/>
    <x v="1"/>
    <x v="0"/>
    <s v="131"/>
    <x v="1"/>
  </r>
  <r>
    <s v="C.06205"/>
    <n v="80"/>
    <n v="2"/>
    <d v="2023-02-20T00:00:00"/>
    <n v="10"/>
    <x v="0"/>
    <x v="0"/>
    <x v="0"/>
    <s v="121"/>
    <x v="0"/>
  </r>
  <r>
    <s v="C.04406"/>
    <n v="80"/>
    <n v="4"/>
    <d v="2023-05-03T00:00:00"/>
    <n v="7"/>
    <x v="0"/>
    <x v="0"/>
    <x v="0"/>
    <s v="121"/>
    <x v="0"/>
  </r>
  <r>
    <s v="C.00602"/>
    <n v="80"/>
    <n v="3"/>
    <d v="2023-04-04T00:00:00"/>
    <n v="8"/>
    <x v="0"/>
    <x v="0"/>
    <x v="0"/>
    <s v="121"/>
    <x v="0"/>
  </r>
  <r>
    <s v="C.03859"/>
    <n v="80"/>
    <n v="2"/>
    <d v="2023-12-06T00:00:00"/>
    <n v="0"/>
    <x v="1"/>
    <x v="0"/>
    <x v="0"/>
    <s v="321"/>
    <x v="2"/>
  </r>
  <r>
    <s v="C.01722"/>
    <n v="80"/>
    <n v="1"/>
    <d v="2023-02-24T00:00:00"/>
    <n v="10"/>
    <x v="0"/>
    <x v="2"/>
    <x v="0"/>
    <s v="111"/>
    <x v="0"/>
  </r>
  <r>
    <s v="C.00388"/>
    <n v="80"/>
    <n v="1"/>
    <d v="2023-01-26T00:00:00"/>
    <n v="11"/>
    <x v="0"/>
    <x v="2"/>
    <x v="0"/>
    <s v="111"/>
    <x v="0"/>
  </r>
  <r>
    <s v="C.08616"/>
    <n v="80"/>
    <n v="5"/>
    <d v="2023-12-01T00:00:00"/>
    <n v="1"/>
    <x v="1"/>
    <x v="1"/>
    <x v="0"/>
    <s v="331"/>
    <x v="2"/>
  </r>
  <r>
    <s v="C.09799"/>
    <n v="80"/>
    <n v="1"/>
    <d v="2023-01-18T00:00:00"/>
    <n v="11"/>
    <x v="0"/>
    <x v="2"/>
    <x v="0"/>
    <s v="111"/>
    <x v="0"/>
  </r>
  <r>
    <s v="C.00109"/>
    <n v="80"/>
    <n v="2"/>
    <d v="2023-05-05T00:00:00"/>
    <n v="7"/>
    <x v="0"/>
    <x v="0"/>
    <x v="0"/>
    <s v="121"/>
    <x v="0"/>
  </r>
  <r>
    <s v="C.04342"/>
    <n v="80"/>
    <n v="1"/>
    <d v="2023-01-31T00:00:00"/>
    <n v="11"/>
    <x v="0"/>
    <x v="2"/>
    <x v="0"/>
    <s v="111"/>
    <x v="0"/>
  </r>
  <r>
    <s v="C.07662"/>
    <n v="80"/>
    <n v="7"/>
    <d v="2023-03-06T00:00:00"/>
    <n v="9"/>
    <x v="0"/>
    <x v="1"/>
    <x v="0"/>
    <s v="131"/>
    <x v="1"/>
  </r>
  <r>
    <s v="C.05820"/>
    <n v="80"/>
    <n v="1"/>
    <d v="2023-01-12T00:00:00"/>
    <n v="11"/>
    <x v="0"/>
    <x v="2"/>
    <x v="0"/>
    <s v="111"/>
    <x v="0"/>
  </r>
  <r>
    <s v="C.08419"/>
    <n v="80"/>
    <n v="2"/>
    <d v="2023-02-02T00:00:00"/>
    <n v="10"/>
    <x v="0"/>
    <x v="0"/>
    <x v="0"/>
    <s v="121"/>
    <x v="0"/>
  </r>
  <r>
    <s v="C.08669"/>
    <n v="80"/>
    <n v="2"/>
    <d v="2023-01-27T00:00:00"/>
    <n v="11"/>
    <x v="0"/>
    <x v="0"/>
    <x v="0"/>
    <s v="121"/>
    <x v="0"/>
  </r>
  <r>
    <s v="C.04598"/>
    <n v="80"/>
    <n v="4"/>
    <d v="2023-03-16T00:00:00"/>
    <n v="9"/>
    <x v="0"/>
    <x v="0"/>
    <x v="0"/>
    <s v="121"/>
    <x v="0"/>
  </r>
  <r>
    <s v="C.07412"/>
    <n v="80"/>
    <n v="4"/>
    <d v="2023-06-16T00:00:00"/>
    <n v="6"/>
    <x v="2"/>
    <x v="0"/>
    <x v="0"/>
    <s v="221"/>
    <x v="3"/>
  </r>
  <r>
    <s v="C.09497"/>
    <n v="80"/>
    <n v="2"/>
    <d v="2023-12-15T00:00:00"/>
    <n v="0"/>
    <x v="1"/>
    <x v="0"/>
    <x v="0"/>
    <s v="321"/>
    <x v="2"/>
  </r>
  <r>
    <s v="C.00298"/>
    <n v="80"/>
    <n v="5"/>
    <d v="2023-08-03T00:00:00"/>
    <n v="4"/>
    <x v="2"/>
    <x v="1"/>
    <x v="0"/>
    <s v="231"/>
    <x v="5"/>
  </r>
  <r>
    <s v="C.03417"/>
    <n v="80"/>
    <n v="1"/>
    <d v="2023-09-01T00:00:00"/>
    <n v="4"/>
    <x v="2"/>
    <x v="2"/>
    <x v="0"/>
    <s v="211"/>
    <x v="6"/>
  </r>
  <r>
    <s v="C.05834"/>
    <n v="80"/>
    <n v="5"/>
    <d v="2023-05-11T00:00:00"/>
    <n v="7"/>
    <x v="0"/>
    <x v="1"/>
    <x v="0"/>
    <s v="131"/>
    <x v="1"/>
  </r>
  <r>
    <s v="C.03943"/>
    <n v="80"/>
    <n v="2"/>
    <d v="2023-05-16T00:00:00"/>
    <n v="7"/>
    <x v="0"/>
    <x v="0"/>
    <x v="0"/>
    <s v="121"/>
    <x v="0"/>
  </r>
  <r>
    <s v="C.02629"/>
    <n v="80"/>
    <n v="3"/>
    <d v="2023-10-06T00:00:00"/>
    <n v="2"/>
    <x v="1"/>
    <x v="0"/>
    <x v="0"/>
    <s v="321"/>
    <x v="2"/>
  </r>
  <r>
    <s v="C.04727"/>
    <n v="80"/>
    <n v="1"/>
    <d v="2023-06-27T00:00:00"/>
    <n v="6"/>
    <x v="2"/>
    <x v="2"/>
    <x v="0"/>
    <s v="211"/>
    <x v="6"/>
  </r>
  <r>
    <s v="C.04593"/>
    <n v="80"/>
    <n v="4"/>
    <d v="2023-10-05T00:00:00"/>
    <n v="2"/>
    <x v="1"/>
    <x v="0"/>
    <x v="0"/>
    <s v="321"/>
    <x v="2"/>
  </r>
  <r>
    <s v="C.05920"/>
    <n v="80"/>
    <n v="1"/>
    <d v="2023-06-27T00:00:00"/>
    <n v="6"/>
    <x v="2"/>
    <x v="2"/>
    <x v="0"/>
    <s v="211"/>
    <x v="6"/>
  </r>
  <r>
    <s v="C.06679"/>
    <n v="80"/>
    <n v="1"/>
    <d v="2023-06-30T00:00:00"/>
    <n v="6"/>
    <x v="2"/>
    <x v="2"/>
    <x v="0"/>
    <s v="211"/>
    <x v="6"/>
  </r>
  <r>
    <s v="C.04876"/>
    <n v="80"/>
    <n v="2"/>
    <d v="2023-07-14T00:00:00"/>
    <n v="5"/>
    <x v="2"/>
    <x v="0"/>
    <x v="0"/>
    <s v="221"/>
    <x v="3"/>
  </r>
  <r>
    <s v="C.07971"/>
    <n v="80"/>
    <n v="1"/>
    <d v="2023-07-31T00:00:00"/>
    <n v="5"/>
    <x v="2"/>
    <x v="2"/>
    <x v="0"/>
    <s v="211"/>
    <x v="6"/>
  </r>
  <r>
    <s v="C.00820"/>
    <n v="80"/>
    <n v="2"/>
    <d v="2023-08-03T00:00:00"/>
    <n v="4"/>
    <x v="2"/>
    <x v="0"/>
    <x v="0"/>
    <s v="221"/>
    <x v="3"/>
  </r>
  <r>
    <s v="C.07945"/>
    <n v="80"/>
    <n v="1"/>
    <d v="2023-08-25T00:00:00"/>
    <n v="4"/>
    <x v="2"/>
    <x v="2"/>
    <x v="0"/>
    <s v="211"/>
    <x v="6"/>
  </r>
  <r>
    <s v="C.00685"/>
    <n v="80"/>
    <n v="2"/>
    <d v="2023-08-28T00:00:00"/>
    <n v="4"/>
    <x v="2"/>
    <x v="0"/>
    <x v="0"/>
    <s v="221"/>
    <x v="3"/>
  </r>
  <r>
    <s v="C.09025"/>
    <n v="80"/>
    <n v="2"/>
    <d v="2023-10-03T00:00:00"/>
    <n v="2"/>
    <x v="1"/>
    <x v="0"/>
    <x v="0"/>
    <s v="321"/>
    <x v="2"/>
  </r>
  <r>
    <s v="C.00357"/>
    <n v="80"/>
    <n v="2"/>
    <d v="2023-09-05T00:00:00"/>
    <n v="3"/>
    <x v="1"/>
    <x v="0"/>
    <x v="0"/>
    <s v="321"/>
    <x v="2"/>
  </r>
  <r>
    <s v="C.06735"/>
    <n v="80"/>
    <n v="1"/>
    <d v="2023-10-04T00:00:00"/>
    <n v="2"/>
    <x v="1"/>
    <x v="2"/>
    <x v="0"/>
    <s v="311"/>
    <x v="6"/>
  </r>
  <r>
    <s v="C.07551"/>
    <n v="80"/>
    <n v="1"/>
    <d v="2023-10-05T00:00:00"/>
    <n v="2"/>
    <x v="1"/>
    <x v="2"/>
    <x v="0"/>
    <s v="311"/>
    <x v="6"/>
  </r>
  <r>
    <s v="C.09235"/>
    <n v="80"/>
    <n v="2"/>
    <d v="2023-10-11T00:00:00"/>
    <n v="2"/>
    <x v="1"/>
    <x v="0"/>
    <x v="0"/>
    <s v="321"/>
    <x v="2"/>
  </r>
  <r>
    <s v="C.04548"/>
    <n v="80"/>
    <n v="1"/>
    <d v="2023-10-13T00:00:00"/>
    <n v="2"/>
    <x v="1"/>
    <x v="2"/>
    <x v="0"/>
    <s v="311"/>
    <x v="6"/>
  </r>
  <r>
    <s v="C.08525"/>
    <n v="80"/>
    <n v="1"/>
    <d v="2023-11-02T00:00:00"/>
    <n v="1"/>
    <x v="1"/>
    <x v="2"/>
    <x v="0"/>
    <s v="311"/>
    <x v="6"/>
  </r>
  <r>
    <s v="C.00940"/>
    <n v="80"/>
    <n v="1"/>
    <d v="2023-11-07T00:00:00"/>
    <n v="1"/>
    <x v="1"/>
    <x v="2"/>
    <x v="0"/>
    <s v="311"/>
    <x v="6"/>
  </r>
  <r>
    <s v="C.06475"/>
    <n v="80"/>
    <n v="3"/>
    <d v="2023-11-24T00:00:00"/>
    <n v="1"/>
    <x v="1"/>
    <x v="0"/>
    <x v="0"/>
    <s v="321"/>
    <x v="2"/>
  </r>
  <r>
    <s v="C.05114"/>
    <n v="80"/>
    <n v="1"/>
    <d v="2023-11-22T00:00:00"/>
    <n v="1"/>
    <x v="1"/>
    <x v="2"/>
    <x v="0"/>
    <s v="311"/>
    <x v="6"/>
  </r>
  <r>
    <s v="C.06437"/>
    <n v="80"/>
    <n v="2"/>
    <d v="2023-12-01T00:00:00"/>
    <n v="1"/>
    <x v="1"/>
    <x v="0"/>
    <x v="0"/>
    <s v="321"/>
    <x v="2"/>
  </r>
  <r>
    <s v="C.05614"/>
    <n v="80"/>
    <n v="1"/>
    <d v="2023-11-24T00:00:00"/>
    <n v="1"/>
    <x v="1"/>
    <x v="2"/>
    <x v="0"/>
    <s v="311"/>
    <x v="6"/>
  </r>
  <r>
    <s v="C.02871"/>
    <n v="80"/>
    <n v="1"/>
    <d v="2023-12-07T00:00:00"/>
    <n v="0"/>
    <x v="1"/>
    <x v="2"/>
    <x v="0"/>
    <s v="311"/>
    <x v="6"/>
  </r>
  <r>
    <s v="C.00014"/>
    <n v="80"/>
    <n v="1"/>
    <d v="2023-12-07T00:00:00"/>
    <n v="0"/>
    <x v="1"/>
    <x v="2"/>
    <x v="0"/>
    <s v="311"/>
    <x v="6"/>
  </r>
  <r>
    <s v="C.00489"/>
    <n v="80"/>
    <n v="1"/>
    <d v="2023-12-13T00:00:00"/>
    <n v="0"/>
    <x v="1"/>
    <x v="2"/>
    <x v="0"/>
    <s v="311"/>
    <x v="6"/>
  </r>
  <r>
    <s v="C.01693"/>
    <n v="80"/>
    <n v="1"/>
    <d v="2023-12-15T00:00:00"/>
    <n v="0"/>
    <x v="1"/>
    <x v="2"/>
    <x v="0"/>
    <s v="311"/>
    <x v="6"/>
  </r>
  <r>
    <s v="C.07558"/>
    <n v="80"/>
    <n v="1"/>
    <d v="2023-12-29T00:00:00"/>
    <n v="0"/>
    <x v="1"/>
    <x v="2"/>
    <x v="0"/>
    <s v="311"/>
    <x v="6"/>
  </r>
  <r>
    <s v="C.04605"/>
    <n v="80"/>
    <n v="1"/>
    <d v="2023-04-03T00:00:00"/>
    <n v="8"/>
    <x v="0"/>
    <x v="2"/>
    <x v="0"/>
    <s v="111"/>
    <x v="0"/>
  </r>
  <r>
    <s v="C.01658"/>
    <n v="80"/>
    <n v="6"/>
    <d v="2023-04-03T00:00:00"/>
    <n v="8"/>
    <x v="0"/>
    <x v="1"/>
    <x v="0"/>
    <s v="131"/>
    <x v="1"/>
  </r>
  <r>
    <s v="C.06837"/>
    <n v="80"/>
    <n v="4"/>
    <d v="2023-04-27T00:00:00"/>
    <n v="8"/>
    <x v="0"/>
    <x v="0"/>
    <x v="0"/>
    <s v="121"/>
    <x v="0"/>
  </r>
  <r>
    <s v="C.06861"/>
    <n v="83.32"/>
    <n v="2"/>
    <d v="2023-05-23T00:00:00"/>
    <n v="7"/>
    <x v="0"/>
    <x v="0"/>
    <x v="0"/>
    <s v="121"/>
    <x v="0"/>
  </r>
  <r>
    <s v="C.00029"/>
    <n v="83.33"/>
    <n v="1"/>
    <d v="2023-01-10T00:00:00"/>
    <n v="11"/>
    <x v="0"/>
    <x v="2"/>
    <x v="0"/>
    <s v="111"/>
    <x v="0"/>
  </r>
  <r>
    <s v="C.09376"/>
    <n v="83.33"/>
    <n v="1"/>
    <d v="2023-04-24T00:00:00"/>
    <n v="8"/>
    <x v="0"/>
    <x v="2"/>
    <x v="0"/>
    <s v="111"/>
    <x v="0"/>
  </r>
  <r>
    <s v="C.03921"/>
    <n v="85"/>
    <n v="1"/>
    <d v="2023-05-31T00:00:00"/>
    <n v="7"/>
    <x v="0"/>
    <x v="2"/>
    <x v="0"/>
    <s v="111"/>
    <x v="0"/>
  </r>
  <r>
    <s v="C.02009"/>
    <n v="85"/>
    <n v="1"/>
    <d v="2023-04-20T00:00:00"/>
    <n v="8"/>
    <x v="0"/>
    <x v="2"/>
    <x v="0"/>
    <s v="111"/>
    <x v="0"/>
  </r>
  <r>
    <s v="C.07198"/>
    <n v="85"/>
    <n v="2"/>
    <d v="2023-12-06T00:00:00"/>
    <n v="0"/>
    <x v="1"/>
    <x v="0"/>
    <x v="0"/>
    <s v="321"/>
    <x v="2"/>
  </r>
  <r>
    <s v="C.02323"/>
    <n v="85"/>
    <n v="1"/>
    <d v="2023-12-06T00:00:00"/>
    <n v="0"/>
    <x v="1"/>
    <x v="2"/>
    <x v="0"/>
    <s v="311"/>
    <x v="6"/>
  </r>
  <r>
    <s v="C.07683"/>
    <n v="90"/>
    <n v="1"/>
    <d v="2023-01-03T00:00:00"/>
    <n v="11"/>
    <x v="0"/>
    <x v="2"/>
    <x v="0"/>
    <s v="111"/>
    <x v="0"/>
  </r>
  <r>
    <s v="C.06869"/>
    <n v="90"/>
    <n v="1"/>
    <d v="2023-03-28T00:00:00"/>
    <n v="9"/>
    <x v="0"/>
    <x v="2"/>
    <x v="0"/>
    <s v="111"/>
    <x v="0"/>
  </r>
  <r>
    <s v="C.02442"/>
    <n v="90"/>
    <n v="1"/>
    <d v="2023-05-08T00:00:00"/>
    <n v="7"/>
    <x v="0"/>
    <x v="2"/>
    <x v="0"/>
    <s v="111"/>
    <x v="0"/>
  </r>
  <r>
    <s v="C.07543"/>
    <n v="90"/>
    <n v="3"/>
    <d v="2023-02-28T00:00:00"/>
    <n v="10"/>
    <x v="0"/>
    <x v="0"/>
    <x v="0"/>
    <s v="121"/>
    <x v="0"/>
  </r>
  <r>
    <s v="C.08420"/>
    <n v="90"/>
    <n v="11"/>
    <d v="2023-03-14T00:00:00"/>
    <n v="9"/>
    <x v="0"/>
    <x v="1"/>
    <x v="0"/>
    <s v="131"/>
    <x v="1"/>
  </r>
  <r>
    <s v="C.05543"/>
    <n v="90"/>
    <n v="3"/>
    <d v="2023-01-13T00:00:00"/>
    <n v="11"/>
    <x v="0"/>
    <x v="0"/>
    <x v="0"/>
    <s v="121"/>
    <x v="0"/>
  </r>
  <r>
    <s v="C.07056"/>
    <n v="90"/>
    <n v="3"/>
    <d v="2023-01-11T00:00:00"/>
    <n v="11"/>
    <x v="0"/>
    <x v="0"/>
    <x v="0"/>
    <s v="121"/>
    <x v="0"/>
  </r>
  <r>
    <s v="C.03625"/>
    <n v="90"/>
    <n v="1"/>
    <d v="2023-02-23T00:00:00"/>
    <n v="10"/>
    <x v="0"/>
    <x v="2"/>
    <x v="0"/>
    <s v="111"/>
    <x v="0"/>
  </r>
  <r>
    <s v="C.06621"/>
    <n v="90"/>
    <n v="2"/>
    <d v="2023-03-15T00:00:00"/>
    <n v="9"/>
    <x v="0"/>
    <x v="0"/>
    <x v="0"/>
    <s v="121"/>
    <x v="0"/>
  </r>
  <r>
    <s v="C.04939"/>
    <n v="90"/>
    <n v="2"/>
    <d v="2023-06-20T00:00:00"/>
    <n v="6"/>
    <x v="2"/>
    <x v="0"/>
    <x v="0"/>
    <s v="221"/>
    <x v="3"/>
  </r>
  <r>
    <s v="C.09403"/>
    <n v="90"/>
    <n v="2"/>
    <d v="2023-06-01T00:00:00"/>
    <n v="7"/>
    <x v="0"/>
    <x v="0"/>
    <x v="0"/>
    <s v="121"/>
    <x v="0"/>
  </r>
  <r>
    <s v="C.04023"/>
    <n v="90"/>
    <n v="2"/>
    <d v="2023-06-15T00:00:00"/>
    <n v="6"/>
    <x v="2"/>
    <x v="0"/>
    <x v="0"/>
    <s v="221"/>
    <x v="3"/>
  </r>
  <r>
    <s v="C.02677"/>
    <n v="90"/>
    <n v="1"/>
    <d v="2023-11-07T00:00:00"/>
    <n v="1"/>
    <x v="1"/>
    <x v="2"/>
    <x v="0"/>
    <s v="311"/>
    <x v="6"/>
  </r>
  <r>
    <s v="C.02643"/>
    <n v="93.33"/>
    <n v="1"/>
    <d v="2023-02-13T00:00:00"/>
    <n v="10"/>
    <x v="0"/>
    <x v="2"/>
    <x v="0"/>
    <s v="111"/>
    <x v="0"/>
  </r>
  <r>
    <s v="C.07302"/>
    <n v="95"/>
    <n v="3"/>
    <d v="2023-10-16T00:00:00"/>
    <n v="2"/>
    <x v="1"/>
    <x v="0"/>
    <x v="0"/>
    <s v="321"/>
    <x v="2"/>
  </r>
  <r>
    <s v="C.06808"/>
    <n v="100"/>
    <n v="1"/>
    <d v="2023-10-03T00:00:00"/>
    <n v="2"/>
    <x v="1"/>
    <x v="2"/>
    <x v="0"/>
    <s v="311"/>
    <x v="6"/>
  </r>
  <r>
    <s v="C.05857"/>
    <n v="100"/>
    <n v="3"/>
    <d v="2023-06-19T00:00:00"/>
    <n v="6"/>
    <x v="2"/>
    <x v="0"/>
    <x v="0"/>
    <s v="221"/>
    <x v="3"/>
  </r>
  <r>
    <s v="C.01335"/>
    <n v="100"/>
    <n v="8"/>
    <d v="2023-12-05T00:00:00"/>
    <n v="0"/>
    <x v="1"/>
    <x v="1"/>
    <x v="0"/>
    <s v="331"/>
    <x v="2"/>
  </r>
  <r>
    <s v="C.04598"/>
    <n v="100"/>
    <n v="3"/>
    <d v="2023-05-02T00:00:00"/>
    <n v="7"/>
    <x v="0"/>
    <x v="0"/>
    <x v="0"/>
    <s v="121"/>
    <x v="0"/>
  </r>
  <r>
    <s v="C.06832"/>
    <n v="100"/>
    <n v="4"/>
    <d v="2023-08-04T00:00:00"/>
    <n v="4"/>
    <x v="2"/>
    <x v="0"/>
    <x v="0"/>
    <s v="221"/>
    <x v="3"/>
  </r>
  <r>
    <s v="C.08466"/>
    <n v="100"/>
    <n v="2"/>
    <d v="2023-09-01T00:00:00"/>
    <n v="4"/>
    <x v="2"/>
    <x v="0"/>
    <x v="0"/>
    <s v="221"/>
    <x v="3"/>
  </r>
  <r>
    <s v="C.04174"/>
    <n v="100"/>
    <n v="4"/>
    <d v="2023-09-18T00:00:00"/>
    <n v="3"/>
    <x v="1"/>
    <x v="0"/>
    <x v="0"/>
    <s v="321"/>
    <x v="2"/>
  </r>
  <r>
    <s v="C.05412"/>
    <n v="100"/>
    <n v="6"/>
    <d v="2023-05-11T00:00:00"/>
    <n v="7"/>
    <x v="0"/>
    <x v="1"/>
    <x v="0"/>
    <s v="131"/>
    <x v="1"/>
  </r>
  <r>
    <s v="C.03045"/>
    <n v="100"/>
    <n v="2"/>
    <d v="2023-05-04T00:00:00"/>
    <n v="7"/>
    <x v="0"/>
    <x v="0"/>
    <x v="0"/>
    <s v="121"/>
    <x v="0"/>
  </r>
  <r>
    <s v="C.00900"/>
    <n v="100"/>
    <n v="2"/>
    <d v="2023-10-03T00:00:00"/>
    <n v="2"/>
    <x v="1"/>
    <x v="0"/>
    <x v="0"/>
    <s v="321"/>
    <x v="2"/>
  </r>
  <r>
    <s v="C.08320"/>
    <n v="100"/>
    <n v="1"/>
    <d v="2023-06-28T00:00:00"/>
    <n v="6"/>
    <x v="2"/>
    <x v="2"/>
    <x v="0"/>
    <s v="211"/>
    <x v="6"/>
  </r>
  <r>
    <s v="C.02734"/>
    <n v="100"/>
    <n v="6"/>
    <d v="2023-09-04T00:00:00"/>
    <n v="3"/>
    <x v="1"/>
    <x v="1"/>
    <x v="0"/>
    <s v="331"/>
    <x v="2"/>
  </r>
  <r>
    <s v="C.08626"/>
    <n v="100"/>
    <n v="1"/>
    <d v="2023-04-07T00:00:00"/>
    <n v="8"/>
    <x v="0"/>
    <x v="2"/>
    <x v="0"/>
    <s v="111"/>
    <x v="0"/>
  </r>
  <r>
    <s v="C.01156"/>
    <n v="100"/>
    <n v="1"/>
    <d v="2023-02-01T00:00:00"/>
    <n v="11"/>
    <x v="0"/>
    <x v="2"/>
    <x v="0"/>
    <s v="111"/>
    <x v="0"/>
  </r>
  <r>
    <s v="C.05784"/>
    <n v="100"/>
    <n v="1"/>
    <d v="2023-06-22T00:00:00"/>
    <n v="6"/>
    <x v="2"/>
    <x v="2"/>
    <x v="0"/>
    <s v="211"/>
    <x v="6"/>
  </r>
  <r>
    <s v="C.08350"/>
    <n v="100"/>
    <n v="2"/>
    <d v="2023-05-17T00:00:00"/>
    <n v="7"/>
    <x v="0"/>
    <x v="0"/>
    <x v="0"/>
    <s v="121"/>
    <x v="0"/>
  </r>
  <r>
    <s v="C.06973"/>
    <n v="100"/>
    <n v="1"/>
    <d v="2023-10-16T00:00:00"/>
    <n v="2"/>
    <x v="1"/>
    <x v="2"/>
    <x v="0"/>
    <s v="311"/>
    <x v="6"/>
  </r>
  <r>
    <s v="C.02672"/>
    <n v="100"/>
    <n v="1"/>
    <d v="2023-05-12T00:00:00"/>
    <n v="7"/>
    <x v="0"/>
    <x v="2"/>
    <x v="0"/>
    <s v="111"/>
    <x v="0"/>
  </r>
  <r>
    <s v="C.05116"/>
    <n v="100"/>
    <n v="6"/>
    <d v="2023-03-14T00:00:00"/>
    <n v="9"/>
    <x v="0"/>
    <x v="1"/>
    <x v="0"/>
    <s v="131"/>
    <x v="1"/>
  </r>
  <r>
    <s v="C.07137"/>
    <n v="100"/>
    <n v="4"/>
    <d v="2023-01-17T00:00:00"/>
    <n v="11"/>
    <x v="0"/>
    <x v="0"/>
    <x v="0"/>
    <s v="121"/>
    <x v="0"/>
  </r>
  <r>
    <s v="C.04640"/>
    <n v="100"/>
    <n v="1"/>
    <d v="2023-09-04T00:00:00"/>
    <n v="3"/>
    <x v="1"/>
    <x v="2"/>
    <x v="0"/>
    <s v="311"/>
    <x v="6"/>
  </r>
  <r>
    <s v="C.06565"/>
    <n v="100"/>
    <n v="6"/>
    <d v="2023-03-24T00:00:00"/>
    <n v="9"/>
    <x v="0"/>
    <x v="1"/>
    <x v="0"/>
    <s v="131"/>
    <x v="1"/>
  </r>
  <r>
    <s v="C.05385"/>
    <n v="100"/>
    <n v="1"/>
    <d v="2023-10-17T00:00:00"/>
    <n v="2"/>
    <x v="1"/>
    <x v="2"/>
    <x v="0"/>
    <s v="311"/>
    <x v="6"/>
  </r>
  <r>
    <s v="C.05435"/>
    <n v="100"/>
    <n v="1"/>
    <d v="2023-06-08T00:00:00"/>
    <n v="6"/>
    <x v="2"/>
    <x v="2"/>
    <x v="0"/>
    <s v="211"/>
    <x v="6"/>
  </r>
  <r>
    <s v="C.03433"/>
    <n v="100"/>
    <n v="1"/>
    <d v="2023-04-26T00:00:00"/>
    <n v="8"/>
    <x v="0"/>
    <x v="2"/>
    <x v="0"/>
    <s v="111"/>
    <x v="0"/>
  </r>
  <r>
    <s v="C.02451"/>
    <n v="100"/>
    <n v="1"/>
    <d v="2023-02-03T00:00:00"/>
    <n v="10"/>
    <x v="0"/>
    <x v="2"/>
    <x v="0"/>
    <s v="111"/>
    <x v="0"/>
  </r>
  <r>
    <s v="C.05479"/>
    <n v="100"/>
    <n v="2"/>
    <d v="2023-05-25T00:00:00"/>
    <n v="7"/>
    <x v="0"/>
    <x v="0"/>
    <x v="0"/>
    <s v="121"/>
    <x v="0"/>
  </r>
  <r>
    <s v="C.09953"/>
    <n v="100"/>
    <n v="2"/>
    <d v="2023-05-03T00:00:00"/>
    <n v="7"/>
    <x v="0"/>
    <x v="0"/>
    <x v="0"/>
    <s v="121"/>
    <x v="0"/>
  </r>
  <r>
    <s v="C.06523"/>
    <n v="100"/>
    <n v="4"/>
    <d v="2023-12-06T00:00:00"/>
    <n v="0"/>
    <x v="1"/>
    <x v="0"/>
    <x v="0"/>
    <s v="321"/>
    <x v="2"/>
  </r>
  <r>
    <s v="C.05310"/>
    <n v="100"/>
    <n v="4"/>
    <d v="2023-09-01T00:00:00"/>
    <n v="4"/>
    <x v="2"/>
    <x v="0"/>
    <x v="0"/>
    <s v="221"/>
    <x v="3"/>
  </r>
  <r>
    <s v="C.09882"/>
    <n v="100"/>
    <n v="2"/>
    <d v="2023-03-17T00:00:00"/>
    <n v="9"/>
    <x v="0"/>
    <x v="0"/>
    <x v="0"/>
    <s v="121"/>
    <x v="0"/>
  </r>
  <r>
    <s v="C.06363"/>
    <n v="100"/>
    <n v="7"/>
    <d v="2023-10-12T00:00:00"/>
    <n v="2"/>
    <x v="1"/>
    <x v="1"/>
    <x v="0"/>
    <s v="331"/>
    <x v="2"/>
  </r>
  <r>
    <s v="C.09087"/>
    <n v="100"/>
    <n v="2"/>
    <d v="2023-04-12T00:00:00"/>
    <n v="8"/>
    <x v="0"/>
    <x v="0"/>
    <x v="0"/>
    <s v="121"/>
    <x v="0"/>
  </r>
  <r>
    <s v="C.03461"/>
    <n v="100"/>
    <n v="1"/>
    <d v="2023-07-20T00:00:00"/>
    <n v="5"/>
    <x v="2"/>
    <x v="2"/>
    <x v="0"/>
    <s v="211"/>
    <x v="6"/>
  </r>
  <r>
    <s v="C.09631"/>
    <n v="100"/>
    <n v="1"/>
    <d v="2023-03-17T00:00:00"/>
    <n v="9"/>
    <x v="0"/>
    <x v="2"/>
    <x v="0"/>
    <s v="111"/>
    <x v="0"/>
  </r>
  <r>
    <s v="C.06503"/>
    <n v="100"/>
    <n v="1"/>
    <d v="2023-02-02T00:00:00"/>
    <n v="10"/>
    <x v="0"/>
    <x v="2"/>
    <x v="0"/>
    <s v="111"/>
    <x v="0"/>
  </r>
  <r>
    <s v="C.03096"/>
    <n v="100"/>
    <n v="11"/>
    <d v="2023-01-03T00:00:00"/>
    <n v="11"/>
    <x v="0"/>
    <x v="1"/>
    <x v="0"/>
    <s v="131"/>
    <x v="1"/>
  </r>
  <r>
    <s v="C.06383"/>
    <n v="100"/>
    <n v="3"/>
    <d v="2023-01-10T00:00:00"/>
    <n v="11"/>
    <x v="0"/>
    <x v="0"/>
    <x v="0"/>
    <s v="121"/>
    <x v="0"/>
  </r>
  <r>
    <s v="C.06523"/>
    <n v="100"/>
    <n v="1"/>
    <d v="2023-03-21T00:00:00"/>
    <n v="9"/>
    <x v="0"/>
    <x v="2"/>
    <x v="0"/>
    <s v="111"/>
    <x v="0"/>
  </r>
  <r>
    <s v="C.08470"/>
    <n v="100"/>
    <n v="4"/>
    <d v="2023-03-01T00:00:00"/>
    <n v="10"/>
    <x v="0"/>
    <x v="0"/>
    <x v="0"/>
    <s v="121"/>
    <x v="0"/>
  </r>
  <r>
    <s v="C.03107"/>
    <n v="100"/>
    <n v="1"/>
    <d v="2023-04-07T00:00:00"/>
    <n v="8"/>
    <x v="0"/>
    <x v="2"/>
    <x v="0"/>
    <s v="111"/>
    <x v="0"/>
  </r>
  <r>
    <s v="C.05453"/>
    <n v="100"/>
    <n v="5"/>
    <d v="2023-06-06T00:00:00"/>
    <n v="6"/>
    <x v="2"/>
    <x v="1"/>
    <x v="0"/>
    <s v="231"/>
    <x v="5"/>
  </r>
  <r>
    <s v="C.01895"/>
    <n v="100"/>
    <n v="1"/>
    <d v="2023-04-06T00:00:00"/>
    <n v="8"/>
    <x v="0"/>
    <x v="2"/>
    <x v="0"/>
    <s v="111"/>
    <x v="0"/>
  </r>
  <r>
    <s v="C.09432"/>
    <n v="100"/>
    <n v="6"/>
    <d v="2023-02-03T00:00:00"/>
    <n v="10"/>
    <x v="0"/>
    <x v="1"/>
    <x v="0"/>
    <s v="131"/>
    <x v="1"/>
  </r>
  <r>
    <s v="C.00195"/>
    <n v="100"/>
    <n v="10"/>
    <d v="2023-02-07T00:00:00"/>
    <n v="10"/>
    <x v="0"/>
    <x v="1"/>
    <x v="0"/>
    <s v="131"/>
    <x v="1"/>
  </r>
  <r>
    <s v="C.08870"/>
    <n v="100"/>
    <n v="1"/>
    <d v="2023-03-27T00:00:00"/>
    <n v="9"/>
    <x v="0"/>
    <x v="2"/>
    <x v="0"/>
    <s v="111"/>
    <x v="0"/>
  </r>
  <r>
    <s v="C.05708"/>
    <n v="100"/>
    <n v="3"/>
    <d v="2023-04-06T00:00:00"/>
    <n v="8"/>
    <x v="0"/>
    <x v="0"/>
    <x v="0"/>
    <s v="121"/>
    <x v="0"/>
  </r>
  <r>
    <s v="C.08227"/>
    <n v="100"/>
    <n v="3"/>
    <d v="2023-02-07T00:00:00"/>
    <n v="10"/>
    <x v="0"/>
    <x v="0"/>
    <x v="0"/>
    <s v="121"/>
    <x v="0"/>
  </r>
  <r>
    <s v="C.05798"/>
    <n v="100"/>
    <n v="1"/>
    <d v="2023-01-03T00:00:00"/>
    <n v="11"/>
    <x v="0"/>
    <x v="2"/>
    <x v="0"/>
    <s v="111"/>
    <x v="0"/>
  </r>
  <r>
    <s v="C.02918"/>
    <n v="100"/>
    <n v="1"/>
    <d v="2023-01-12T00:00:00"/>
    <n v="11"/>
    <x v="0"/>
    <x v="2"/>
    <x v="0"/>
    <s v="111"/>
    <x v="0"/>
  </r>
  <r>
    <s v="C.08817"/>
    <n v="100"/>
    <n v="1"/>
    <d v="2023-01-12T00:00:00"/>
    <n v="11"/>
    <x v="0"/>
    <x v="2"/>
    <x v="0"/>
    <s v="111"/>
    <x v="0"/>
  </r>
  <r>
    <s v="C.07164"/>
    <n v="100"/>
    <n v="2"/>
    <d v="2023-02-02T00:00:00"/>
    <n v="10"/>
    <x v="0"/>
    <x v="0"/>
    <x v="0"/>
    <s v="121"/>
    <x v="0"/>
  </r>
  <r>
    <s v="C.04225"/>
    <n v="100"/>
    <n v="1"/>
    <d v="2023-01-16T00:00:00"/>
    <n v="11"/>
    <x v="0"/>
    <x v="2"/>
    <x v="0"/>
    <s v="111"/>
    <x v="0"/>
  </r>
  <r>
    <s v="C.04334"/>
    <n v="100"/>
    <n v="2"/>
    <d v="2023-01-19T00:00:00"/>
    <n v="11"/>
    <x v="0"/>
    <x v="0"/>
    <x v="0"/>
    <s v="121"/>
    <x v="0"/>
  </r>
  <r>
    <s v="C.03065"/>
    <n v="100"/>
    <n v="2"/>
    <d v="2023-07-10T00:00:00"/>
    <n v="5"/>
    <x v="2"/>
    <x v="0"/>
    <x v="0"/>
    <s v="221"/>
    <x v="3"/>
  </r>
  <r>
    <s v="C.05305"/>
    <n v="100"/>
    <n v="5"/>
    <d v="2023-02-08T00:00:00"/>
    <n v="10"/>
    <x v="0"/>
    <x v="1"/>
    <x v="0"/>
    <s v="131"/>
    <x v="1"/>
  </r>
  <r>
    <s v="C.02390"/>
    <n v="100"/>
    <n v="1"/>
    <d v="2023-02-23T00:00:00"/>
    <n v="10"/>
    <x v="0"/>
    <x v="2"/>
    <x v="0"/>
    <s v="111"/>
    <x v="0"/>
  </r>
  <r>
    <s v="C.01337"/>
    <n v="100"/>
    <n v="1"/>
    <d v="2023-02-28T00:00:00"/>
    <n v="10"/>
    <x v="0"/>
    <x v="2"/>
    <x v="0"/>
    <s v="111"/>
    <x v="0"/>
  </r>
  <r>
    <s v="C.08467"/>
    <n v="100"/>
    <n v="3"/>
    <d v="2023-03-08T00:00:00"/>
    <n v="9"/>
    <x v="0"/>
    <x v="0"/>
    <x v="0"/>
    <s v="121"/>
    <x v="0"/>
  </r>
  <r>
    <s v="C.05355"/>
    <n v="100"/>
    <n v="1"/>
    <d v="2023-03-13T00:00:00"/>
    <n v="9"/>
    <x v="0"/>
    <x v="2"/>
    <x v="0"/>
    <s v="111"/>
    <x v="0"/>
  </r>
  <r>
    <s v="C.08403"/>
    <n v="100"/>
    <n v="2"/>
    <d v="2023-03-14T00:00:00"/>
    <n v="9"/>
    <x v="0"/>
    <x v="0"/>
    <x v="0"/>
    <s v="121"/>
    <x v="0"/>
  </r>
  <r>
    <s v="C.00344"/>
    <n v="100"/>
    <n v="6"/>
    <d v="2023-04-06T00:00:00"/>
    <n v="8"/>
    <x v="0"/>
    <x v="1"/>
    <x v="0"/>
    <s v="131"/>
    <x v="1"/>
  </r>
  <r>
    <s v="C.03244"/>
    <n v="100"/>
    <n v="1"/>
    <d v="2023-03-27T00:00:00"/>
    <n v="9"/>
    <x v="0"/>
    <x v="2"/>
    <x v="0"/>
    <s v="111"/>
    <x v="0"/>
  </r>
  <r>
    <s v="C.07807"/>
    <n v="100"/>
    <n v="7"/>
    <d v="2023-04-07T00:00:00"/>
    <n v="8"/>
    <x v="0"/>
    <x v="1"/>
    <x v="0"/>
    <s v="131"/>
    <x v="1"/>
  </r>
  <r>
    <s v="C.09158"/>
    <n v="100"/>
    <n v="1"/>
    <d v="2023-04-07T00:00:00"/>
    <n v="8"/>
    <x v="0"/>
    <x v="2"/>
    <x v="0"/>
    <s v="111"/>
    <x v="0"/>
  </r>
  <r>
    <s v="C.05893"/>
    <n v="100"/>
    <n v="2"/>
    <d v="2023-04-12T00:00:00"/>
    <n v="8"/>
    <x v="0"/>
    <x v="0"/>
    <x v="0"/>
    <s v="121"/>
    <x v="0"/>
  </r>
  <r>
    <s v="C.03307"/>
    <n v="100"/>
    <n v="1"/>
    <d v="2023-04-18T00:00:00"/>
    <n v="8"/>
    <x v="0"/>
    <x v="2"/>
    <x v="0"/>
    <s v="111"/>
    <x v="0"/>
  </r>
  <r>
    <s v="C.02795"/>
    <n v="100"/>
    <n v="1"/>
    <d v="2023-04-27T00:00:00"/>
    <n v="8"/>
    <x v="0"/>
    <x v="2"/>
    <x v="0"/>
    <s v="111"/>
    <x v="0"/>
  </r>
  <r>
    <s v="C.02156"/>
    <n v="100"/>
    <n v="3"/>
    <d v="2023-05-05T00:00:00"/>
    <n v="7"/>
    <x v="0"/>
    <x v="0"/>
    <x v="0"/>
    <s v="121"/>
    <x v="0"/>
  </r>
  <r>
    <s v="C.06410"/>
    <n v="100"/>
    <n v="6"/>
    <d v="2023-05-02T00:00:00"/>
    <n v="7"/>
    <x v="0"/>
    <x v="1"/>
    <x v="0"/>
    <s v="131"/>
    <x v="1"/>
  </r>
  <r>
    <s v="C.09926"/>
    <n v="100"/>
    <n v="5"/>
    <d v="2023-08-02T00:00:00"/>
    <n v="4"/>
    <x v="2"/>
    <x v="1"/>
    <x v="0"/>
    <s v="231"/>
    <x v="5"/>
  </r>
  <r>
    <s v="C.06982"/>
    <n v="100"/>
    <n v="10"/>
    <d v="2023-05-08T00:00:00"/>
    <n v="7"/>
    <x v="0"/>
    <x v="1"/>
    <x v="0"/>
    <s v="131"/>
    <x v="1"/>
  </r>
  <r>
    <s v="C.03458"/>
    <n v="100"/>
    <n v="2"/>
    <d v="2023-09-11T00:00:00"/>
    <n v="3"/>
    <x v="1"/>
    <x v="0"/>
    <x v="0"/>
    <s v="321"/>
    <x v="2"/>
  </r>
  <r>
    <s v="C.06305"/>
    <n v="100"/>
    <n v="2"/>
    <d v="2023-12-15T00:00:00"/>
    <n v="0"/>
    <x v="1"/>
    <x v="0"/>
    <x v="0"/>
    <s v="321"/>
    <x v="2"/>
  </r>
  <r>
    <s v="C.01455"/>
    <n v="100"/>
    <n v="1"/>
    <d v="2023-06-08T00:00:00"/>
    <n v="6"/>
    <x v="2"/>
    <x v="2"/>
    <x v="0"/>
    <s v="211"/>
    <x v="6"/>
  </r>
  <r>
    <s v="C.00102"/>
    <n v="100"/>
    <n v="1"/>
    <d v="2023-06-08T00:00:00"/>
    <n v="6"/>
    <x v="2"/>
    <x v="2"/>
    <x v="0"/>
    <s v="211"/>
    <x v="6"/>
  </r>
  <r>
    <s v="C.05351"/>
    <n v="100"/>
    <n v="1"/>
    <d v="2023-06-12T00:00:00"/>
    <n v="6"/>
    <x v="2"/>
    <x v="2"/>
    <x v="0"/>
    <s v="211"/>
    <x v="6"/>
  </r>
  <r>
    <s v="C.03834"/>
    <n v="100"/>
    <n v="1"/>
    <d v="2023-06-14T00:00:00"/>
    <n v="6"/>
    <x v="2"/>
    <x v="2"/>
    <x v="0"/>
    <s v="211"/>
    <x v="6"/>
  </r>
  <r>
    <s v="C.09261"/>
    <n v="100"/>
    <n v="1"/>
    <d v="2023-06-14T00:00:00"/>
    <n v="6"/>
    <x v="2"/>
    <x v="2"/>
    <x v="0"/>
    <s v="211"/>
    <x v="6"/>
  </r>
  <r>
    <s v="C.07263"/>
    <n v="100"/>
    <n v="1"/>
    <d v="2023-06-20T00:00:00"/>
    <n v="6"/>
    <x v="2"/>
    <x v="2"/>
    <x v="0"/>
    <s v="211"/>
    <x v="6"/>
  </r>
  <r>
    <s v="C.06131"/>
    <n v="100"/>
    <n v="4"/>
    <d v="2023-07-03T00:00:00"/>
    <n v="5"/>
    <x v="2"/>
    <x v="0"/>
    <x v="0"/>
    <s v="221"/>
    <x v="3"/>
  </r>
  <r>
    <s v="C.01312"/>
    <n v="100"/>
    <n v="3"/>
    <d v="2023-07-21T00:00:00"/>
    <n v="5"/>
    <x v="2"/>
    <x v="0"/>
    <x v="0"/>
    <s v="221"/>
    <x v="3"/>
  </r>
  <r>
    <s v="C.07560"/>
    <n v="100"/>
    <n v="2"/>
    <d v="2023-07-04T00:00:00"/>
    <n v="5"/>
    <x v="2"/>
    <x v="0"/>
    <x v="0"/>
    <s v="221"/>
    <x v="3"/>
  </r>
  <r>
    <s v="C.03745"/>
    <n v="100"/>
    <n v="2"/>
    <d v="2023-07-07T00:00:00"/>
    <n v="5"/>
    <x v="2"/>
    <x v="0"/>
    <x v="0"/>
    <s v="221"/>
    <x v="3"/>
  </r>
  <r>
    <s v="C.05775"/>
    <n v="100"/>
    <n v="2"/>
    <d v="2023-07-10T00:00:00"/>
    <n v="5"/>
    <x v="2"/>
    <x v="0"/>
    <x v="0"/>
    <s v="221"/>
    <x v="3"/>
  </r>
  <r>
    <s v="C.00346"/>
    <n v="100"/>
    <n v="2"/>
    <d v="2023-12-29T00:00:00"/>
    <n v="0"/>
    <x v="1"/>
    <x v="0"/>
    <x v="0"/>
    <s v="321"/>
    <x v="2"/>
  </r>
  <r>
    <s v="C.08272"/>
    <n v="100"/>
    <n v="1"/>
    <d v="2023-07-21T00:00:00"/>
    <n v="5"/>
    <x v="2"/>
    <x v="2"/>
    <x v="0"/>
    <s v="211"/>
    <x v="6"/>
  </r>
  <r>
    <s v="C.06813"/>
    <n v="100"/>
    <n v="1"/>
    <d v="2023-07-21T00:00:00"/>
    <n v="5"/>
    <x v="2"/>
    <x v="2"/>
    <x v="0"/>
    <s v="211"/>
    <x v="6"/>
  </r>
  <r>
    <s v="C.03159"/>
    <n v="100"/>
    <n v="1"/>
    <d v="2023-08-08T00:00:00"/>
    <n v="4"/>
    <x v="2"/>
    <x v="2"/>
    <x v="0"/>
    <s v="211"/>
    <x v="6"/>
  </r>
  <r>
    <s v="C.03337"/>
    <n v="100"/>
    <n v="1"/>
    <d v="2023-08-11T00:00:00"/>
    <n v="4"/>
    <x v="2"/>
    <x v="2"/>
    <x v="0"/>
    <s v="211"/>
    <x v="6"/>
  </r>
  <r>
    <s v="C.06753"/>
    <n v="100"/>
    <n v="1"/>
    <d v="2023-08-30T00:00:00"/>
    <n v="4"/>
    <x v="2"/>
    <x v="2"/>
    <x v="0"/>
    <s v="211"/>
    <x v="6"/>
  </r>
  <r>
    <s v="C.01468"/>
    <n v="100"/>
    <n v="2"/>
    <d v="2023-09-19T00:00:00"/>
    <n v="3"/>
    <x v="1"/>
    <x v="0"/>
    <x v="0"/>
    <s v="321"/>
    <x v="2"/>
  </r>
  <r>
    <s v="C.02455"/>
    <n v="100"/>
    <n v="1"/>
    <d v="2023-09-04T00:00:00"/>
    <n v="3"/>
    <x v="1"/>
    <x v="2"/>
    <x v="0"/>
    <s v="311"/>
    <x v="6"/>
  </r>
  <r>
    <s v="C.07663"/>
    <n v="100"/>
    <n v="1"/>
    <d v="2023-09-08T00:00:00"/>
    <n v="3"/>
    <x v="1"/>
    <x v="2"/>
    <x v="0"/>
    <s v="311"/>
    <x v="6"/>
  </r>
  <r>
    <s v="C.09603"/>
    <n v="100"/>
    <n v="3"/>
    <d v="2023-11-07T00:00:00"/>
    <n v="1"/>
    <x v="1"/>
    <x v="0"/>
    <x v="0"/>
    <s v="321"/>
    <x v="2"/>
  </r>
  <r>
    <s v="C.01301"/>
    <n v="100"/>
    <n v="1"/>
    <d v="2023-09-18T00:00:00"/>
    <n v="3"/>
    <x v="1"/>
    <x v="2"/>
    <x v="0"/>
    <s v="311"/>
    <x v="6"/>
  </r>
  <r>
    <s v="C.03714"/>
    <n v="100"/>
    <n v="1"/>
    <d v="2023-09-20T00:00:00"/>
    <n v="3"/>
    <x v="1"/>
    <x v="2"/>
    <x v="0"/>
    <s v="311"/>
    <x v="6"/>
  </r>
  <r>
    <s v="C.03419"/>
    <n v="100"/>
    <n v="1"/>
    <d v="2023-09-21T00:00:00"/>
    <n v="3"/>
    <x v="1"/>
    <x v="2"/>
    <x v="0"/>
    <s v="311"/>
    <x v="6"/>
  </r>
  <r>
    <s v="C.08722"/>
    <n v="100"/>
    <n v="3"/>
    <d v="2023-10-03T00:00:00"/>
    <n v="2"/>
    <x v="1"/>
    <x v="0"/>
    <x v="0"/>
    <s v="321"/>
    <x v="2"/>
  </r>
  <r>
    <s v="C.02172"/>
    <n v="100"/>
    <n v="6"/>
    <d v="2023-09-27T00:00:00"/>
    <n v="3"/>
    <x v="1"/>
    <x v="1"/>
    <x v="0"/>
    <s v="331"/>
    <x v="2"/>
  </r>
  <r>
    <s v="C.09933"/>
    <n v="100"/>
    <n v="2"/>
    <d v="2023-09-28T00:00:00"/>
    <n v="3"/>
    <x v="1"/>
    <x v="0"/>
    <x v="0"/>
    <s v="321"/>
    <x v="2"/>
  </r>
  <r>
    <s v="C.08233"/>
    <n v="100"/>
    <n v="1"/>
    <d v="2023-04-05T00:00:00"/>
    <n v="8"/>
    <x v="0"/>
    <x v="2"/>
    <x v="0"/>
    <s v="111"/>
    <x v="0"/>
  </r>
  <r>
    <s v="C.05732"/>
    <n v="100"/>
    <n v="2"/>
    <d v="2023-10-04T00:00:00"/>
    <n v="2"/>
    <x v="1"/>
    <x v="0"/>
    <x v="0"/>
    <s v="321"/>
    <x v="2"/>
  </r>
  <r>
    <s v="C.05930"/>
    <n v="100"/>
    <n v="1"/>
    <d v="2023-10-06T00:00:00"/>
    <n v="2"/>
    <x v="1"/>
    <x v="2"/>
    <x v="0"/>
    <s v="311"/>
    <x v="6"/>
  </r>
  <r>
    <s v="C.02813"/>
    <n v="100"/>
    <n v="2"/>
    <d v="2023-10-13T00:00:00"/>
    <n v="2"/>
    <x v="1"/>
    <x v="0"/>
    <x v="0"/>
    <s v="321"/>
    <x v="2"/>
  </r>
  <r>
    <s v="C.09742"/>
    <n v="100"/>
    <n v="1"/>
    <d v="2023-10-18T00:00:00"/>
    <n v="2"/>
    <x v="1"/>
    <x v="2"/>
    <x v="0"/>
    <s v="311"/>
    <x v="6"/>
  </r>
  <r>
    <s v="C.02745"/>
    <n v="100"/>
    <n v="1"/>
    <d v="2023-10-19T00:00:00"/>
    <n v="2"/>
    <x v="1"/>
    <x v="2"/>
    <x v="0"/>
    <s v="311"/>
    <x v="6"/>
  </r>
  <r>
    <s v="C.02527"/>
    <n v="100"/>
    <n v="1"/>
    <d v="2023-10-20T00:00:00"/>
    <n v="2"/>
    <x v="1"/>
    <x v="2"/>
    <x v="0"/>
    <s v="311"/>
    <x v="6"/>
  </r>
  <r>
    <s v="C.01345"/>
    <n v="100"/>
    <n v="1"/>
    <d v="2023-10-20T00:00:00"/>
    <n v="2"/>
    <x v="1"/>
    <x v="2"/>
    <x v="0"/>
    <s v="311"/>
    <x v="6"/>
  </r>
  <r>
    <s v="C.05297"/>
    <n v="100"/>
    <n v="1"/>
    <d v="2023-10-23T00:00:00"/>
    <n v="2"/>
    <x v="1"/>
    <x v="2"/>
    <x v="0"/>
    <s v="311"/>
    <x v="6"/>
  </r>
  <r>
    <s v="C.01173"/>
    <n v="100"/>
    <n v="2"/>
    <d v="2023-10-26T00:00:00"/>
    <n v="2"/>
    <x v="1"/>
    <x v="0"/>
    <x v="0"/>
    <s v="321"/>
    <x v="2"/>
  </r>
  <r>
    <s v="C.00378"/>
    <n v="100"/>
    <n v="1"/>
    <d v="2023-10-27T00:00:00"/>
    <n v="2"/>
    <x v="1"/>
    <x v="2"/>
    <x v="0"/>
    <s v="311"/>
    <x v="6"/>
  </r>
  <r>
    <s v="C.09740"/>
    <n v="100"/>
    <n v="2"/>
    <d v="2023-11-03T00:00:00"/>
    <n v="1"/>
    <x v="1"/>
    <x v="0"/>
    <x v="0"/>
    <s v="321"/>
    <x v="2"/>
  </r>
  <r>
    <s v="C.06342"/>
    <n v="100"/>
    <n v="1"/>
    <d v="2023-11-06T00:00:00"/>
    <n v="1"/>
    <x v="1"/>
    <x v="2"/>
    <x v="0"/>
    <s v="311"/>
    <x v="6"/>
  </r>
  <r>
    <s v="C.01003"/>
    <n v="100"/>
    <n v="1"/>
    <d v="2023-11-07T00:00:00"/>
    <n v="1"/>
    <x v="1"/>
    <x v="2"/>
    <x v="0"/>
    <s v="311"/>
    <x v="6"/>
  </r>
  <r>
    <s v="C.01464"/>
    <n v="100"/>
    <n v="1"/>
    <d v="2023-11-15T00:00:00"/>
    <n v="1"/>
    <x v="1"/>
    <x v="2"/>
    <x v="0"/>
    <s v="311"/>
    <x v="6"/>
  </r>
  <r>
    <s v="C.04944"/>
    <n v="100"/>
    <n v="2"/>
    <d v="2023-12-15T00:00:00"/>
    <n v="0"/>
    <x v="1"/>
    <x v="0"/>
    <x v="0"/>
    <s v="321"/>
    <x v="2"/>
  </r>
  <r>
    <s v="C.03790"/>
    <n v="100"/>
    <n v="5"/>
    <d v="2023-11-23T00:00:00"/>
    <n v="1"/>
    <x v="1"/>
    <x v="1"/>
    <x v="0"/>
    <s v="331"/>
    <x v="2"/>
  </r>
  <r>
    <s v="C.06250"/>
    <n v="100"/>
    <n v="1"/>
    <d v="2023-11-24T00:00:00"/>
    <n v="1"/>
    <x v="1"/>
    <x v="2"/>
    <x v="0"/>
    <s v="311"/>
    <x v="6"/>
  </r>
  <r>
    <s v="C.05279"/>
    <n v="100"/>
    <n v="1"/>
    <d v="2023-11-24T00:00:00"/>
    <n v="1"/>
    <x v="1"/>
    <x v="2"/>
    <x v="0"/>
    <s v="311"/>
    <x v="6"/>
  </r>
  <r>
    <s v="C.03182"/>
    <n v="100"/>
    <n v="1"/>
    <d v="2023-11-29T00:00:00"/>
    <n v="1"/>
    <x v="1"/>
    <x v="2"/>
    <x v="0"/>
    <s v="311"/>
    <x v="6"/>
  </r>
  <r>
    <s v="C.09705"/>
    <n v="100"/>
    <n v="1"/>
    <d v="2023-11-30T00:00:00"/>
    <n v="1"/>
    <x v="1"/>
    <x v="2"/>
    <x v="0"/>
    <s v="311"/>
    <x v="6"/>
  </r>
  <r>
    <s v="C.08693"/>
    <n v="100"/>
    <n v="1"/>
    <d v="2023-12-01T00:00:00"/>
    <n v="1"/>
    <x v="1"/>
    <x v="2"/>
    <x v="0"/>
    <s v="311"/>
    <x v="6"/>
  </r>
  <r>
    <s v="C.01598"/>
    <n v="100"/>
    <n v="1"/>
    <d v="2023-12-04T00:00:00"/>
    <n v="0"/>
    <x v="1"/>
    <x v="2"/>
    <x v="0"/>
    <s v="311"/>
    <x v="6"/>
  </r>
  <r>
    <s v="C.04581"/>
    <n v="100"/>
    <n v="3"/>
    <d v="2023-12-04T00:00:00"/>
    <n v="0"/>
    <x v="1"/>
    <x v="0"/>
    <x v="0"/>
    <s v="321"/>
    <x v="2"/>
  </r>
  <r>
    <s v="C.04140"/>
    <n v="100"/>
    <n v="1"/>
    <d v="2023-12-15T00:00:00"/>
    <n v="0"/>
    <x v="1"/>
    <x v="2"/>
    <x v="0"/>
    <s v="311"/>
    <x v="6"/>
  </r>
  <r>
    <s v="C.04802"/>
    <n v="100"/>
    <n v="1"/>
    <d v="2023-12-18T00:00:00"/>
    <n v="0"/>
    <x v="1"/>
    <x v="2"/>
    <x v="0"/>
    <s v="311"/>
    <x v="6"/>
  </r>
  <r>
    <s v="C.03371"/>
    <n v="100"/>
    <n v="1"/>
    <d v="2023-12-20T00:00:00"/>
    <n v="0"/>
    <x v="1"/>
    <x v="2"/>
    <x v="0"/>
    <s v="311"/>
    <x v="6"/>
  </r>
  <r>
    <s v="C.05853"/>
    <n v="100"/>
    <n v="2"/>
    <d v="2023-12-28T00:00:00"/>
    <n v="0"/>
    <x v="1"/>
    <x v="0"/>
    <x v="0"/>
    <s v="321"/>
    <x v="2"/>
  </r>
  <r>
    <s v="C.05612"/>
    <n v="100"/>
    <n v="1"/>
    <d v="2023-12-05T00:00:00"/>
    <n v="0"/>
    <x v="1"/>
    <x v="2"/>
    <x v="0"/>
    <s v="311"/>
    <x v="6"/>
  </r>
  <r>
    <s v="C.03610"/>
    <n v="100"/>
    <n v="3"/>
    <d v="2023-10-16T00:00:00"/>
    <n v="2"/>
    <x v="1"/>
    <x v="0"/>
    <x v="0"/>
    <s v="321"/>
    <x v="2"/>
  </r>
  <r>
    <s v="C.06829"/>
    <n v="100"/>
    <n v="10"/>
    <d v="2023-02-01T00:00:00"/>
    <n v="11"/>
    <x v="0"/>
    <x v="1"/>
    <x v="0"/>
    <s v="131"/>
    <x v="1"/>
  </r>
  <r>
    <s v="C.02963"/>
    <n v="100"/>
    <n v="1"/>
    <d v="2023-02-14T00:00:00"/>
    <n v="10"/>
    <x v="0"/>
    <x v="2"/>
    <x v="0"/>
    <s v="111"/>
    <x v="0"/>
  </r>
  <r>
    <s v="C.01887"/>
    <n v="100"/>
    <n v="1"/>
    <d v="2023-07-10T00:00:00"/>
    <n v="5"/>
    <x v="2"/>
    <x v="2"/>
    <x v="0"/>
    <s v="211"/>
    <x v="6"/>
  </r>
  <r>
    <s v="C.04640"/>
    <n v="100"/>
    <n v="1"/>
    <d v="2023-09-19T00:00:00"/>
    <n v="3"/>
    <x v="1"/>
    <x v="2"/>
    <x v="0"/>
    <s v="311"/>
    <x v="6"/>
  </r>
  <r>
    <s v="C.02680"/>
    <n v="100"/>
    <n v="3"/>
    <d v="2023-10-19T00:00:00"/>
    <n v="2"/>
    <x v="1"/>
    <x v="0"/>
    <x v="0"/>
    <s v="321"/>
    <x v="2"/>
  </r>
  <r>
    <s v="C.05110"/>
    <n v="104"/>
    <n v="1"/>
    <d v="2023-05-22T00:00:00"/>
    <n v="7"/>
    <x v="0"/>
    <x v="2"/>
    <x v="0"/>
    <s v="111"/>
    <x v="0"/>
  </r>
  <r>
    <s v="C.04283"/>
    <n v="104"/>
    <n v="1"/>
    <d v="2023-05-22T00:00:00"/>
    <n v="7"/>
    <x v="0"/>
    <x v="2"/>
    <x v="0"/>
    <s v="111"/>
    <x v="0"/>
  </r>
  <r>
    <s v="C.01798"/>
    <n v="105"/>
    <n v="2"/>
    <d v="2023-05-05T00:00:00"/>
    <n v="7"/>
    <x v="0"/>
    <x v="0"/>
    <x v="0"/>
    <s v="121"/>
    <x v="0"/>
  </r>
  <r>
    <s v="C.01846"/>
    <n v="107"/>
    <n v="1"/>
    <d v="2023-01-13T00:00:00"/>
    <n v="11"/>
    <x v="0"/>
    <x v="2"/>
    <x v="0"/>
    <s v="111"/>
    <x v="0"/>
  </r>
  <r>
    <s v="C.04620"/>
    <n v="110"/>
    <n v="4"/>
    <d v="2023-03-02T00:00:00"/>
    <n v="9"/>
    <x v="0"/>
    <x v="0"/>
    <x v="0"/>
    <s v="121"/>
    <x v="0"/>
  </r>
  <r>
    <s v="C.00670"/>
    <n v="110"/>
    <n v="2"/>
    <d v="2023-06-12T00:00:00"/>
    <n v="6"/>
    <x v="2"/>
    <x v="0"/>
    <x v="0"/>
    <s v="221"/>
    <x v="3"/>
  </r>
  <r>
    <s v="C.05985"/>
    <n v="110"/>
    <n v="16"/>
    <d v="2023-02-01T00:00:00"/>
    <n v="11"/>
    <x v="0"/>
    <x v="1"/>
    <x v="0"/>
    <s v="131"/>
    <x v="1"/>
  </r>
  <r>
    <s v="C.04243"/>
    <n v="110"/>
    <n v="4"/>
    <d v="2023-02-06T00:00:00"/>
    <n v="10"/>
    <x v="0"/>
    <x v="0"/>
    <x v="0"/>
    <s v="121"/>
    <x v="0"/>
  </r>
  <r>
    <s v="C.05250"/>
    <n v="110"/>
    <n v="7"/>
    <d v="2023-02-02T00:00:00"/>
    <n v="10"/>
    <x v="0"/>
    <x v="1"/>
    <x v="0"/>
    <s v="131"/>
    <x v="1"/>
  </r>
  <r>
    <s v="C.03989"/>
    <n v="110"/>
    <n v="1"/>
    <d v="2023-07-06T00:00:00"/>
    <n v="5"/>
    <x v="2"/>
    <x v="2"/>
    <x v="0"/>
    <s v="211"/>
    <x v="6"/>
  </r>
  <r>
    <s v="C.03664"/>
    <n v="110"/>
    <n v="2"/>
    <d v="2023-11-06T00:00:00"/>
    <n v="1"/>
    <x v="1"/>
    <x v="0"/>
    <x v="0"/>
    <s v="321"/>
    <x v="2"/>
  </r>
  <r>
    <s v="C.08970"/>
    <n v="110"/>
    <n v="1"/>
    <d v="2023-11-08T00:00:00"/>
    <n v="1"/>
    <x v="1"/>
    <x v="2"/>
    <x v="0"/>
    <s v="311"/>
    <x v="6"/>
  </r>
  <r>
    <s v="C.00934"/>
    <n v="110"/>
    <n v="1"/>
    <d v="2023-12-27T00:00:00"/>
    <n v="0"/>
    <x v="1"/>
    <x v="2"/>
    <x v="0"/>
    <s v="311"/>
    <x v="6"/>
  </r>
  <r>
    <s v="C.06039"/>
    <n v="112.5"/>
    <n v="5"/>
    <d v="2023-07-13T00:00:00"/>
    <n v="5"/>
    <x v="2"/>
    <x v="1"/>
    <x v="0"/>
    <s v="231"/>
    <x v="5"/>
  </r>
  <r>
    <s v="C.07047"/>
    <n v="116.68"/>
    <n v="2"/>
    <d v="2023-03-09T00:00:00"/>
    <n v="9"/>
    <x v="0"/>
    <x v="0"/>
    <x v="0"/>
    <s v="121"/>
    <x v="0"/>
  </r>
  <r>
    <s v="C.01267"/>
    <n v="120"/>
    <n v="5"/>
    <d v="2023-02-01T00:00:00"/>
    <n v="11"/>
    <x v="0"/>
    <x v="1"/>
    <x v="0"/>
    <s v="131"/>
    <x v="1"/>
  </r>
  <r>
    <s v="C.00811"/>
    <n v="120"/>
    <n v="2"/>
    <d v="2023-05-11T00:00:00"/>
    <n v="7"/>
    <x v="0"/>
    <x v="0"/>
    <x v="0"/>
    <s v="121"/>
    <x v="0"/>
  </r>
  <r>
    <s v="C.05522"/>
    <n v="120"/>
    <n v="3"/>
    <d v="2023-04-04T00:00:00"/>
    <n v="8"/>
    <x v="0"/>
    <x v="0"/>
    <x v="0"/>
    <s v="121"/>
    <x v="0"/>
  </r>
  <r>
    <s v="C.01543"/>
    <n v="120"/>
    <n v="2"/>
    <d v="2023-08-01T00:00:00"/>
    <n v="5"/>
    <x v="2"/>
    <x v="0"/>
    <x v="0"/>
    <s v="221"/>
    <x v="3"/>
  </r>
  <r>
    <s v="C.02324"/>
    <n v="120"/>
    <n v="1"/>
    <d v="2023-03-27T00:00:00"/>
    <n v="9"/>
    <x v="0"/>
    <x v="2"/>
    <x v="0"/>
    <s v="111"/>
    <x v="0"/>
  </r>
  <r>
    <s v="C.02745"/>
    <n v="120"/>
    <n v="4"/>
    <d v="2023-08-09T00:00:00"/>
    <n v="4"/>
    <x v="2"/>
    <x v="0"/>
    <x v="0"/>
    <s v="221"/>
    <x v="3"/>
  </r>
  <r>
    <s v="C.05579"/>
    <n v="120"/>
    <n v="5"/>
    <d v="2023-06-15T00:00:00"/>
    <n v="6"/>
    <x v="2"/>
    <x v="1"/>
    <x v="0"/>
    <s v="231"/>
    <x v="5"/>
  </r>
  <r>
    <s v="C.02306"/>
    <n v="120"/>
    <n v="3"/>
    <d v="2023-12-04T00:00:00"/>
    <n v="0"/>
    <x v="1"/>
    <x v="0"/>
    <x v="0"/>
    <s v="321"/>
    <x v="2"/>
  </r>
  <r>
    <s v="C.03883"/>
    <n v="120"/>
    <n v="11"/>
    <d v="2023-04-03T00:00:00"/>
    <n v="8"/>
    <x v="0"/>
    <x v="1"/>
    <x v="0"/>
    <s v="131"/>
    <x v="1"/>
  </r>
  <r>
    <s v="C.06792"/>
    <n v="120"/>
    <n v="3"/>
    <d v="2023-03-14T00:00:00"/>
    <n v="9"/>
    <x v="0"/>
    <x v="0"/>
    <x v="0"/>
    <s v="121"/>
    <x v="0"/>
  </r>
  <r>
    <s v="C.04306"/>
    <n v="120"/>
    <n v="4"/>
    <d v="2023-09-05T00:00:00"/>
    <n v="3"/>
    <x v="1"/>
    <x v="0"/>
    <x v="0"/>
    <s v="321"/>
    <x v="2"/>
  </r>
  <r>
    <s v="C.05356"/>
    <n v="120"/>
    <n v="5"/>
    <d v="2023-04-19T00:00:00"/>
    <n v="8"/>
    <x v="0"/>
    <x v="1"/>
    <x v="0"/>
    <s v="131"/>
    <x v="1"/>
  </r>
  <r>
    <s v="C.04760"/>
    <n v="120"/>
    <n v="3"/>
    <d v="2023-03-08T00:00:00"/>
    <n v="9"/>
    <x v="0"/>
    <x v="0"/>
    <x v="0"/>
    <s v="121"/>
    <x v="0"/>
  </r>
  <r>
    <s v="C.08307"/>
    <n v="120"/>
    <n v="4"/>
    <d v="2023-06-02T00:00:00"/>
    <n v="6"/>
    <x v="2"/>
    <x v="0"/>
    <x v="0"/>
    <s v="221"/>
    <x v="3"/>
  </r>
  <r>
    <s v="C.09697"/>
    <n v="120"/>
    <n v="2"/>
    <d v="2023-07-05T00:00:00"/>
    <n v="5"/>
    <x v="2"/>
    <x v="0"/>
    <x v="0"/>
    <s v="221"/>
    <x v="3"/>
  </r>
  <r>
    <s v="C.09816"/>
    <n v="120"/>
    <n v="6"/>
    <d v="2023-09-04T00:00:00"/>
    <n v="3"/>
    <x v="1"/>
    <x v="1"/>
    <x v="0"/>
    <s v="331"/>
    <x v="2"/>
  </r>
  <r>
    <s v="C.03485"/>
    <n v="120"/>
    <n v="2"/>
    <d v="2023-09-14T00:00:00"/>
    <n v="3"/>
    <x v="1"/>
    <x v="0"/>
    <x v="0"/>
    <s v="321"/>
    <x v="2"/>
  </r>
  <r>
    <s v="C.04864"/>
    <n v="120"/>
    <n v="3"/>
    <d v="2023-10-11T00:00:00"/>
    <n v="2"/>
    <x v="1"/>
    <x v="0"/>
    <x v="0"/>
    <s v="321"/>
    <x v="2"/>
  </r>
  <r>
    <s v="C.06739"/>
    <n v="120"/>
    <n v="1"/>
    <d v="2023-07-21T00:00:00"/>
    <n v="5"/>
    <x v="2"/>
    <x v="2"/>
    <x v="0"/>
    <s v="211"/>
    <x v="6"/>
  </r>
  <r>
    <s v="C.08779"/>
    <n v="120"/>
    <n v="1"/>
    <d v="2023-01-13T00:00:00"/>
    <n v="11"/>
    <x v="0"/>
    <x v="2"/>
    <x v="0"/>
    <s v="111"/>
    <x v="0"/>
  </r>
  <r>
    <s v="C.06671"/>
    <n v="120"/>
    <n v="1"/>
    <d v="2023-07-11T00:00:00"/>
    <n v="5"/>
    <x v="2"/>
    <x v="2"/>
    <x v="0"/>
    <s v="211"/>
    <x v="6"/>
  </r>
  <r>
    <s v="C.06195"/>
    <n v="120"/>
    <n v="3"/>
    <d v="2023-08-01T00:00:00"/>
    <n v="5"/>
    <x v="2"/>
    <x v="0"/>
    <x v="0"/>
    <s v="221"/>
    <x v="3"/>
  </r>
  <r>
    <s v="C.07930"/>
    <n v="120"/>
    <n v="1"/>
    <d v="2023-01-26T00:00:00"/>
    <n v="11"/>
    <x v="0"/>
    <x v="2"/>
    <x v="0"/>
    <s v="111"/>
    <x v="0"/>
  </r>
  <r>
    <s v="C.09002"/>
    <n v="120"/>
    <n v="2"/>
    <d v="2023-03-14T00:00:00"/>
    <n v="9"/>
    <x v="0"/>
    <x v="0"/>
    <x v="0"/>
    <s v="121"/>
    <x v="0"/>
  </r>
  <r>
    <s v="C.00637"/>
    <n v="120"/>
    <n v="3"/>
    <d v="2023-04-05T00:00:00"/>
    <n v="8"/>
    <x v="0"/>
    <x v="0"/>
    <x v="0"/>
    <s v="121"/>
    <x v="0"/>
  </r>
  <r>
    <s v="C.02924"/>
    <n v="120"/>
    <n v="1"/>
    <d v="2023-04-11T00:00:00"/>
    <n v="8"/>
    <x v="0"/>
    <x v="2"/>
    <x v="0"/>
    <s v="111"/>
    <x v="0"/>
  </r>
  <r>
    <s v="C.07031"/>
    <n v="120"/>
    <n v="2"/>
    <d v="2023-07-25T00:00:00"/>
    <n v="5"/>
    <x v="2"/>
    <x v="0"/>
    <x v="0"/>
    <s v="221"/>
    <x v="3"/>
  </r>
  <r>
    <s v="C.04918"/>
    <n v="120"/>
    <n v="2"/>
    <d v="2023-04-03T00:00:00"/>
    <n v="8"/>
    <x v="0"/>
    <x v="0"/>
    <x v="0"/>
    <s v="121"/>
    <x v="0"/>
  </r>
  <r>
    <s v="C.03810"/>
    <n v="120.02"/>
    <n v="5"/>
    <d v="2023-06-01T00:00:00"/>
    <n v="7"/>
    <x v="0"/>
    <x v="1"/>
    <x v="0"/>
    <s v="131"/>
    <x v="1"/>
  </r>
  <r>
    <s v="C.09757"/>
    <n v="125"/>
    <n v="1"/>
    <d v="2023-10-20T00:00:00"/>
    <n v="2"/>
    <x v="1"/>
    <x v="2"/>
    <x v="0"/>
    <s v="311"/>
    <x v="6"/>
  </r>
  <r>
    <s v="C.01305"/>
    <n v="130"/>
    <n v="3"/>
    <d v="2023-01-03T00:00:00"/>
    <n v="11"/>
    <x v="0"/>
    <x v="0"/>
    <x v="0"/>
    <s v="121"/>
    <x v="0"/>
  </r>
  <r>
    <s v="C.01077"/>
    <n v="130"/>
    <n v="3"/>
    <d v="2023-06-07T00:00:00"/>
    <n v="6"/>
    <x v="2"/>
    <x v="0"/>
    <x v="0"/>
    <s v="221"/>
    <x v="3"/>
  </r>
  <r>
    <s v="C.04507"/>
    <n v="130"/>
    <n v="3"/>
    <d v="2023-01-10T00:00:00"/>
    <n v="11"/>
    <x v="0"/>
    <x v="0"/>
    <x v="0"/>
    <s v="121"/>
    <x v="0"/>
  </r>
  <r>
    <s v="C.04954"/>
    <n v="130"/>
    <n v="4"/>
    <d v="2023-03-08T00:00:00"/>
    <n v="9"/>
    <x v="0"/>
    <x v="0"/>
    <x v="0"/>
    <s v="121"/>
    <x v="0"/>
  </r>
  <r>
    <s v="C.02671"/>
    <n v="130"/>
    <n v="2"/>
    <d v="2023-03-31T00:00:00"/>
    <n v="9"/>
    <x v="0"/>
    <x v="0"/>
    <x v="0"/>
    <s v="121"/>
    <x v="0"/>
  </r>
  <r>
    <s v="C.08249"/>
    <n v="130"/>
    <n v="1"/>
    <d v="2023-05-18T00:00:00"/>
    <n v="7"/>
    <x v="0"/>
    <x v="2"/>
    <x v="0"/>
    <s v="111"/>
    <x v="0"/>
  </r>
  <r>
    <s v="C.08504"/>
    <n v="130"/>
    <n v="2"/>
    <d v="2023-06-02T00:00:00"/>
    <n v="6"/>
    <x v="2"/>
    <x v="0"/>
    <x v="0"/>
    <s v="221"/>
    <x v="3"/>
  </r>
  <r>
    <s v="C.03979"/>
    <n v="130"/>
    <n v="2"/>
    <d v="2023-12-04T00:00:00"/>
    <n v="0"/>
    <x v="1"/>
    <x v="0"/>
    <x v="0"/>
    <s v="321"/>
    <x v="2"/>
  </r>
  <r>
    <s v="C.04179"/>
    <n v="130"/>
    <n v="2"/>
    <d v="2023-12-07T00:00:00"/>
    <n v="0"/>
    <x v="1"/>
    <x v="0"/>
    <x v="0"/>
    <s v="321"/>
    <x v="2"/>
  </r>
  <r>
    <s v="C.01307"/>
    <n v="130"/>
    <n v="3"/>
    <d v="2023-11-17T00:00:00"/>
    <n v="1"/>
    <x v="1"/>
    <x v="0"/>
    <x v="0"/>
    <s v="321"/>
    <x v="2"/>
  </r>
  <r>
    <s v="C.08635"/>
    <n v="130"/>
    <n v="2"/>
    <d v="2023-12-22T00:00:00"/>
    <n v="0"/>
    <x v="1"/>
    <x v="0"/>
    <x v="0"/>
    <s v="321"/>
    <x v="2"/>
  </r>
  <r>
    <s v="C.05943"/>
    <n v="130"/>
    <n v="3"/>
    <d v="2023-03-31T00:00:00"/>
    <n v="9"/>
    <x v="0"/>
    <x v="0"/>
    <x v="0"/>
    <s v="121"/>
    <x v="0"/>
  </r>
  <r>
    <s v="C.03740"/>
    <n v="135"/>
    <n v="2"/>
    <d v="2023-02-14T00:00:00"/>
    <n v="10"/>
    <x v="0"/>
    <x v="0"/>
    <x v="0"/>
    <s v="121"/>
    <x v="0"/>
  </r>
  <r>
    <s v="C.01768"/>
    <n v="140"/>
    <n v="4"/>
    <d v="2023-06-14T00:00:00"/>
    <n v="6"/>
    <x v="2"/>
    <x v="0"/>
    <x v="0"/>
    <s v="221"/>
    <x v="3"/>
  </r>
  <r>
    <s v="C.04390"/>
    <n v="140"/>
    <n v="3"/>
    <d v="2023-11-01T00:00:00"/>
    <n v="2"/>
    <x v="1"/>
    <x v="0"/>
    <x v="0"/>
    <s v="321"/>
    <x v="2"/>
  </r>
  <r>
    <s v="C.07868"/>
    <n v="140"/>
    <n v="5"/>
    <d v="2023-12-08T00:00:00"/>
    <n v="0"/>
    <x v="1"/>
    <x v="1"/>
    <x v="0"/>
    <s v="331"/>
    <x v="2"/>
  </r>
  <r>
    <s v="C.02583"/>
    <n v="140"/>
    <n v="4"/>
    <d v="2023-02-01T00:00:00"/>
    <n v="11"/>
    <x v="0"/>
    <x v="0"/>
    <x v="0"/>
    <s v="121"/>
    <x v="0"/>
  </r>
  <r>
    <s v="C.02420"/>
    <n v="140"/>
    <n v="4"/>
    <d v="2023-08-07T00:00:00"/>
    <n v="4"/>
    <x v="2"/>
    <x v="0"/>
    <x v="0"/>
    <s v="221"/>
    <x v="3"/>
  </r>
  <r>
    <s v="C.07236"/>
    <n v="140"/>
    <n v="6"/>
    <d v="2023-07-03T00:00:00"/>
    <n v="5"/>
    <x v="2"/>
    <x v="1"/>
    <x v="0"/>
    <s v="231"/>
    <x v="5"/>
  </r>
  <r>
    <s v="C.01014"/>
    <n v="140"/>
    <n v="3"/>
    <d v="2023-05-03T00:00:00"/>
    <n v="7"/>
    <x v="0"/>
    <x v="0"/>
    <x v="0"/>
    <s v="121"/>
    <x v="0"/>
  </r>
  <r>
    <s v="C.05061"/>
    <n v="140"/>
    <n v="4"/>
    <d v="2023-07-03T00:00:00"/>
    <n v="5"/>
    <x v="2"/>
    <x v="0"/>
    <x v="0"/>
    <s v="221"/>
    <x v="3"/>
  </r>
  <r>
    <s v="C.03334"/>
    <n v="140"/>
    <n v="1"/>
    <d v="2023-05-24T00:00:00"/>
    <n v="7"/>
    <x v="0"/>
    <x v="2"/>
    <x v="0"/>
    <s v="111"/>
    <x v="0"/>
  </r>
  <r>
    <s v="C.09598"/>
    <n v="140"/>
    <n v="10"/>
    <d v="2023-02-01T00:00:00"/>
    <n v="11"/>
    <x v="0"/>
    <x v="1"/>
    <x v="0"/>
    <s v="131"/>
    <x v="1"/>
  </r>
  <r>
    <s v="C.02973"/>
    <n v="140"/>
    <n v="5"/>
    <d v="2023-07-12T00:00:00"/>
    <n v="5"/>
    <x v="2"/>
    <x v="1"/>
    <x v="0"/>
    <s v="231"/>
    <x v="5"/>
  </r>
  <r>
    <s v="C.06425"/>
    <n v="140"/>
    <n v="5"/>
    <d v="2023-12-06T00:00:00"/>
    <n v="0"/>
    <x v="1"/>
    <x v="1"/>
    <x v="0"/>
    <s v="331"/>
    <x v="2"/>
  </r>
  <r>
    <s v="C.01586"/>
    <n v="140"/>
    <n v="8"/>
    <d v="2023-05-02T00:00:00"/>
    <n v="7"/>
    <x v="0"/>
    <x v="1"/>
    <x v="0"/>
    <s v="131"/>
    <x v="1"/>
  </r>
  <r>
    <s v="C.07840"/>
    <n v="140"/>
    <n v="6"/>
    <d v="2023-06-02T00:00:00"/>
    <n v="6"/>
    <x v="2"/>
    <x v="1"/>
    <x v="0"/>
    <s v="231"/>
    <x v="5"/>
  </r>
  <r>
    <s v="C.09651"/>
    <n v="140"/>
    <n v="5"/>
    <d v="2023-12-01T00:00:00"/>
    <n v="1"/>
    <x v="1"/>
    <x v="1"/>
    <x v="0"/>
    <s v="331"/>
    <x v="2"/>
  </r>
  <r>
    <s v="C.01928"/>
    <n v="140"/>
    <n v="2"/>
    <d v="2023-05-12T00:00:00"/>
    <n v="7"/>
    <x v="0"/>
    <x v="0"/>
    <x v="0"/>
    <s v="121"/>
    <x v="0"/>
  </r>
  <r>
    <s v="C.07510"/>
    <n v="140"/>
    <n v="4"/>
    <d v="2023-09-07T00:00:00"/>
    <n v="3"/>
    <x v="1"/>
    <x v="0"/>
    <x v="0"/>
    <s v="321"/>
    <x v="2"/>
  </r>
  <r>
    <s v="C.06685"/>
    <n v="140"/>
    <n v="2"/>
    <d v="2023-10-09T00:00:00"/>
    <n v="2"/>
    <x v="1"/>
    <x v="0"/>
    <x v="0"/>
    <s v="321"/>
    <x v="2"/>
  </r>
  <r>
    <s v="C.00450"/>
    <n v="140"/>
    <n v="1"/>
    <d v="2023-10-03T00:00:00"/>
    <n v="2"/>
    <x v="1"/>
    <x v="2"/>
    <x v="0"/>
    <s v="311"/>
    <x v="6"/>
  </r>
  <r>
    <s v="C.01098"/>
    <n v="140"/>
    <n v="4"/>
    <d v="2023-12-01T00:00:00"/>
    <n v="1"/>
    <x v="1"/>
    <x v="0"/>
    <x v="0"/>
    <s v="321"/>
    <x v="2"/>
  </r>
  <r>
    <s v="C.06204"/>
    <n v="150"/>
    <n v="4"/>
    <d v="2023-10-09T00:00:00"/>
    <n v="2"/>
    <x v="1"/>
    <x v="0"/>
    <x v="0"/>
    <s v="321"/>
    <x v="2"/>
  </r>
  <r>
    <s v="C.05932"/>
    <n v="150"/>
    <n v="1"/>
    <d v="2023-08-22T00:00:00"/>
    <n v="4"/>
    <x v="2"/>
    <x v="2"/>
    <x v="0"/>
    <s v="211"/>
    <x v="6"/>
  </r>
  <r>
    <s v="C.04931"/>
    <n v="150"/>
    <n v="3"/>
    <d v="2023-11-06T00:00:00"/>
    <n v="1"/>
    <x v="1"/>
    <x v="0"/>
    <x v="0"/>
    <s v="321"/>
    <x v="2"/>
  </r>
  <r>
    <s v="C.02399"/>
    <n v="150"/>
    <n v="3"/>
    <d v="2023-07-18T00:00:00"/>
    <n v="5"/>
    <x v="2"/>
    <x v="0"/>
    <x v="0"/>
    <s v="221"/>
    <x v="3"/>
  </r>
  <r>
    <s v="C.08568"/>
    <n v="150"/>
    <n v="1"/>
    <d v="2023-05-26T00:00:00"/>
    <n v="7"/>
    <x v="0"/>
    <x v="2"/>
    <x v="0"/>
    <s v="111"/>
    <x v="0"/>
  </r>
  <r>
    <s v="C.09199"/>
    <n v="150"/>
    <n v="1"/>
    <d v="2023-07-03T00:00:00"/>
    <n v="5"/>
    <x v="2"/>
    <x v="2"/>
    <x v="0"/>
    <s v="211"/>
    <x v="6"/>
  </r>
  <r>
    <s v="C.02612"/>
    <n v="150"/>
    <n v="9"/>
    <d v="2023-10-03T00:00:00"/>
    <n v="2"/>
    <x v="1"/>
    <x v="1"/>
    <x v="0"/>
    <s v="331"/>
    <x v="2"/>
  </r>
  <r>
    <s v="C.06894"/>
    <n v="150"/>
    <n v="8"/>
    <d v="2023-04-03T00:00:00"/>
    <n v="8"/>
    <x v="0"/>
    <x v="1"/>
    <x v="0"/>
    <s v="131"/>
    <x v="1"/>
  </r>
  <r>
    <s v="C.00187"/>
    <n v="150"/>
    <n v="3"/>
    <d v="2023-12-13T00:00:00"/>
    <n v="0"/>
    <x v="1"/>
    <x v="0"/>
    <x v="0"/>
    <s v="321"/>
    <x v="2"/>
  </r>
  <r>
    <s v="C.07471"/>
    <n v="150"/>
    <n v="5"/>
    <d v="2023-05-11T00:00:00"/>
    <n v="7"/>
    <x v="0"/>
    <x v="1"/>
    <x v="0"/>
    <s v="131"/>
    <x v="1"/>
  </r>
  <r>
    <s v="C.00424"/>
    <n v="150"/>
    <n v="3"/>
    <d v="2023-05-02T00:00:00"/>
    <n v="7"/>
    <x v="0"/>
    <x v="0"/>
    <x v="0"/>
    <s v="121"/>
    <x v="0"/>
  </r>
  <r>
    <s v="C.06820"/>
    <n v="150"/>
    <n v="3"/>
    <d v="2023-02-13T00:00:00"/>
    <n v="10"/>
    <x v="0"/>
    <x v="0"/>
    <x v="0"/>
    <s v="121"/>
    <x v="0"/>
  </r>
  <r>
    <s v="C.07860"/>
    <n v="150"/>
    <n v="2"/>
    <d v="2023-02-03T00:00:00"/>
    <n v="10"/>
    <x v="0"/>
    <x v="0"/>
    <x v="0"/>
    <s v="121"/>
    <x v="0"/>
  </r>
  <r>
    <s v="C.07427"/>
    <n v="150"/>
    <n v="1"/>
    <d v="2023-09-11T00:00:00"/>
    <n v="3"/>
    <x v="1"/>
    <x v="2"/>
    <x v="0"/>
    <s v="311"/>
    <x v="6"/>
  </r>
  <r>
    <s v="C.08796"/>
    <n v="150"/>
    <n v="1"/>
    <d v="2023-05-17T00:00:00"/>
    <n v="7"/>
    <x v="0"/>
    <x v="2"/>
    <x v="0"/>
    <s v="111"/>
    <x v="0"/>
  </r>
  <r>
    <s v="C.07151"/>
    <n v="150"/>
    <n v="1"/>
    <d v="2023-05-08T00:00:00"/>
    <n v="7"/>
    <x v="0"/>
    <x v="2"/>
    <x v="0"/>
    <s v="111"/>
    <x v="0"/>
  </r>
  <r>
    <s v="C.09634"/>
    <n v="150"/>
    <n v="2"/>
    <d v="2023-10-06T00:00:00"/>
    <n v="2"/>
    <x v="1"/>
    <x v="0"/>
    <x v="0"/>
    <s v="321"/>
    <x v="2"/>
  </r>
  <r>
    <s v="C.02470"/>
    <n v="150"/>
    <n v="2"/>
    <d v="2023-07-07T00:00:00"/>
    <n v="5"/>
    <x v="2"/>
    <x v="0"/>
    <x v="0"/>
    <s v="221"/>
    <x v="3"/>
  </r>
  <r>
    <s v="C.03848"/>
    <n v="150"/>
    <n v="3"/>
    <d v="2023-07-10T00:00:00"/>
    <n v="5"/>
    <x v="2"/>
    <x v="0"/>
    <x v="0"/>
    <s v="221"/>
    <x v="3"/>
  </r>
  <r>
    <s v="C.09481"/>
    <n v="150"/>
    <n v="2"/>
    <d v="2023-02-15T00:00:00"/>
    <n v="10"/>
    <x v="0"/>
    <x v="0"/>
    <x v="0"/>
    <s v="121"/>
    <x v="0"/>
  </r>
  <r>
    <s v="C.03593"/>
    <n v="150"/>
    <n v="8"/>
    <d v="2023-09-01T00:00:00"/>
    <n v="4"/>
    <x v="2"/>
    <x v="1"/>
    <x v="0"/>
    <s v="231"/>
    <x v="5"/>
  </r>
  <r>
    <s v="C.09193"/>
    <n v="150"/>
    <n v="9"/>
    <d v="2023-07-03T00:00:00"/>
    <n v="5"/>
    <x v="2"/>
    <x v="1"/>
    <x v="0"/>
    <s v="231"/>
    <x v="5"/>
  </r>
  <r>
    <s v="C.08249"/>
    <n v="150"/>
    <n v="2"/>
    <d v="2023-08-10T00:00:00"/>
    <n v="4"/>
    <x v="2"/>
    <x v="0"/>
    <x v="0"/>
    <s v="221"/>
    <x v="3"/>
  </r>
  <r>
    <s v="C.05948"/>
    <n v="150"/>
    <n v="4"/>
    <d v="2023-02-15T00:00:00"/>
    <n v="10"/>
    <x v="0"/>
    <x v="0"/>
    <x v="0"/>
    <s v="121"/>
    <x v="0"/>
  </r>
  <r>
    <s v="C.02605"/>
    <n v="150"/>
    <n v="2"/>
    <d v="2023-01-10T00:00:00"/>
    <n v="11"/>
    <x v="0"/>
    <x v="0"/>
    <x v="0"/>
    <s v="121"/>
    <x v="0"/>
  </r>
  <r>
    <s v="C.00885"/>
    <n v="150"/>
    <n v="6"/>
    <d v="2023-08-02T00:00:00"/>
    <n v="4"/>
    <x v="2"/>
    <x v="1"/>
    <x v="0"/>
    <s v="231"/>
    <x v="5"/>
  </r>
  <r>
    <s v="C.06304"/>
    <n v="150"/>
    <n v="7"/>
    <d v="2023-05-05T00:00:00"/>
    <n v="7"/>
    <x v="0"/>
    <x v="1"/>
    <x v="0"/>
    <s v="131"/>
    <x v="1"/>
  </r>
  <r>
    <s v="C.05115"/>
    <n v="150"/>
    <n v="7"/>
    <d v="2023-11-07T00:00:00"/>
    <n v="1"/>
    <x v="1"/>
    <x v="1"/>
    <x v="0"/>
    <s v="331"/>
    <x v="2"/>
  </r>
  <r>
    <s v="C.01813"/>
    <n v="150"/>
    <n v="2"/>
    <d v="2023-01-16T00:00:00"/>
    <n v="11"/>
    <x v="0"/>
    <x v="0"/>
    <x v="0"/>
    <s v="121"/>
    <x v="0"/>
  </r>
  <r>
    <s v="C.01314"/>
    <n v="150"/>
    <n v="2"/>
    <d v="2023-04-25T00:00:00"/>
    <n v="8"/>
    <x v="0"/>
    <x v="0"/>
    <x v="0"/>
    <s v="121"/>
    <x v="0"/>
  </r>
  <r>
    <s v="C.04646"/>
    <n v="150"/>
    <n v="5"/>
    <d v="2023-03-30T00:00:00"/>
    <n v="9"/>
    <x v="0"/>
    <x v="1"/>
    <x v="0"/>
    <s v="131"/>
    <x v="1"/>
  </r>
  <r>
    <s v="C.02420"/>
    <n v="150"/>
    <n v="4"/>
    <d v="2023-06-14T00:00:00"/>
    <n v="6"/>
    <x v="2"/>
    <x v="0"/>
    <x v="0"/>
    <s v="221"/>
    <x v="3"/>
  </r>
  <r>
    <s v="C.02394"/>
    <n v="150"/>
    <n v="1"/>
    <d v="2023-08-02T00:00:00"/>
    <n v="4"/>
    <x v="2"/>
    <x v="2"/>
    <x v="0"/>
    <s v="211"/>
    <x v="6"/>
  </r>
  <r>
    <s v="C.08976"/>
    <n v="150"/>
    <n v="4"/>
    <d v="2023-07-11T00:00:00"/>
    <n v="5"/>
    <x v="2"/>
    <x v="0"/>
    <x v="0"/>
    <s v="221"/>
    <x v="3"/>
  </r>
  <r>
    <s v="C.05376"/>
    <n v="150"/>
    <n v="14"/>
    <d v="2023-05-04T00:00:00"/>
    <n v="7"/>
    <x v="0"/>
    <x v="1"/>
    <x v="0"/>
    <s v="131"/>
    <x v="1"/>
  </r>
  <r>
    <s v="C.00788"/>
    <n v="150"/>
    <n v="1"/>
    <d v="2023-09-20T00:00:00"/>
    <n v="3"/>
    <x v="1"/>
    <x v="2"/>
    <x v="0"/>
    <s v="311"/>
    <x v="6"/>
  </r>
  <r>
    <s v="C.01474"/>
    <n v="150"/>
    <n v="1"/>
    <d v="2023-09-20T00:00:00"/>
    <n v="3"/>
    <x v="1"/>
    <x v="2"/>
    <x v="0"/>
    <s v="311"/>
    <x v="6"/>
  </r>
  <r>
    <s v="C.02853"/>
    <n v="150"/>
    <n v="4"/>
    <d v="2023-02-02T00:00:00"/>
    <n v="10"/>
    <x v="0"/>
    <x v="0"/>
    <x v="0"/>
    <s v="121"/>
    <x v="0"/>
  </r>
  <r>
    <s v="C.09246"/>
    <n v="150"/>
    <n v="5"/>
    <d v="2023-09-01T00:00:00"/>
    <n v="4"/>
    <x v="2"/>
    <x v="1"/>
    <x v="0"/>
    <s v="231"/>
    <x v="5"/>
  </r>
  <r>
    <s v="C.01890"/>
    <n v="150"/>
    <n v="3"/>
    <d v="2023-03-02T00:00:00"/>
    <n v="9"/>
    <x v="0"/>
    <x v="0"/>
    <x v="0"/>
    <s v="121"/>
    <x v="0"/>
  </r>
  <r>
    <s v="C.06013"/>
    <n v="150"/>
    <n v="1"/>
    <d v="2023-05-16T00:00:00"/>
    <n v="7"/>
    <x v="0"/>
    <x v="2"/>
    <x v="0"/>
    <s v="111"/>
    <x v="0"/>
  </r>
  <r>
    <s v="C.02060"/>
    <n v="150"/>
    <n v="7"/>
    <d v="2023-11-02T00:00:00"/>
    <n v="1"/>
    <x v="1"/>
    <x v="1"/>
    <x v="0"/>
    <s v="331"/>
    <x v="2"/>
  </r>
  <r>
    <s v="C.03888"/>
    <n v="150"/>
    <n v="5"/>
    <d v="2023-04-07T00:00:00"/>
    <n v="8"/>
    <x v="0"/>
    <x v="1"/>
    <x v="0"/>
    <s v="131"/>
    <x v="1"/>
  </r>
  <r>
    <s v="C.05013"/>
    <n v="150"/>
    <n v="6"/>
    <d v="2023-11-03T00:00:00"/>
    <n v="1"/>
    <x v="1"/>
    <x v="1"/>
    <x v="0"/>
    <s v="331"/>
    <x v="2"/>
  </r>
  <r>
    <s v="C.00367"/>
    <n v="150"/>
    <n v="4"/>
    <d v="2023-05-31T00:00:00"/>
    <n v="7"/>
    <x v="0"/>
    <x v="0"/>
    <x v="0"/>
    <s v="121"/>
    <x v="0"/>
  </r>
  <r>
    <s v="C.06532"/>
    <n v="150"/>
    <n v="9"/>
    <d v="2023-07-04T00:00:00"/>
    <n v="5"/>
    <x v="2"/>
    <x v="1"/>
    <x v="0"/>
    <s v="231"/>
    <x v="5"/>
  </r>
  <r>
    <s v="C.03003"/>
    <n v="150"/>
    <n v="4"/>
    <d v="2023-02-14T00:00:00"/>
    <n v="10"/>
    <x v="0"/>
    <x v="0"/>
    <x v="0"/>
    <s v="121"/>
    <x v="0"/>
  </r>
  <r>
    <s v="C.06646"/>
    <n v="150"/>
    <n v="1"/>
    <d v="2023-03-21T00:00:00"/>
    <n v="9"/>
    <x v="0"/>
    <x v="2"/>
    <x v="0"/>
    <s v="111"/>
    <x v="0"/>
  </r>
  <r>
    <s v="C.07740"/>
    <n v="150"/>
    <n v="14"/>
    <d v="2023-04-03T00:00:00"/>
    <n v="8"/>
    <x v="0"/>
    <x v="1"/>
    <x v="0"/>
    <s v="131"/>
    <x v="1"/>
  </r>
  <r>
    <s v="C.03755"/>
    <n v="150"/>
    <n v="1"/>
    <d v="2023-06-01T00:00:00"/>
    <n v="7"/>
    <x v="0"/>
    <x v="2"/>
    <x v="0"/>
    <s v="111"/>
    <x v="0"/>
  </r>
  <r>
    <s v="C.07489"/>
    <n v="150"/>
    <n v="5"/>
    <d v="2023-10-17T00:00:00"/>
    <n v="2"/>
    <x v="1"/>
    <x v="1"/>
    <x v="0"/>
    <s v="331"/>
    <x v="2"/>
  </r>
  <r>
    <s v="C.06601"/>
    <n v="150"/>
    <n v="2"/>
    <d v="2023-03-17T00:00:00"/>
    <n v="9"/>
    <x v="0"/>
    <x v="0"/>
    <x v="0"/>
    <s v="121"/>
    <x v="0"/>
  </r>
  <r>
    <s v="C.02026"/>
    <n v="150"/>
    <n v="5"/>
    <d v="2023-05-08T00:00:00"/>
    <n v="7"/>
    <x v="0"/>
    <x v="1"/>
    <x v="0"/>
    <s v="131"/>
    <x v="1"/>
  </r>
  <r>
    <s v="C.02636"/>
    <n v="150"/>
    <n v="1"/>
    <d v="2023-05-03T00:00:00"/>
    <n v="7"/>
    <x v="0"/>
    <x v="2"/>
    <x v="0"/>
    <s v="111"/>
    <x v="0"/>
  </r>
  <r>
    <s v="C.08068"/>
    <n v="150"/>
    <n v="3"/>
    <d v="2023-08-07T00:00:00"/>
    <n v="4"/>
    <x v="2"/>
    <x v="0"/>
    <x v="0"/>
    <s v="221"/>
    <x v="3"/>
  </r>
  <r>
    <s v="C.05371"/>
    <n v="150"/>
    <n v="2"/>
    <d v="2023-07-18T00:00:00"/>
    <n v="5"/>
    <x v="2"/>
    <x v="0"/>
    <x v="0"/>
    <s v="221"/>
    <x v="3"/>
  </r>
  <r>
    <s v="C.05208"/>
    <n v="150"/>
    <n v="2"/>
    <d v="2023-01-13T00:00:00"/>
    <n v="11"/>
    <x v="0"/>
    <x v="0"/>
    <x v="0"/>
    <s v="121"/>
    <x v="0"/>
  </r>
  <r>
    <s v="C.02166"/>
    <n v="150"/>
    <n v="1"/>
    <d v="2023-02-01T00:00:00"/>
    <n v="11"/>
    <x v="0"/>
    <x v="2"/>
    <x v="0"/>
    <s v="111"/>
    <x v="0"/>
  </r>
  <r>
    <s v="C.08575"/>
    <n v="150"/>
    <n v="9"/>
    <d v="2023-02-09T00:00:00"/>
    <n v="10"/>
    <x v="0"/>
    <x v="1"/>
    <x v="0"/>
    <s v="131"/>
    <x v="1"/>
  </r>
  <r>
    <s v="C.01248"/>
    <n v="150"/>
    <n v="15"/>
    <d v="2023-11-01T00:00:00"/>
    <n v="2"/>
    <x v="1"/>
    <x v="1"/>
    <x v="0"/>
    <s v="331"/>
    <x v="2"/>
  </r>
  <r>
    <s v="C.04700"/>
    <n v="150"/>
    <n v="3"/>
    <d v="2023-07-21T00:00:00"/>
    <n v="5"/>
    <x v="2"/>
    <x v="0"/>
    <x v="0"/>
    <s v="221"/>
    <x v="3"/>
  </r>
  <r>
    <s v="C.06054"/>
    <n v="150"/>
    <n v="2"/>
    <d v="2023-06-09T00:00:00"/>
    <n v="6"/>
    <x v="2"/>
    <x v="0"/>
    <x v="0"/>
    <s v="221"/>
    <x v="3"/>
  </r>
  <r>
    <s v="C.02018"/>
    <n v="150"/>
    <n v="2"/>
    <d v="2023-09-21T00:00:00"/>
    <n v="3"/>
    <x v="1"/>
    <x v="0"/>
    <x v="0"/>
    <s v="321"/>
    <x v="2"/>
  </r>
  <r>
    <s v="C.00656"/>
    <n v="150"/>
    <n v="5"/>
    <d v="2023-11-06T00:00:00"/>
    <n v="1"/>
    <x v="1"/>
    <x v="1"/>
    <x v="0"/>
    <s v="331"/>
    <x v="2"/>
  </r>
  <r>
    <s v="C.02016"/>
    <n v="150"/>
    <n v="2"/>
    <d v="2023-06-01T00:00:00"/>
    <n v="7"/>
    <x v="0"/>
    <x v="0"/>
    <x v="0"/>
    <s v="121"/>
    <x v="0"/>
  </r>
  <r>
    <s v="C.05508"/>
    <n v="150"/>
    <n v="3"/>
    <d v="2023-04-04T00:00:00"/>
    <n v="8"/>
    <x v="0"/>
    <x v="0"/>
    <x v="0"/>
    <s v="121"/>
    <x v="0"/>
  </r>
  <r>
    <s v="C.04286"/>
    <n v="150"/>
    <n v="4"/>
    <d v="2023-05-24T00:00:00"/>
    <n v="7"/>
    <x v="0"/>
    <x v="0"/>
    <x v="0"/>
    <s v="121"/>
    <x v="0"/>
  </r>
  <r>
    <s v="C.07429"/>
    <n v="150"/>
    <n v="2"/>
    <d v="2023-04-06T00:00:00"/>
    <n v="8"/>
    <x v="0"/>
    <x v="0"/>
    <x v="0"/>
    <s v="121"/>
    <x v="0"/>
  </r>
  <r>
    <s v="C.06814"/>
    <n v="150"/>
    <n v="1"/>
    <d v="2023-01-09T00:00:00"/>
    <n v="11"/>
    <x v="0"/>
    <x v="2"/>
    <x v="0"/>
    <s v="111"/>
    <x v="0"/>
  </r>
  <r>
    <s v="C.01830"/>
    <n v="150"/>
    <n v="1"/>
    <d v="2023-05-23T00:00:00"/>
    <n v="7"/>
    <x v="0"/>
    <x v="2"/>
    <x v="0"/>
    <s v="111"/>
    <x v="0"/>
  </r>
  <r>
    <s v="C.01818"/>
    <n v="150"/>
    <n v="4"/>
    <d v="2023-03-03T00:00:00"/>
    <n v="9"/>
    <x v="0"/>
    <x v="0"/>
    <x v="0"/>
    <s v="121"/>
    <x v="0"/>
  </r>
  <r>
    <s v="C.01969"/>
    <n v="150"/>
    <n v="2"/>
    <d v="2023-03-15T00:00:00"/>
    <n v="9"/>
    <x v="0"/>
    <x v="0"/>
    <x v="0"/>
    <s v="121"/>
    <x v="0"/>
  </r>
  <r>
    <s v="C.06505"/>
    <n v="150"/>
    <n v="2"/>
    <d v="2023-01-20T00:00:00"/>
    <n v="11"/>
    <x v="0"/>
    <x v="0"/>
    <x v="0"/>
    <s v="121"/>
    <x v="0"/>
  </r>
  <r>
    <s v="C.09410"/>
    <n v="150"/>
    <n v="6"/>
    <d v="2023-04-11T00:00:00"/>
    <n v="8"/>
    <x v="0"/>
    <x v="1"/>
    <x v="0"/>
    <s v="131"/>
    <x v="1"/>
  </r>
  <r>
    <s v="C.02475"/>
    <n v="150"/>
    <n v="1"/>
    <d v="2023-02-09T00:00:00"/>
    <n v="10"/>
    <x v="0"/>
    <x v="2"/>
    <x v="0"/>
    <s v="111"/>
    <x v="0"/>
  </r>
  <r>
    <s v="C.09404"/>
    <n v="150"/>
    <n v="6"/>
    <d v="2023-05-04T00:00:00"/>
    <n v="7"/>
    <x v="0"/>
    <x v="1"/>
    <x v="0"/>
    <s v="131"/>
    <x v="1"/>
  </r>
  <r>
    <s v="C.05020"/>
    <n v="150"/>
    <n v="2"/>
    <d v="2023-10-09T00:00:00"/>
    <n v="2"/>
    <x v="1"/>
    <x v="0"/>
    <x v="0"/>
    <s v="321"/>
    <x v="2"/>
  </r>
  <r>
    <s v="C.00332"/>
    <n v="150"/>
    <n v="6"/>
    <d v="2023-04-11T00:00:00"/>
    <n v="8"/>
    <x v="0"/>
    <x v="1"/>
    <x v="0"/>
    <s v="131"/>
    <x v="1"/>
  </r>
  <r>
    <s v="C.06121"/>
    <n v="150"/>
    <n v="6"/>
    <d v="2023-02-08T00:00:00"/>
    <n v="10"/>
    <x v="0"/>
    <x v="1"/>
    <x v="0"/>
    <s v="131"/>
    <x v="1"/>
  </r>
  <r>
    <s v="C.07119"/>
    <n v="150"/>
    <n v="4"/>
    <d v="2023-01-13T00:00:00"/>
    <n v="11"/>
    <x v="0"/>
    <x v="0"/>
    <x v="0"/>
    <s v="121"/>
    <x v="0"/>
  </r>
  <r>
    <s v="C.08457"/>
    <n v="150"/>
    <n v="4"/>
    <d v="2023-01-25T00:00:00"/>
    <n v="11"/>
    <x v="0"/>
    <x v="0"/>
    <x v="0"/>
    <s v="121"/>
    <x v="0"/>
  </r>
  <r>
    <s v="C.02317"/>
    <n v="150"/>
    <n v="1"/>
    <d v="2023-02-03T00:00:00"/>
    <n v="10"/>
    <x v="0"/>
    <x v="2"/>
    <x v="0"/>
    <s v="111"/>
    <x v="0"/>
  </r>
  <r>
    <s v="C.05821"/>
    <n v="150"/>
    <n v="6"/>
    <d v="2023-02-01T00:00:00"/>
    <n v="11"/>
    <x v="0"/>
    <x v="1"/>
    <x v="0"/>
    <s v="131"/>
    <x v="1"/>
  </r>
  <r>
    <s v="C.09506"/>
    <n v="150"/>
    <n v="1"/>
    <d v="2023-02-13T00:00:00"/>
    <n v="10"/>
    <x v="0"/>
    <x v="2"/>
    <x v="0"/>
    <s v="111"/>
    <x v="0"/>
  </r>
  <r>
    <s v="C.03523"/>
    <n v="150"/>
    <n v="11"/>
    <d v="2023-08-01T00:00:00"/>
    <n v="5"/>
    <x v="2"/>
    <x v="1"/>
    <x v="0"/>
    <s v="231"/>
    <x v="5"/>
  </r>
  <r>
    <s v="C.04109"/>
    <n v="150"/>
    <n v="1"/>
    <d v="2023-03-02T00:00:00"/>
    <n v="9"/>
    <x v="0"/>
    <x v="2"/>
    <x v="0"/>
    <s v="111"/>
    <x v="0"/>
  </r>
  <r>
    <s v="C.05001"/>
    <n v="150"/>
    <n v="4"/>
    <d v="2023-09-01T00:00:00"/>
    <n v="4"/>
    <x v="2"/>
    <x v="0"/>
    <x v="0"/>
    <s v="221"/>
    <x v="3"/>
  </r>
  <r>
    <s v="C.03998"/>
    <n v="150"/>
    <n v="1"/>
    <d v="2023-03-06T00:00:00"/>
    <n v="9"/>
    <x v="0"/>
    <x v="2"/>
    <x v="0"/>
    <s v="111"/>
    <x v="0"/>
  </r>
  <r>
    <s v="C.08102"/>
    <n v="150"/>
    <n v="1"/>
    <d v="2023-07-04T00:00:00"/>
    <n v="5"/>
    <x v="2"/>
    <x v="2"/>
    <x v="0"/>
    <s v="211"/>
    <x v="6"/>
  </r>
  <r>
    <s v="C.00382"/>
    <n v="150"/>
    <n v="2"/>
    <d v="2023-03-22T00:00:00"/>
    <n v="9"/>
    <x v="0"/>
    <x v="0"/>
    <x v="0"/>
    <s v="121"/>
    <x v="0"/>
  </r>
  <r>
    <s v="C.08557"/>
    <n v="150"/>
    <n v="1"/>
    <d v="2023-03-29T00:00:00"/>
    <n v="9"/>
    <x v="0"/>
    <x v="2"/>
    <x v="0"/>
    <s v="111"/>
    <x v="0"/>
  </r>
  <r>
    <s v="C.08029"/>
    <n v="150"/>
    <n v="1"/>
    <d v="2023-03-31T00:00:00"/>
    <n v="9"/>
    <x v="0"/>
    <x v="2"/>
    <x v="0"/>
    <s v="111"/>
    <x v="0"/>
  </r>
  <r>
    <s v="C.03737"/>
    <n v="150"/>
    <n v="2"/>
    <d v="2023-04-21T00:00:00"/>
    <n v="8"/>
    <x v="0"/>
    <x v="0"/>
    <x v="0"/>
    <s v="121"/>
    <x v="0"/>
  </r>
  <r>
    <s v="C.04205"/>
    <n v="150"/>
    <n v="1"/>
    <d v="2023-04-03T00:00:00"/>
    <n v="8"/>
    <x v="0"/>
    <x v="2"/>
    <x v="0"/>
    <s v="111"/>
    <x v="0"/>
  </r>
  <r>
    <s v="C.07447"/>
    <n v="150"/>
    <n v="4"/>
    <d v="2023-04-07T00:00:00"/>
    <n v="8"/>
    <x v="0"/>
    <x v="0"/>
    <x v="0"/>
    <s v="121"/>
    <x v="0"/>
  </r>
  <r>
    <s v="C.04394"/>
    <n v="150"/>
    <n v="1"/>
    <d v="2023-04-10T00:00:00"/>
    <n v="8"/>
    <x v="0"/>
    <x v="2"/>
    <x v="0"/>
    <s v="111"/>
    <x v="0"/>
  </r>
  <r>
    <s v="C.07547"/>
    <n v="150"/>
    <n v="2"/>
    <d v="2023-04-11T00:00:00"/>
    <n v="8"/>
    <x v="0"/>
    <x v="0"/>
    <x v="0"/>
    <s v="121"/>
    <x v="0"/>
  </r>
  <r>
    <s v="C.09426"/>
    <n v="150"/>
    <n v="5"/>
    <d v="2023-05-03T00:00:00"/>
    <n v="7"/>
    <x v="0"/>
    <x v="1"/>
    <x v="0"/>
    <s v="131"/>
    <x v="1"/>
  </r>
  <r>
    <s v="C.00067"/>
    <n v="150"/>
    <n v="4"/>
    <d v="2023-10-04T00:00:00"/>
    <n v="2"/>
    <x v="1"/>
    <x v="0"/>
    <x v="0"/>
    <s v="321"/>
    <x v="2"/>
  </r>
  <r>
    <s v="C.08448"/>
    <n v="150"/>
    <n v="4"/>
    <d v="2023-05-03T00:00:00"/>
    <n v="7"/>
    <x v="0"/>
    <x v="0"/>
    <x v="0"/>
    <s v="121"/>
    <x v="0"/>
  </r>
  <r>
    <s v="C.03376"/>
    <n v="150"/>
    <n v="26"/>
    <d v="2023-12-05T00:00:00"/>
    <n v="0"/>
    <x v="1"/>
    <x v="1"/>
    <x v="0"/>
    <s v="331"/>
    <x v="2"/>
  </r>
  <r>
    <s v="C.01242"/>
    <n v="150"/>
    <n v="12"/>
    <d v="2023-07-06T00:00:00"/>
    <n v="5"/>
    <x v="2"/>
    <x v="1"/>
    <x v="0"/>
    <s v="231"/>
    <x v="5"/>
  </r>
  <r>
    <s v="C.03973"/>
    <n v="150"/>
    <n v="1"/>
    <d v="2023-04-24T00:00:00"/>
    <n v="8"/>
    <x v="0"/>
    <x v="2"/>
    <x v="0"/>
    <s v="111"/>
    <x v="0"/>
  </r>
  <r>
    <s v="C.07646"/>
    <n v="150"/>
    <n v="10"/>
    <d v="2023-05-09T00:00:00"/>
    <n v="7"/>
    <x v="0"/>
    <x v="1"/>
    <x v="0"/>
    <s v="131"/>
    <x v="1"/>
  </r>
  <r>
    <s v="C.08794"/>
    <n v="150"/>
    <n v="3"/>
    <d v="2023-05-24T00:00:00"/>
    <n v="7"/>
    <x v="0"/>
    <x v="0"/>
    <x v="0"/>
    <s v="121"/>
    <x v="0"/>
  </r>
  <r>
    <s v="C.01462"/>
    <n v="150"/>
    <n v="11"/>
    <d v="2023-06-02T00:00:00"/>
    <n v="6"/>
    <x v="2"/>
    <x v="1"/>
    <x v="0"/>
    <s v="231"/>
    <x v="5"/>
  </r>
  <r>
    <s v="C.09937"/>
    <n v="150"/>
    <n v="1"/>
    <d v="2023-05-05T00:00:00"/>
    <n v="7"/>
    <x v="0"/>
    <x v="2"/>
    <x v="0"/>
    <s v="111"/>
    <x v="0"/>
  </r>
  <r>
    <s v="C.02885"/>
    <n v="150"/>
    <n v="2"/>
    <d v="2023-05-05T00:00:00"/>
    <n v="7"/>
    <x v="0"/>
    <x v="0"/>
    <x v="0"/>
    <s v="121"/>
    <x v="0"/>
  </r>
  <r>
    <s v="C.01431"/>
    <n v="150"/>
    <n v="6"/>
    <d v="2023-05-15T00:00:00"/>
    <n v="7"/>
    <x v="0"/>
    <x v="1"/>
    <x v="0"/>
    <s v="131"/>
    <x v="1"/>
  </r>
  <r>
    <s v="C.08936"/>
    <n v="150"/>
    <n v="3"/>
    <d v="2023-05-16T00:00:00"/>
    <n v="7"/>
    <x v="0"/>
    <x v="0"/>
    <x v="0"/>
    <s v="121"/>
    <x v="0"/>
  </r>
  <r>
    <s v="C.00738"/>
    <n v="150"/>
    <n v="1"/>
    <d v="2023-05-18T00:00:00"/>
    <n v="7"/>
    <x v="0"/>
    <x v="2"/>
    <x v="0"/>
    <s v="111"/>
    <x v="0"/>
  </r>
  <r>
    <s v="C.03432"/>
    <n v="150"/>
    <n v="2"/>
    <d v="2023-05-18T00:00:00"/>
    <n v="7"/>
    <x v="0"/>
    <x v="0"/>
    <x v="0"/>
    <s v="121"/>
    <x v="0"/>
  </r>
  <r>
    <s v="C.02441"/>
    <n v="150"/>
    <n v="6"/>
    <d v="2023-10-19T00:00:00"/>
    <n v="2"/>
    <x v="1"/>
    <x v="1"/>
    <x v="0"/>
    <s v="331"/>
    <x v="2"/>
  </r>
  <r>
    <s v="C.08466"/>
    <n v="150"/>
    <n v="1"/>
    <d v="2023-06-01T00:00:00"/>
    <n v="7"/>
    <x v="0"/>
    <x v="2"/>
    <x v="0"/>
    <s v="111"/>
    <x v="0"/>
  </r>
  <r>
    <s v="C.06768"/>
    <n v="150"/>
    <n v="1"/>
    <d v="2023-06-07T00:00:00"/>
    <n v="6"/>
    <x v="2"/>
    <x v="2"/>
    <x v="0"/>
    <s v="211"/>
    <x v="6"/>
  </r>
  <r>
    <s v="C.02649"/>
    <n v="150"/>
    <n v="1"/>
    <d v="2023-06-09T00:00:00"/>
    <n v="6"/>
    <x v="2"/>
    <x v="2"/>
    <x v="0"/>
    <s v="211"/>
    <x v="6"/>
  </r>
  <r>
    <s v="C.03544"/>
    <n v="150"/>
    <n v="5"/>
    <d v="2023-07-06T00:00:00"/>
    <n v="5"/>
    <x v="2"/>
    <x v="1"/>
    <x v="0"/>
    <s v="231"/>
    <x v="5"/>
  </r>
  <r>
    <s v="C.00696"/>
    <n v="150"/>
    <n v="7"/>
    <d v="2023-11-08T00:00:00"/>
    <n v="1"/>
    <x v="1"/>
    <x v="1"/>
    <x v="0"/>
    <s v="331"/>
    <x v="2"/>
  </r>
  <r>
    <s v="C.04239"/>
    <n v="150"/>
    <n v="1"/>
    <d v="2023-07-04T00:00:00"/>
    <n v="5"/>
    <x v="2"/>
    <x v="2"/>
    <x v="0"/>
    <s v="211"/>
    <x v="6"/>
  </r>
  <r>
    <s v="C.03964"/>
    <n v="150"/>
    <n v="2"/>
    <d v="2023-07-06T00:00:00"/>
    <n v="5"/>
    <x v="2"/>
    <x v="0"/>
    <x v="0"/>
    <s v="221"/>
    <x v="3"/>
  </r>
  <r>
    <s v="C.06222"/>
    <n v="150"/>
    <n v="3"/>
    <d v="2023-07-07T00:00:00"/>
    <n v="5"/>
    <x v="2"/>
    <x v="0"/>
    <x v="0"/>
    <s v="221"/>
    <x v="3"/>
  </r>
  <r>
    <s v="C.02938"/>
    <n v="150"/>
    <n v="2"/>
    <d v="2023-07-07T00:00:00"/>
    <n v="5"/>
    <x v="2"/>
    <x v="0"/>
    <x v="0"/>
    <s v="221"/>
    <x v="3"/>
  </r>
  <r>
    <s v="C.02455"/>
    <n v="150"/>
    <n v="2"/>
    <d v="2023-07-17T00:00:00"/>
    <n v="5"/>
    <x v="2"/>
    <x v="0"/>
    <x v="0"/>
    <s v="221"/>
    <x v="3"/>
  </r>
  <r>
    <s v="C.07214"/>
    <n v="150"/>
    <n v="1"/>
    <d v="2023-07-21T00:00:00"/>
    <n v="5"/>
    <x v="2"/>
    <x v="2"/>
    <x v="0"/>
    <s v="211"/>
    <x v="6"/>
  </r>
  <r>
    <s v="C.06306"/>
    <n v="150"/>
    <n v="5"/>
    <d v="2023-08-04T00:00:00"/>
    <n v="4"/>
    <x v="2"/>
    <x v="1"/>
    <x v="0"/>
    <s v="231"/>
    <x v="5"/>
  </r>
  <r>
    <s v="C.06250"/>
    <n v="150"/>
    <n v="10"/>
    <d v="2023-11-06T00:00:00"/>
    <n v="1"/>
    <x v="1"/>
    <x v="1"/>
    <x v="0"/>
    <s v="331"/>
    <x v="2"/>
  </r>
  <r>
    <s v="C.08186"/>
    <n v="150"/>
    <n v="1"/>
    <d v="2023-08-08T00:00:00"/>
    <n v="4"/>
    <x v="2"/>
    <x v="2"/>
    <x v="0"/>
    <s v="211"/>
    <x v="6"/>
  </r>
  <r>
    <s v="C.01353"/>
    <n v="150"/>
    <n v="2"/>
    <d v="2023-09-05T00:00:00"/>
    <n v="3"/>
    <x v="1"/>
    <x v="0"/>
    <x v="0"/>
    <s v="321"/>
    <x v="2"/>
  </r>
  <r>
    <s v="C.01505"/>
    <n v="150"/>
    <n v="2"/>
    <d v="2023-09-06T00:00:00"/>
    <n v="3"/>
    <x v="1"/>
    <x v="0"/>
    <x v="0"/>
    <s v="321"/>
    <x v="2"/>
  </r>
  <r>
    <s v="C.06036"/>
    <n v="150"/>
    <n v="4"/>
    <d v="2023-09-08T00:00:00"/>
    <n v="3"/>
    <x v="1"/>
    <x v="0"/>
    <x v="0"/>
    <s v="321"/>
    <x v="2"/>
  </r>
  <r>
    <s v="C.04974"/>
    <n v="150"/>
    <n v="3"/>
    <d v="2023-09-12T00:00:00"/>
    <n v="3"/>
    <x v="1"/>
    <x v="0"/>
    <x v="0"/>
    <s v="321"/>
    <x v="2"/>
  </r>
  <r>
    <s v="C.02942"/>
    <n v="150"/>
    <n v="2"/>
    <d v="2023-10-02T00:00:00"/>
    <n v="2"/>
    <x v="1"/>
    <x v="0"/>
    <x v="0"/>
    <s v="321"/>
    <x v="2"/>
  </r>
  <r>
    <s v="C.03550"/>
    <n v="150"/>
    <n v="1"/>
    <d v="2023-10-20T00:00:00"/>
    <n v="2"/>
    <x v="1"/>
    <x v="2"/>
    <x v="0"/>
    <s v="311"/>
    <x v="6"/>
  </r>
  <r>
    <s v="C.03287"/>
    <n v="150"/>
    <n v="1"/>
    <d v="2023-09-26T00:00:00"/>
    <n v="3"/>
    <x v="1"/>
    <x v="2"/>
    <x v="0"/>
    <s v="311"/>
    <x v="6"/>
  </r>
  <r>
    <s v="C.07654"/>
    <n v="150"/>
    <n v="2"/>
    <d v="2023-10-11T00:00:00"/>
    <n v="2"/>
    <x v="1"/>
    <x v="0"/>
    <x v="0"/>
    <s v="321"/>
    <x v="2"/>
  </r>
  <r>
    <s v="C.02372"/>
    <n v="150"/>
    <n v="3"/>
    <d v="2023-12-01T00:00:00"/>
    <n v="1"/>
    <x v="1"/>
    <x v="0"/>
    <x v="0"/>
    <s v="321"/>
    <x v="2"/>
  </r>
  <r>
    <s v="C.02185"/>
    <n v="150"/>
    <n v="2"/>
    <d v="2023-10-09T00:00:00"/>
    <n v="2"/>
    <x v="1"/>
    <x v="0"/>
    <x v="0"/>
    <s v="321"/>
    <x v="2"/>
  </r>
  <r>
    <s v="C.06481"/>
    <n v="150"/>
    <n v="4"/>
    <d v="2023-10-09T00:00:00"/>
    <n v="2"/>
    <x v="1"/>
    <x v="0"/>
    <x v="0"/>
    <s v="321"/>
    <x v="2"/>
  </r>
  <r>
    <s v="C.01242"/>
    <n v="150"/>
    <n v="3"/>
    <d v="2023-10-09T00:00:00"/>
    <n v="2"/>
    <x v="1"/>
    <x v="0"/>
    <x v="0"/>
    <s v="321"/>
    <x v="2"/>
  </r>
  <r>
    <s v="C.00264"/>
    <n v="150"/>
    <n v="2"/>
    <d v="2023-10-09T00:00:00"/>
    <n v="2"/>
    <x v="1"/>
    <x v="0"/>
    <x v="0"/>
    <s v="321"/>
    <x v="2"/>
  </r>
  <r>
    <s v="C.01218"/>
    <n v="150"/>
    <n v="1"/>
    <d v="2023-10-12T00:00:00"/>
    <n v="2"/>
    <x v="1"/>
    <x v="2"/>
    <x v="0"/>
    <s v="311"/>
    <x v="6"/>
  </r>
  <r>
    <s v="C.08093"/>
    <n v="150"/>
    <n v="5"/>
    <d v="2023-10-13T00:00:00"/>
    <n v="2"/>
    <x v="1"/>
    <x v="1"/>
    <x v="0"/>
    <s v="331"/>
    <x v="2"/>
  </r>
  <r>
    <s v="C.09981"/>
    <n v="150"/>
    <n v="3"/>
    <d v="2023-12-12T00:00:00"/>
    <n v="0"/>
    <x v="1"/>
    <x v="0"/>
    <x v="0"/>
    <s v="321"/>
    <x v="2"/>
  </r>
  <r>
    <s v="C.03984"/>
    <n v="150"/>
    <n v="1"/>
    <d v="2023-10-17T00:00:00"/>
    <n v="2"/>
    <x v="1"/>
    <x v="2"/>
    <x v="0"/>
    <s v="311"/>
    <x v="6"/>
  </r>
  <r>
    <s v="C.09129"/>
    <n v="150"/>
    <n v="1"/>
    <d v="2023-10-17T00:00:00"/>
    <n v="2"/>
    <x v="1"/>
    <x v="2"/>
    <x v="0"/>
    <s v="311"/>
    <x v="6"/>
  </r>
  <r>
    <s v="C.01019"/>
    <n v="150"/>
    <n v="1"/>
    <d v="2023-10-23T00:00:00"/>
    <n v="2"/>
    <x v="1"/>
    <x v="2"/>
    <x v="0"/>
    <s v="311"/>
    <x v="6"/>
  </r>
  <r>
    <s v="C.01364"/>
    <n v="150"/>
    <n v="4"/>
    <d v="2023-10-31T00:00:00"/>
    <n v="2"/>
    <x v="1"/>
    <x v="0"/>
    <x v="0"/>
    <s v="321"/>
    <x v="2"/>
  </r>
  <r>
    <s v="C.09550"/>
    <n v="150"/>
    <n v="1"/>
    <d v="2023-11-02T00:00:00"/>
    <n v="1"/>
    <x v="1"/>
    <x v="2"/>
    <x v="0"/>
    <s v="311"/>
    <x v="6"/>
  </r>
  <r>
    <s v="C.03981"/>
    <n v="150"/>
    <n v="3"/>
    <d v="2023-11-03T00:00:00"/>
    <n v="1"/>
    <x v="1"/>
    <x v="0"/>
    <x v="0"/>
    <s v="321"/>
    <x v="2"/>
  </r>
  <r>
    <s v="C.02017"/>
    <n v="150"/>
    <n v="5"/>
    <d v="2023-12-04T00:00:00"/>
    <n v="0"/>
    <x v="1"/>
    <x v="1"/>
    <x v="0"/>
    <s v="331"/>
    <x v="2"/>
  </r>
  <r>
    <s v="C.08635"/>
    <n v="150"/>
    <n v="2"/>
    <d v="2023-11-08T00:00:00"/>
    <n v="1"/>
    <x v="1"/>
    <x v="0"/>
    <x v="0"/>
    <s v="321"/>
    <x v="2"/>
  </r>
  <r>
    <s v="C.04309"/>
    <n v="150"/>
    <n v="7"/>
    <d v="2023-11-09T00:00:00"/>
    <n v="1"/>
    <x v="1"/>
    <x v="1"/>
    <x v="0"/>
    <s v="331"/>
    <x v="2"/>
  </r>
  <r>
    <s v="C.05653"/>
    <n v="150"/>
    <n v="4"/>
    <d v="2023-11-10T00:00:00"/>
    <n v="1"/>
    <x v="1"/>
    <x v="0"/>
    <x v="0"/>
    <s v="321"/>
    <x v="2"/>
  </r>
  <r>
    <s v="C.05691"/>
    <n v="150"/>
    <n v="1"/>
    <d v="2023-11-16T00:00:00"/>
    <n v="1"/>
    <x v="1"/>
    <x v="2"/>
    <x v="0"/>
    <s v="311"/>
    <x v="6"/>
  </r>
  <r>
    <s v="C.05375"/>
    <n v="150"/>
    <n v="1"/>
    <d v="2023-11-17T00:00:00"/>
    <n v="1"/>
    <x v="1"/>
    <x v="2"/>
    <x v="0"/>
    <s v="311"/>
    <x v="6"/>
  </r>
  <r>
    <s v="C.07214"/>
    <n v="150"/>
    <n v="1"/>
    <d v="2023-11-17T00:00:00"/>
    <n v="1"/>
    <x v="1"/>
    <x v="2"/>
    <x v="0"/>
    <s v="311"/>
    <x v="6"/>
  </r>
  <r>
    <s v="C.08448"/>
    <n v="150"/>
    <n v="1"/>
    <d v="2023-11-17T00:00:00"/>
    <n v="1"/>
    <x v="1"/>
    <x v="2"/>
    <x v="0"/>
    <s v="311"/>
    <x v="6"/>
  </r>
  <r>
    <s v="C.02718"/>
    <n v="150"/>
    <n v="2"/>
    <d v="2023-12-11T00:00:00"/>
    <n v="0"/>
    <x v="1"/>
    <x v="0"/>
    <x v="0"/>
    <s v="321"/>
    <x v="2"/>
  </r>
  <r>
    <s v="C.01889"/>
    <n v="150"/>
    <n v="1"/>
    <d v="2023-11-20T00:00:00"/>
    <n v="1"/>
    <x v="1"/>
    <x v="2"/>
    <x v="0"/>
    <s v="311"/>
    <x v="6"/>
  </r>
  <r>
    <s v="C.01802"/>
    <n v="150"/>
    <n v="2"/>
    <d v="2023-11-20T00:00:00"/>
    <n v="1"/>
    <x v="1"/>
    <x v="0"/>
    <x v="0"/>
    <s v="321"/>
    <x v="2"/>
  </r>
  <r>
    <s v="C.03138"/>
    <n v="150"/>
    <n v="1"/>
    <d v="2023-11-20T00:00:00"/>
    <n v="1"/>
    <x v="1"/>
    <x v="2"/>
    <x v="0"/>
    <s v="311"/>
    <x v="6"/>
  </r>
  <r>
    <s v="C.04793"/>
    <n v="150"/>
    <n v="1"/>
    <d v="2023-11-20T00:00:00"/>
    <n v="1"/>
    <x v="1"/>
    <x v="2"/>
    <x v="0"/>
    <s v="311"/>
    <x v="6"/>
  </r>
  <r>
    <s v="C.02812"/>
    <n v="150"/>
    <n v="1"/>
    <d v="2023-11-30T00:00:00"/>
    <n v="1"/>
    <x v="1"/>
    <x v="2"/>
    <x v="0"/>
    <s v="311"/>
    <x v="6"/>
  </r>
  <r>
    <s v="C.06176"/>
    <n v="150"/>
    <n v="4"/>
    <d v="2023-11-30T00:00:00"/>
    <n v="1"/>
    <x v="1"/>
    <x v="0"/>
    <x v="0"/>
    <s v="321"/>
    <x v="2"/>
  </r>
  <r>
    <s v="C.06592"/>
    <n v="150"/>
    <n v="1"/>
    <d v="2023-11-30T00:00:00"/>
    <n v="1"/>
    <x v="1"/>
    <x v="2"/>
    <x v="0"/>
    <s v="311"/>
    <x v="6"/>
  </r>
  <r>
    <s v="C.03129"/>
    <n v="150"/>
    <n v="1"/>
    <d v="2023-12-06T00:00:00"/>
    <n v="0"/>
    <x v="1"/>
    <x v="2"/>
    <x v="0"/>
    <s v="311"/>
    <x v="6"/>
  </r>
  <r>
    <s v="C.00019"/>
    <n v="150"/>
    <n v="4"/>
    <d v="2023-12-08T00:00:00"/>
    <n v="0"/>
    <x v="1"/>
    <x v="0"/>
    <x v="0"/>
    <s v="321"/>
    <x v="2"/>
  </r>
  <r>
    <s v="C.03329"/>
    <n v="150"/>
    <n v="1"/>
    <d v="2023-12-20T00:00:00"/>
    <n v="0"/>
    <x v="1"/>
    <x v="2"/>
    <x v="0"/>
    <s v="311"/>
    <x v="6"/>
  </r>
  <r>
    <s v="C.02360"/>
    <n v="150"/>
    <n v="2"/>
    <d v="2023-12-21T00:00:00"/>
    <n v="0"/>
    <x v="1"/>
    <x v="0"/>
    <x v="0"/>
    <s v="321"/>
    <x v="2"/>
  </r>
  <r>
    <s v="C.01840"/>
    <n v="150"/>
    <n v="1"/>
    <d v="2023-12-21T00:00:00"/>
    <n v="0"/>
    <x v="1"/>
    <x v="2"/>
    <x v="0"/>
    <s v="311"/>
    <x v="6"/>
  </r>
  <r>
    <s v="C.04596"/>
    <n v="150"/>
    <n v="2"/>
    <d v="2023-12-22T00:00:00"/>
    <n v="0"/>
    <x v="1"/>
    <x v="0"/>
    <x v="0"/>
    <s v="321"/>
    <x v="2"/>
  </r>
  <r>
    <s v="C.06996"/>
    <n v="150"/>
    <n v="2"/>
    <d v="2023-12-27T00:00:00"/>
    <n v="0"/>
    <x v="1"/>
    <x v="0"/>
    <x v="0"/>
    <s v="321"/>
    <x v="2"/>
  </r>
  <r>
    <s v="C.08412"/>
    <n v="150"/>
    <n v="2"/>
    <d v="2023-12-27T00:00:00"/>
    <n v="0"/>
    <x v="1"/>
    <x v="0"/>
    <x v="0"/>
    <s v="321"/>
    <x v="2"/>
  </r>
  <r>
    <s v="C.07015"/>
    <n v="150"/>
    <n v="3"/>
    <d v="2023-12-27T00:00:00"/>
    <n v="0"/>
    <x v="1"/>
    <x v="0"/>
    <x v="0"/>
    <s v="321"/>
    <x v="2"/>
  </r>
  <r>
    <s v="C.02448"/>
    <n v="150"/>
    <n v="1"/>
    <d v="2023-12-27T00:00:00"/>
    <n v="0"/>
    <x v="1"/>
    <x v="2"/>
    <x v="0"/>
    <s v="311"/>
    <x v="6"/>
  </r>
  <r>
    <s v="C.00604"/>
    <n v="150"/>
    <n v="3"/>
    <d v="2023-12-29T00:00:00"/>
    <n v="0"/>
    <x v="1"/>
    <x v="0"/>
    <x v="0"/>
    <s v="321"/>
    <x v="2"/>
  </r>
  <r>
    <s v="C.04777"/>
    <n v="150"/>
    <n v="2"/>
    <d v="2023-12-29T00:00:00"/>
    <n v="0"/>
    <x v="1"/>
    <x v="0"/>
    <x v="0"/>
    <s v="321"/>
    <x v="2"/>
  </r>
  <r>
    <s v="C.03331"/>
    <n v="150"/>
    <n v="2"/>
    <d v="2023-12-29T00:00:00"/>
    <n v="0"/>
    <x v="1"/>
    <x v="0"/>
    <x v="0"/>
    <s v="321"/>
    <x v="2"/>
  </r>
  <r>
    <s v="C.07218"/>
    <n v="150"/>
    <n v="4"/>
    <d v="2023-11-01T00:00:00"/>
    <n v="2"/>
    <x v="1"/>
    <x v="0"/>
    <x v="0"/>
    <s v="321"/>
    <x v="2"/>
  </r>
  <r>
    <s v="C.08061"/>
    <n v="150"/>
    <n v="1"/>
    <d v="2023-05-24T00:00:00"/>
    <n v="7"/>
    <x v="0"/>
    <x v="2"/>
    <x v="0"/>
    <s v="111"/>
    <x v="0"/>
  </r>
  <r>
    <s v="C.09098"/>
    <n v="150"/>
    <n v="1"/>
    <d v="2023-03-03T00:00:00"/>
    <n v="9"/>
    <x v="0"/>
    <x v="2"/>
    <x v="0"/>
    <s v="111"/>
    <x v="0"/>
  </r>
  <r>
    <s v="C.01796"/>
    <n v="150"/>
    <n v="1"/>
    <d v="2023-10-23T00:00:00"/>
    <n v="2"/>
    <x v="1"/>
    <x v="2"/>
    <x v="0"/>
    <s v="311"/>
    <x v="6"/>
  </r>
  <r>
    <s v="C.09599"/>
    <n v="156"/>
    <n v="3"/>
    <d v="2023-03-15T00:00:00"/>
    <n v="9"/>
    <x v="0"/>
    <x v="0"/>
    <x v="0"/>
    <s v="121"/>
    <x v="0"/>
  </r>
  <r>
    <s v="C.03418"/>
    <n v="160"/>
    <n v="2"/>
    <d v="2023-03-01T00:00:00"/>
    <n v="10"/>
    <x v="0"/>
    <x v="0"/>
    <x v="0"/>
    <s v="121"/>
    <x v="0"/>
  </r>
  <r>
    <s v="C.02306"/>
    <n v="160"/>
    <n v="4"/>
    <d v="2023-08-02T00:00:00"/>
    <n v="4"/>
    <x v="2"/>
    <x v="0"/>
    <x v="0"/>
    <s v="221"/>
    <x v="3"/>
  </r>
  <r>
    <s v="C.04814"/>
    <n v="160"/>
    <n v="15"/>
    <d v="2023-03-09T00:00:00"/>
    <n v="9"/>
    <x v="0"/>
    <x v="1"/>
    <x v="0"/>
    <s v="131"/>
    <x v="1"/>
  </r>
  <r>
    <s v="C.08693"/>
    <n v="160"/>
    <n v="4"/>
    <d v="2023-07-04T00:00:00"/>
    <n v="5"/>
    <x v="2"/>
    <x v="0"/>
    <x v="0"/>
    <s v="221"/>
    <x v="3"/>
  </r>
  <r>
    <s v="C.08464"/>
    <n v="160"/>
    <n v="4"/>
    <d v="2023-02-09T00:00:00"/>
    <n v="10"/>
    <x v="0"/>
    <x v="0"/>
    <x v="0"/>
    <s v="121"/>
    <x v="0"/>
  </r>
  <r>
    <s v="C.01765"/>
    <n v="160"/>
    <n v="2"/>
    <d v="2023-09-15T00:00:00"/>
    <n v="3"/>
    <x v="1"/>
    <x v="0"/>
    <x v="0"/>
    <s v="321"/>
    <x v="2"/>
  </r>
  <r>
    <s v="C.05980"/>
    <n v="160"/>
    <n v="3"/>
    <d v="2023-11-10T00:00:00"/>
    <n v="1"/>
    <x v="1"/>
    <x v="0"/>
    <x v="0"/>
    <s v="321"/>
    <x v="2"/>
  </r>
  <r>
    <s v="C.04881"/>
    <n v="160"/>
    <n v="5"/>
    <d v="2023-06-02T00:00:00"/>
    <n v="6"/>
    <x v="2"/>
    <x v="1"/>
    <x v="0"/>
    <s v="231"/>
    <x v="5"/>
  </r>
  <r>
    <s v="C.01149"/>
    <n v="160"/>
    <n v="4"/>
    <d v="2023-08-29T00:00:00"/>
    <n v="4"/>
    <x v="2"/>
    <x v="0"/>
    <x v="0"/>
    <s v="221"/>
    <x v="3"/>
  </r>
  <r>
    <s v="C.02783"/>
    <n v="160"/>
    <n v="3"/>
    <d v="2023-02-01T00:00:00"/>
    <n v="11"/>
    <x v="0"/>
    <x v="0"/>
    <x v="0"/>
    <s v="121"/>
    <x v="0"/>
  </r>
  <r>
    <s v="C.06522"/>
    <n v="160"/>
    <n v="5"/>
    <d v="2023-05-08T00:00:00"/>
    <n v="7"/>
    <x v="0"/>
    <x v="1"/>
    <x v="0"/>
    <s v="131"/>
    <x v="1"/>
  </r>
  <r>
    <s v="C.06716"/>
    <n v="160"/>
    <n v="1"/>
    <d v="2023-02-01T00:00:00"/>
    <n v="11"/>
    <x v="0"/>
    <x v="2"/>
    <x v="0"/>
    <s v="111"/>
    <x v="0"/>
  </r>
  <r>
    <s v="C.02536"/>
    <n v="160"/>
    <n v="2"/>
    <d v="2023-02-16T00:00:00"/>
    <n v="10"/>
    <x v="0"/>
    <x v="0"/>
    <x v="0"/>
    <s v="121"/>
    <x v="0"/>
  </r>
  <r>
    <s v="C.06166"/>
    <n v="160"/>
    <n v="2"/>
    <d v="2023-04-28T00:00:00"/>
    <n v="8"/>
    <x v="0"/>
    <x v="0"/>
    <x v="0"/>
    <s v="121"/>
    <x v="0"/>
  </r>
  <r>
    <s v="C.03459"/>
    <n v="160"/>
    <n v="6"/>
    <d v="2023-12-04T00:00:00"/>
    <n v="0"/>
    <x v="1"/>
    <x v="1"/>
    <x v="0"/>
    <s v="331"/>
    <x v="2"/>
  </r>
  <r>
    <s v="C.06120"/>
    <n v="160"/>
    <n v="7"/>
    <d v="2023-10-05T00:00:00"/>
    <n v="2"/>
    <x v="1"/>
    <x v="1"/>
    <x v="0"/>
    <s v="331"/>
    <x v="2"/>
  </r>
  <r>
    <s v="C.01406"/>
    <n v="160"/>
    <n v="1"/>
    <d v="2023-11-24T00:00:00"/>
    <n v="1"/>
    <x v="1"/>
    <x v="2"/>
    <x v="0"/>
    <s v="311"/>
    <x v="6"/>
  </r>
  <r>
    <s v="C.09850"/>
    <n v="160"/>
    <n v="4"/>
    <d v="2023-02-01T00:00:00"/>
    <n v="11"/>
    <x v="0"/>
    <x v="0"/>
    <x v="0"/>
    <s v="121"/>
    <x v="0"/>
  </r>
  <r>
    <s v="C.02517"/>
    <n v="165"/>
    <n v="1"/>
    <d v="2023-08-02T00:00:00"/>
    <n v="4"/>
    <x v="2"/>
    <x v="2"/>
    <x v="0"/>
    <s v="211"/>
    <x v="6"/>
  </r>
  <r>
    <s v="C.04077"/>
    <n v="165"/>
    <n v="4"/>
    <d v="2023-07-13T00:00:00"/>
    <n v="5"/>
    <x v="2"/>
    <x v="0"/>
    <x v="0"/>
    <s v="221"/>
    <x v="3"/>
  </r>
  <r>
    <s v="C.03136"/>
    <n v="170"/>
    <n v="6"/>
    <d v="2023-02-01T00:00:00"/>
    <n v="11"/>
    <x v="0"/>
    <x v="1"/>
    <x v="0"/>
    <s v="131"/>
    <x v="1"/>
  </r>
  <r>
    <s v="C.01212"/>
    <n v="170"/>
    <n v="5"/>
    <d v="2023-11-02T00:00:00"/>
    <n v="1"/>
    <x v="1"/>
    <x v="1"/>
    <x v="0"/>
    <s v="331"/>
    <x v="2"/>
  </r>
  <r>
    <s v="C.08342"/>
    <n v="170"/>
    <n v="2"/>
    <d v="2023-04-10T00:00:00"/>
    <n v="8"/>
    <x v="0"/>
    <x v="0"/>
    <x v="0"/>
    <s v="121"/>
    <x v="0"/>
  </r>
  <r>
    <s v="C.01305"/>
    <n v="170"/>
    <n v="3"/>
    <d v="2023-04-11T00:00:00"/>
    <n v="8"/>
    <x v="0"/>
    <x v="0"/>
    <x v="0"/>
    <s v="121"/>
    <x v="0"/>
  </r>
  <r>
    <s v="C.07019"/>
    <n v="170"/>
    <n v="3"/>
    <d v="2023-07-06T00:00:00"/>
    <n v="5"/>
    <x v="2"/>
    <x v="0"/>
    <x v="0"/>
    <s v="221"/>
    <x v="3"/>
  </r>
  <r>
    <s v="C.01412"/>
    <n v="170"/>
    <n v="3"/>
    <d v="2023-12-13T00:00:00"/>
    <n v="0"/>
    <x v="1"/>
    <x v="0"/>
    <x v="0"/>
    <s v="321"/>
    <x v="2"/>
  </r>
  <r>
    <s v="C.05726"/>
    <n v="173.34"/>
    <n v="2"/>
    <d v="2023-02-02T00:00:00"/>
    <n v="10"/>
    <x v="0"/>
    <x v="0"/>
    <x v="0"/>
    <s v="121"/>
    <x v="0"/>
  </r>
  <r>
    <s v="C.07357"/>
    <n v="180"/>
    <n v="3"/>
    <d v="2023-11-08T00:00:00"/>
    <n v="1"/>
    <x v="1"/>
    <x v="0"/>
    <x v="0"/>
    <s v="321"/>
    <x v="2"/>
  </r>
  <r>
    <s v="C.03806"/>
    <n v="180"/>
    <n v="6"/>
    <d v="2023-09-05T00:00:00"/>
    <n v="3"/>
    <x v="1"/>
    <x v="1"/>
    <x v="0"/>
    <s v="331"/>
    <x v="2"/>
  </r>
  <r>
    <s v="C.09520"/>
    <n v="180"/>
    <n v="3"/>
    <d v="2023-01-13T00:00:00"/>
    <n v="11"/>
    <x v="0"/>
    <x v="0"/>
    <x v="0"/>
    <s v="121"/>
    <x v="0"/>
  </r>
  <r>
    <s v="C.01670"/>
    <n v="180"/>
    <n v="2"/>
    <d v="2023-05-08T00:00:00"/>
    <n v="7"/>
    <x v="0"/>
    <x v="0"/>
    <x v="0"/>
    <s v="121"/>
    <x v="0"/>
  </r>
  <r>
    <s v="C.04039"/>
    <n v="180"/>
    <n v="2"/>
    <d v="2023-05-29T00:00:00"/>
    <n v="7"/>
    <x v="0"/>
    <x v="0"/>
    <x v="0"/>
    <s v="121"/>
    <x v="0"/>
  </r>
  <r>
    <s v="C.09514"/>
    <n v="180"/>
    <n v="2"/>
    <d v="2023-10-20T00:00:00"/>
    <n v="2"/>
    <x v="1"/>
    <x v="0"/>
    <x v="0"/>
    <s v="321"/>
    <x v="2"/>
  </r>
  <r>
    <s v="C.02069"/>
    <n v="180"/>
    <n v="22"/>
    <d v="2023-12-01T00:00:00"/>
    <n v="1"/>
    <x v="1"/>
    <x v="1"/>
    <x v="0"/>
    <s v="331"/>
    <x v="2"/>
  </r>
  <r>
    <s v="C.03996"/>
    <n v="180"/>
    <n v="2"/>
    <d v="2023-05-24T00:00:00"/>
    <n v="7"/>
    <x v="0"/>
    <x v="0"/>
    <x v="0"/>
    <s v="121"/>
    <x v="0"/>
  </r>
  <r>
    <s v="C.07739"/>
    <n v="180"/>
    <n v="3"/>
    <d v="2023-05-09T00:00:00"/>
    <n v="7"/>
    <x v="0"/>
    <x v="0"/>
    <x v="0"/>
    <s v="121"/>
    <x v="0"/>
  </r>
  <r>
    <s v="C.08487"/>
    <n v="180"/>
    <n v="5"/>
    <d v="2023-04-04T00:00:00"/>
    <n v="8"/>
    <x v="0"/>
    <x v="1"/>
    <x v="0"/>
    <s v="131"/>
    <x v="1"/>
  </r>
  <r>
    <s v="C.06412"/>
    <n v="180"/>
    <n v="5"/>
    <d v="2023-05-05T00:00:00"/>
    <n v="7"/>
    <x v="0"/>
    <x v="1"/>
    <x v="0"/>
    <s v="131"/>
    <x v="1"/>
  </r>
  <r>
    <s v="C.00925"/>
    <n v="180"/>
    <n v="3"/>
    <d v="2023-05-18T00:00:00"/>
    <n v="7"/>
    <x v="0"/>
    <x v="0"/>
    <x v="0"/>
    <s v="121"/>
    <x v="0"/>
  </r>
  <r>
    <s v="C.01817"/>
    <n v="180"/>
    <n v="3"/>
    <d v="2023-08-07T00:00:00"/>
    <n v="4"/>
    <x v="2"/>
    <x v="0"/>
    <x v="0"/>
    <s v="221"/>
    <x v="3"/>
  </r>
  <r>
    <s v="C.07655"/>
    <n v="180"/>
    <n v="2"/>
    <d v="2023-12-05T00:00:00"/>
    <n v="0"/>
    <x v="1"/>
    <x v="0"/>
    <x v="0"/>
    <s v="321"/>
    <x v="2"/>
  </r>
  <r>
    <s v="C.04918"/>
    <n v="180"/>
    <n v="2"/>
    <d v="2023-10-13T00:00:00"/>
    <n v="2"/>
    <x v="1"/>
    <x v="0"/>
    <x v="0"/>
    <s v="321"/>
    <x v="2"/>
  </r>
  <r>
    <s v="C.05891"/>
    <n v="180"/>
    <n v="1"/>
    <d v="2023-11-22T00:00:00"/>
    <n v="1"/>
    <x v="1"/>
    <x v="2"/>
    <x v="0"/>
    <s v="311"/>
    <x v="6"/>
  </r>
  <r>
    <s v="C.08464"/>
    <n v="185"/>
    <n v="6"/>
    <d v="2023-09-01T00:00:00"/>
    <n v="4"/>
    <x v="2"/>
    <x v="1"/>
    <x v="0"/>
    <s v="231"/>
    <x v="5"/>
  </r>
  <r>
    <s v="C.03585"/>
    <n v="190"/>
    <n v="3"/>
    <d v="2023-10-17T00:00:00"/>
    <n v="2"/>
    <x v="1"/>
    <x v="0"/>
    <x v="0"/>
    <s v="321"/>
    <x v="2"/>
  </r>
  <r>
    <s v="C.08602"/>
    <n v="190"/>
    <n v="4"/>
    <d v="2023-11-14T00:00:00"/>
    <n v="1"/>
    <x v="1"/>
    <x v="0"/>
    <x v="0"/>
    <s v="321"/>
    <x v="2"/>
  </r>
  <r>
    <s v="C.03095"/>
    <n v="198.35"/>
    <n v="2"/>
    <d v="2023-10-10T00:00:00"/>
    <n v="2"/>
    <x v="1"/>
    <x v="0"/>
    <x v="0"/>
    <s v="321"/>
    <x v="2"/>
  </r>
  <r>
    <s v="C.07893"/>
    <n v="199.99999999999997"/>
    <n v="10"/>
    <d v="2023-07-04T00:00:00"/>
    <n v="5"/>
    <x v="2"/>
    <x v="1"/>
    <x v="0"/>
    <s v="231"/>
    <x v="5"/>
  </r>
  <r>
    <s v="C.03205"/>
    <n v="200"/>
    <n v="2"/>
    <d v="2023-04-25T00:00:00"/>
    <n v="8"/>
    <x v="0"/>
    <x v="0"/>
    <x v="0"/>
    <s v="121"/>
    <x v="0"/>
  </r>
  <r>
    <s v="C.04718"/>
    <n v="200"/>
    <n v="2"/>
    <d v="2023-02-03T00:00:00"/>
    <n v="10"/>
    <x v="0"/>
    <x v="0"/>
    <x v="0"/>
    <s v="121"/>
    <x v="0"/>
  </r>
  <r>
    <s v="C.02137"/>
    <n v="200"/>
    <n v="2"/>
    <d v="2023-06-08T00:00:00"/>
    <n v="6"/>
    <x v="2"/>
    <x v="0"/>
    <x v="0"/>
    <s v="221"/>
    <x v="3"/>
  </r>
  <r>
    <s v="C.08560"/>
    <n v="200"/>
    <n v="1"/>
    <d v="2023-07-03T00:00:00"/>
    <n v="5"/>
    <x v="2"/>
    <x v="2"/>
    <x v="0"/>
    <s v="211"/>
    <x v="6"/>
  </r>
  <r>
    <s v="C.05865"/>
    <n v="200"/>
    <n v="4"/>
    <d v="2023-10-16T00:00:00"/>
    <n v="2"/>
    <x v="1"/>
    <x v="0"/>
    <x v="0"/>
    <s v="321"/>
    <x v="2"/>
  </r>
  <r>
    <s v="C.08730"/>
    <n v="200"/>
    <n v="3"/>
    <d v="2023-07-07T00:00:00"/>
    <n v="5"/>
    <x v="2"/>
    <x v="0"/>
    <x v="0"/>
    <s v="221"/>
    <x v="3"/>
  </r>
  <r>
    <s v="C.03294"/>
    <n v="200"/>
    <n v="1"/>
    <d v="2023-01-18T00:00:00"/>
    <n v="11"/>
    <x v="0"/>
    <x v="2"/>
    <x v="0"/>
    <s v="111"/>
    <x v="0"/>
  </r>
  <r>
    <s v="C.09747"/>
    <n v="200"/>
    <n v="4"/>
    <d v="2023-07-03T00:00:00"/>
    <n v="5"/>
    <x v="2"/>
    <x v="0"/>
    <x v="0"/>
    <s v="221"/>
    <x v="3"/>
  </r>
  <r>
    <s v="C.05495"/>
    <n v="200"/>
    <n v="2"/>
    <d v="2023-02-17T00:00:00"/>
    <n v="10"/>
    <x v="0"/>
    <x v="0"/>
    <x v="0"/>
    <s v="121"/>
    <x v="0"/>
  </r>
  <r>
    <s v="C.01141"/>
    <n v="200"/>
    <n v="2"/>
    <d v="2023-04-11T00:00:00"/>
    <n v="8"/>
    <x v="0"/>
    <x v="0"/>
    <x v="0"/>
    <s v="121"/>
    <x v="0"/>
  </r>
  <r>
    <s v="C.08828"/>
    <n v="200"/>
    <n v="2"/>
    <d v="2023-01-04T00:00:00"/>
    <n v="11"/>
    <x v="0"/>
    <x v="0"/>
    <x v="0"/>
    <s v="121"/>
    <x v="0"/>
  </r>
  <r>
    <s v="C.00408"/>
    <n v="200"/>
    <n v="2"/>
    <d v="2023-12-21T00:00:00"/>
    <n v="0"/>
    <x v="1"/>
    <x v="0"/>
    <x v="0"/>
    <s v="321"/>
    <x v="2"/>
  </r>
  <r>
    <s v="C.02027"/>
    <n v="200"/>
    <n v="2"/>
    <d v="2023-06-27T00:00:00"/>
    <n v="6"/>
    <x v="2"/>
    <x v="0"/>
    <x v="0"/>
    <s v="221"/>
    <x v="3"/>
  </r>
  <r>
    <s v="C.02705"/>
    <n v="200"/>
    <n v="6"/>
    <d v="2023-04-12T00:00:00"/>
    <n v="8"/>
    <x v="0"/>
    <x v="1"/>
    <x v="0"/>
    <s v="131"/>
    <x v="1"/>
  </r>
  <r>
    <s v="C.09222"/>
    <n v="200"/>
    <n v="1"/>
    <d v="2023-06-30T00:00:00"/>
    <n v="6"/>
    <x v="2"/>
    <x v="2"/>
    <x v="0"/>
    <s v="211"/>
    <x v="6"/>
  </r>
  <r>
    <s v="C.00230"/>
    <n v="200"/>
    <n v="1"/>
    <d v="2023-04-12T00:00:00"/>
    <n v="8"/>
    <x v="0"/>
    <x v="2"/>
    <x v="0"/>
    <s v="111"/>
    <x v="0"/>
  </r>
  <r>
    <s v="C.04990"/>
    <n v="200"/>
    <n v="9"/>
    <d v="2023-12-05T00:00:00"/>
    <n v="0"/>
    <x v="1"/>
    <x v="1"/>
    <x v="0"/>
    <s v="331"/>
    <x v="2"/>
  </r>
  <r>
    <s v="C.00846"/>
    <n v="200"/>
    <n v="3"/>
    <d v="2023-02-15T00:00:00"/>
    <n v="10"/>
    <x v="0"/>
    <x v="0"/>
    <x v="0"/>
    <s v="121"/>
    <x v="0"/>
  </r>
  <r>
    <s v="C.05483"/>
    <n v="200"/>
    <n v="4"/>
    <d v="2023-06-15T00:00:00"/>
    <n v="6"/>
    <x v="2"/>
    <x v="0"/>
    <x v="0"/>
    <s v="221"/>
    <x v="3"/>
  </r>
  <r>
    <s v="C.01679"/>
    <n v="200"/>
    <n v="1"/>
    <d v="2023-08-31T00:00:00"/>
    <n v="4"/>
    <x v="2"/>
    <x v="2"/>
    <x v="0"/>
    <s v="211"/>
    <x v="6"/>
  </r>
  <r>
    <s v="C.06465"/>
    <n v="200"/>
    <n v="7"/>
    <d v="2023-02-02T00:00:00"/>
    <n v="10"/>
    <x v="0"/>
    <x v="1"/>
    <x v="0"/>
    <s v="131"/>
    <x v="1"/>
  </r>
  <r>
    <s v="C.01971"/>
    <n v="200"/>
    <n v="6"/>
    <d v="2023-06-12T00:00:00"/>
    <n v="6"/>
    <x v="2"/>
    <x v="1"/>
    <x v="0"/>
    <s v="231"/>
    <x v="5"/>
  </r>
  <r>
    <s v="C.08929"/>
    <n v="200"/>
    <n v="1"/>
    <d v="2023-04-10T00:00:00"/>
    <n v="8"/>
    <x v="0"/>
    <x v="2"/>
    <x v="0"/>
    <s v="111"/>
    <x v="0"/>
  </r>
  <r>
    <s v="C.01294"/>
    <n v="200"/>
    <n v="4"/>
    <d v="2023-07-11T00:00:00"/>
    <n v="5"/>
    <x v="2"/>
    <x v="0"/>
    <x v="0"/>
    <s v="221"/>
    <x v="3"/>
  </r>
  <r>
    <s v="C.03322"/>
    <n v="200"/>
    <n v="1"/>
    <d v="2023-07-05T00:00:00"/>
    <n v="5"/>
    <x v="2"/>
    <x v="2"/>
    <x v="0"/>
    <s v="211"/>
    <x v="6"/>
  </r>
  <r>
    <s v="C.05284"/>
    <n v="200"/>
    <n v="5"/>
    <d v="2023-06-01T00:00:00"/>
    <n v="7"/>
    <x v="0"/>
    <x v="1"/>
    <x v="0"/>
    <s v="131"/>
    <x v="1"/>
  </r>
  <r>
    <s v="C.04005"/>
    <n v="200"/>
    <n v="5"/>
    <d v="2023-06-13T00:00:00"/>
    <n v="6"/>
    <x v="2"/>
    <x v="1"/>
    <x v="0"/>
    <s v="231"/>
    <x v="5"/>
  </r>
  <r>
    <s v="C.03648"/>
    <n v="200"/>
    <n v="2"/>
    <d v="2023-05-17T00:00:00"/>
    <n v="7"/>
    <x v="0"/>
    <x v="0"/>
    <x v="0"/>
    <s v="121"/>
    <x v="0"/>
  </r>
  <r>
    <s v="C.06221"/>
    <n v="200"/>
    <n v="4"/>
    <d v="2023-10-06T00:00:00"/>
    <n v="2"/>
    <x v="1"/>
    <x v="0"/>
    <x v="0"/>
    <s v="321"/>
    <x v="2"/>
  </r>
  <r>
    <s v="C.03284"/>
    <n v="200"/>
    <n v="3"/>
    <d v="2023-07-05T00:00:00"/>
    <n v="5"/>
    <x v="2"/>
    <x v="0"/>
    <x v="0"/>
    <s v="221"/>
    <x v="3"/>
  </r>
  <r>
    <s v="C.03906"/>
    <n v="200"/>
    <n v="2"/>
    <d v="2023-02-02T00:00:00"/>
    <n v="10"/>
    <x v="0"/>
    <x v="0"/>
    <x v="0"/>
    <s v="121"/>
    <x v="0"/>
  </r>
  <r>
    <s v="C.07565"/>
    <n v="200"/>
    <n v="7"/>
    <d v="2023-02-06T00:00:00"/>
    <n v="10"/>
    <x v="0"/>
    <x v="1"/>
    <x v="0"/>
    <s v="131"/>
    <x v="1"/>
  </r>
  <r>
    <s v="C.09154"/>
    <n v="200"/>
    <n v="2"/>
    <d v="2023-06-26T00:00:00"/>
    <n v="6"/>
    <x v="2"/>
    <x v="0"/>
    <x v="0"/>
    <s v="221"/>
    <x v="3"/>
  </r>
  <r>
    <s v="C.05506"/>
    <n v="200"/>
    <n v="6"/>
    <d v="2023-05-04T00:00:00"/>
    <n v="7"/>
    <x v="0"/>
    <x v="1"/>
    <x v="0"/>
    <s v="131"/>
    <x v="1"/>
  </r>
  <r>
    <s v="C.03533"/>
    <n v="200"/>
    <n v="4"/>
    <d v="2023-05-02T00:00:00"/>
    <n v="7"/>
    <x v="0"/>
    <x v="0"/>
    <x v="0"/>
    <s v="121"/>
    <x v="0"/>
  </r>
  <r>
    <s v="C.00625"/>
    <n v="200"/>
    <n v="2"/>
    <d v="2023-05-16T00:00:00"/>
    <n v="7"/>
    <x v="0"/>
    <x v="0"/>
    <x v="0"/>
    <s v="121"/>
    <x v="0"/>
  </r>
  <r>
    <s v="C.05874"/>
    <n v="200"/>
    <n v="1"/>
    <d v="2023-09-06T00:00:00"/>
    <n v="3"/>
    <x v="1"/>
    <x v="2"/>
    <x v="0"/>
    <s v="311"/>
    <x v="6"/>
  </r>
  <r>
    <s v="C.09929"/>
    <n v="200"/>
    <n v="5"/>
    <d v="2023-09-21T00:00:00"/>
    <n v="3"/>
    <x v="1"/>
    <x v="1"/>
    <x v="0"/>
    <s v="331"/>
    <x v="2"/>
  </r>
  <r>
    <s v="C.01774"/>
    <n v="200"/>
    <n v="7"/>
    <d v="2023-07-05T00:00:00"/>
    <n v="5"/>
    <x v="2"/>
    <x v="1"/>
    <x v="0"/>
    <s v="231"/>
    <x v="5"/>
  </r>
  <r>
    <s v="C.08968"/>
    <n v="200"/>
    <n v="1"/>
    <d v="2023-01-10T00:00:00"/>
    <n v="11"/>
    <x v="0"/>
    <x v="2"/>
    <x v="0"/>
    <s v="111"/>
    <x v="0"/>
  </r>
  <r>
    <s v="C.03456"/>
    <n v="200"/>
    <n v="1"/>
    <d v="2023-05-03T00:00:00"/>
    <n v="7"/>
    <x v="0"/>
    <x v="2"/>
    <x v="0"/>
    <s v="111"/>
    <x v="0"/>
  </r>
  <r>
    <s v="C.03459"/>
    <n v="200"/>
    <n v="1"/>
    <d v="2023-01-19T00:00:00"/>
    <n v="11"/>
    <x v="0"/>
    <x v="2"/>
    <x v="0"/>
    <s v="111"/>
    <x v="0"/>
  </r>
  <r>
    <s v="C.05042"/>
    <n v="200"/>
    <n v="2"/>
    <d v="2023-02-01T00:00:00"/>
    <n v="11"/>
    <x v="0"/>
    <x v="0"/>
    <x v="0"/>
    <s v="121"/>
    <x v="0"/>
  </r>
  <r>
    <s v="C.03130"/>
    <n v="200"/>
    <n v="1"/>
    <d v="2023-02-08T00:00:00"/>
    <n v="10"/>
    <x v="0"/>
    <x v="2"/>
    <x v="0"/>
    <s v="111"/>
    <x v="0"/>
  </r>
  <r>
    <s v="C.07539"/>
    <n v="200"/>
    <n v="8"/>
    <d v="2023-03-20T00:00:00"/>
    <n v="9"/>
    <x v="0"/>
    <x v="1"/>
    <x v="0"/>
    <s v="131"/>
    <x v="1"/>
  </r>
  <r>
    <s v="C.09892"/>
    <n v="200"/>
    <n v="1"/>
    <d v="2023-03-15T00:00:00"/>
    <n v="9"/>
    <x v="0"/>
    <x v="2"/>
    <x v="0"/>
    <s v="111"/>
    <x v="0"/>
  </r>
  <r>
    <s v="C.08673"/>
    <n v="200"/>
    <n v="2"/>
    <d v="2023-05-10T00:00:00"/>
    <n v="7"/>
    <x v="0"/>
    <x v="0"/>
    <x v="0"/>
    <s v="121"/>
    <x v="0"/>
  </r>
  <r>
    <s v="C.06718"/>
    <n v="200"/>
    <n v="2"/>
    <d v="2023-03-29T00:00:00"/>
    <n v="9"/>
    <x v="0"/>
    <x v="0"/>
    <x v="0"/>
    <s v="121"/>
    <x v="0"/>
  </r>
  <r>
    <s v="C.02101"/>
    <n v="200"/>
    <n v="2"/>
    <d v="2023-04-04T00:00:00"/>
    <n v="8"/>
    <x v="0"/>
    <x v="0"/>
    <x v="0"/>
    <s v="121"/>
    <x v="0"/>
  </r>
  <r>
    <s v="C.09308"/>
    <n v="200"/>
    <n v="2"/>
    <d v="2023-11-03T00:00:00"/>
    <n v="1"/>
    <x v="1"/>
    <x v="0"/>
    <x v="0"/>
    <s v="321"/>
    <x v="2"/>
  </r>
  <r>
    <s v="C.00612"/>
    <n v="200"/>
    <n v="4"/>
    <d v="2023-05-08T00:00:00"/>
    <n v="7"/>
    <x v="0"/>
    <x v="0"/>
    <x v="0"/>
    <s v="121"/>
    <x v="0"/>
  </r>
  <r>
    <s v="C.00885"/>
    <n v="200"/>
    <n v="4"/>
    <d v="2023-05-09T00:00:00"/>
    <n v="7"/>
    <x v="0"/>
    <x v="0"/>
    <x v="0"/>
    <s v="121"/>
    <x v="0"/>
  </r>
  <r>
    <s v="C.05499"/>
    <n v="200"/>
    <n v="2"/>
    <d v="2023-05-11T00:00:00"/>
    <n v="7"/>
    <x v="0"/>
    <x v="0"/>
    <x v="0"/>
    <s v="121"/>
    <x v="0"/>
  </r>
  <r>
    <s v="C.04228"/>
    <n v="200"/>
    <n v="1"/>
    <d v="2023-05-05T00:00:00"/>
    <n v="7"/>
    <x v="0"/>
    <x v="2"/>
    <x v="0"/>
    <s v="111"/>
    <x v="0"/>
  </r>
  <r>
    <s v="C.06794"/>
    <n v="200"/>
    <n v="6"/>
    <d v="2023-10-02T00:00:00"/>
    <n v="2"/>
    <x v="1"/>
    <x v="1"/>
    <x v="0"/>
    <s v="331"/>
    <x v="2"/>
  </r>
  <r>
    <s v="C.05174"/>
    <n v="200"/>
    <n v="7"/>
    <d v="2023-10-05T00:00:00"/>
    <n v="2"/>
    <x v="1"/>
    <x v="1"/>
    <x v="0"/>
    <s v="331"/>
    <x v="2"/>
  </r>
  <r>
    <s v="C.07828"/>
    <n v="200"/>
    <n v="1"/>
    <d v="2023-06-20T00:00:00"/>
    <n v="6"/>
    <x v="2"/>
    <x v="2"/>
    <x v="0"/>
    <s v="211"/>
    <x v="6"/>
  </r>
  <r>
    <s v="C.04843"/>
    <n v="200"/>
    <n v="2"/>
    <d v="2023-07-14T00:00:00"/>
    <n v="5"/>
    <x v="2"/>
    <x v="0"/>
    <x v="0"/>
    <s v="221"/>
    <x v="3"/>
  </r>
  <r>
    <s v="C.00623"/>
    <n v="200"/>
    <n v="1"/>
    <d v="2023-07-10T00:00:00"/>
    <n v="5"/>
    <x v="2"/>
    <x v="2"/>
    <x v="0"/>
    <s v="211"/>
    <x v="6"/>
  </r>
  <r>
    <s v="C.08875"/>
    <n v="200"/>
    <n v="3"/>
    <d v="2023-08-02T00:00:00"/>
    <n v="4"/>
    <x v="2"/>
    <x v="0"/>
    <x v="0"/>
    <s v="221"/>
    <x v="3"/>
  </r>
  <r>
    <s v="C.01319"/>
    <n v="200"/>
    <n v="1"/>
    <d v="2023-08-21T00:00:00"/>
    <n v="4"/>
    <x v="2"/>
    <x v="2"/>
    <x v="0"/>
    <s v="211"/>
    <x v="6"/>
  </r>
  <r>
    <s v="C.01018"/>
    <n v="200"/>
    <n v="4"/>
    <d v="2023-08-10T00:00:00"/>
    <n v="4"/>
    <x v="2"/>
    <x v="0"/>
    <x v="0"/>
    <s v="221"/>
    <x v="3"/>
  </r>
  <r>
    <s v="C.05625"/>
    <n v="200"/>
    <n v="2"/>
    <d v="2023-09-21T00:00:00"/>
    <n v="3"/>
    <x v="1"/>
    <x v="0"/>
    <x v="0"/>
    <s v="321"/>
    <x v="2"/>
  </r>
  <r>
    <s v="C.06885"/>
    <n v="200"/>
    <n v="1"/>
    <d v="2023-09-21T00:00:00"/>
    <n v="3"/>
    <x v="1"/>
    <x v="2"/>
    <x v="0"/>
    <s v="311"/>
    <x v="6"/>
  </r>
  <r>
    <s v="C.07742"/>
    <n v="200"/>
    <n v="3"/>
    <d v="2023-10-03T00:00:00"/>
    <n v="2"/>
    <x v="1"/>
    <x v="0"/>
    <x v="0"/>
    <s v="321"/>
    <x v="2"/>
  </r>
  <r>
    <s v="C.00889"/>
    <n v="200"/>
    <n v="9"/>
    <d v="2023-10-04T00:00:00"/>
    <n v="2"/>
    <x v="1"/>
    <x v="1"/>
    <x v="0"/>
    <s v="331"/>
    <x v="2"/>
  </r>
  <r>
    <s v="C.09996"/>
    <n v="200"/>
    <n v="4"/>
    <d v="2023-10-05T00:00:00"/>
    <n v="2"/>
    <x v="1"/>
    <x v="0"/>
    <x v="0"/>
    <s v="321"/>
    <x v="2"/>
  </r>
  <r>
    <s v="C.07269"/>
    <n v="200"/>
    <n v="3"/>
    <d v="2023-11-02T00:00:00"/>
    <n v="1"/>
    <x v="1"/>
    <x v="0"/>
    <x v="0"/>
    <s v="321"/>
    <x v="2"/>
  </r>
  <r>
    <s v="C.06417"/>
    <n v="200"/>
    <n v="5"/>
    <d v="2023-10-31T00:00:00"/>
    <n v="2"/>
    <x v="1"/>
    <x v="1"/>
    <x v="0"/>
    <s v="331"/>
    <x v="2"/>
  </r>
  <r>
    <s v="C.05836"/>
    <n v="200"/>
    <n v="1"/>
    <d v="2023-11-03T00:00:00"/>
    <n v="1"/>
    <x v="1"/>
    <x v="2"/>
    <x v="0"/>
    <s v="311"/>
    <x v="6"/>
  </r>
  <r>
    <s v="C.06204"/>
    <n v="200"/>
    <n v="3"/>
    <d v="2023-11-15T00:00:00"/>
    <n v="1"/>
    <x v="1"/>
    <x v="0"/>
    <x v="0"/>
    <s v="321"/>
    <x v="2"/>
  </r>
  <r>
    <s v="C.01841"/>
    <n v="200"/>
    <n v="1"/>
    <d v="2023-11-15T00:00:00"/>
    <n v="1"/>
    <x v="1"/>
    <x v="2"/>
    <x v="0"/>
    <s v="311"/>
    <x v="6"/>
  </r>
  <r>
    <s v="C.04823"/>
    <n v="200"/>
    <n v="1"/>
    <d v="2023-11-17T00:00:00"/>
    <n v="1"/>
    <x v="1"/>
    <x v="2"/>
    <x v="0"/>
    <s v="311"/>
    <x v="6"/>
  </r>
  <r>
    <s v="C.03604"/>
    <n v="200"/>
    <n v="2"/>
    <d v="2023-12-15T00:00:00"/>
    <n v="0"/>
    <x v="1"/>
    <x v="0"/>
    <x v="0"/>
    <s v="321"/>
    <x v="2"/>
  </r>
  <r>
    <s v="C.08881"/>
    <n v="200"/>
    <n v="1"/>
    <d v="2023-11-28T00:00:00"/>
    <n v="1"/>
    <x v="1"/>
    <x v="2"/>
    <x v="0"/>
    <s v="311"/>
    <x v="6"/>
  </r>
  <r>
    <s v="C.01280"/>
    <n v="200"/>
    <n v="1"/>
    <d v="2023-12-04T00:00:00"/>
    <n v="0"/>
    <x v="1"/>
    <x v="2"/>
    <x v="0"/>
    <s v="311"/>
    <x v="6"/>
  </r>
  <r>
    <s v="C.02574"/>
    <n v="200"/>
    <n v="2"/>
    <d v="2023-12-06T00:00:00"/>
    <n v="0"/>
    <x v="1"/>
    <x v="0"/>
    <x v="0"/>
    <s v="321"/>
    <x v="2"/>
  </r>
  <r>
    <s v="C.03798"/>
    <n v="200"/>
    <n v="3"/>
    <d v="2023-12-14T00:00:00"/>
    <n v="0"/>
    <x v="1"/>
    <x v="0"/>
    <x v="0"/>
    <s v="321"/>
    <x v="2"/>
  </r>
  <r>
    <s v="C.01338"/>
    <n v="200"/>
    <n v="1"/>
    <d v="2023-12-14T00:00:00"/>
    <n v="0"/>
    <x v="1"/>
    <x v="2"/>
    <x v="0"/>
    <s v="311"/>
    <x v="6"/>
  </r>
  <r>
    <s v="C.04746"/>
    <n v="200"/>
    <n v="1"/>
    <d v="2023-12-20T00:00:00"/>
    <n v="0"/>
    <x v="1"/>
    <x v="2"/>
    <x v="0"/>
    <s v="311"/>
    <x v="6"/>
  </r>
  <r>
    <s v="C.09697"/>
    <n v="200"/>
    <n v="1"/>
    <d v="2023-06-15T00:00:00"/>
    <n v="6"/>
    <x v="2"/>
    <x v="2"/>
    <x v="0"/>
    <s v="211"/>
    <x v="6"/>
  </r>
  <r>
    <s v="C.05692"/>
    <n v="205"/>
    <n v="1"/>
    <d v="2023-12-18T00:00:00"/>
    <n v="0"/>
    <x v="1"/>
    <x v="2"/>
    <x v="0"/>
    <s v="311"/>
    <x v="6"/>
  </r>
  <r>
    <s v="C.02524"/>
    <n v="208.35"/>
    <n v="4"/>
    <d v="2023-03-09T00:00:00"/>
    <n v="9"/>
    <x v="0"/>
    <x v="0"/>
    <x v="0"/>
    <s v="121"/>
    <x v="0"/>
  </r>
  <r>
    <s v="C.01535"/>
    <n v="210"/>
    <n v="3"/>
    <d v="2023-04-04T00:00:00"/>
    <n v="8"/>
    <x v="0"/>
    <x v="0"/>
    <x v="0"/>
    <s v="121"/>
    <x v="0"/>
  </r>
  <r>
    <s v="C.09723"/>
    <n v="210"/>
    <n v="3"/>
    <d v="2023-12-08T00:00:00"/>
    <n v="0"/>
    <x v="1"/>
    <x v="0"/>
    <x v="0"/>
    <s v="321"/>
    <x v="2"/>
  </r>
  <r>
    <s v="C.04782"/>
    <n v="220"/>
    <n v="2"/>
    <d v="2023-06-21T00:00:00"/>
    <n v="6"/>
    <x v="2"/>
    <x v="0"/>
    <x v="0"/>
    <s v="221"/>
    <x v="3"/>
  </r>
  <r>
    <s v="C.06768"/>
    <n v="220"/>
    <n v="2"/>
    <d v="2023-09-01T00:00:00"/>
    <n v="4"/>
    <x v="2"/>
    <x v="0"/>
    <x v="0"/>
    <s v="221"/>
    <x v="3"/>
  </r>
  <r>
    <s v="C.03465"/>
    <n v="220"/>
    <n v="7"/>
    <d v="2023-11-08T00:00:00"/>
    <n v="1"/>
    <x v="1"/>
    <x v="1"/>
    <x v="0"/>
    <s v="331"/>
    <x v="2"/>
  </r>
  <r>
    <s v="C.08370"/>
    <n v="220"/>
    <n v="1"/>
    <d v="2023-05-02T00:00:00"/>
    <n v="7"/>
    <x v="0"/>
    <x v="2"/>
    <x v="0"/>
    <s v="111"/>
    <x v="0"/>
  </r>
  <r>
    <s v="C.02205"/>
    <n v="220"/>
    <n v="1"/>
    <d v="2023-06-01T00:00:00"/>
    <n v="7"/>
    <x v="0"/>
    <x v="2"/>
    <x v="0"/>
    <s v="111"/>
    <x v="0"/>
  </r>
  <r>
    <s v="C.04374"/>
    <n v="230"/>
    <n v="4"/>
    <d v="2023-03-14T00:00:00"/>
    <n v="9"/>
    <x v="0"/>
    <x v="0"/>
    <x v="0"/>
    <s v="121"/>
    <x v="0"/>
  </r>
  <r>
    <s v="C.00125"/>
    <n v="230"/>
    <n v="3"/>
    <d v="2023-05-10T00:00:00"/>
    <n v="7"/>
    <x v="0"/>
    <x v="0"/>
    <x v="0"/>
    <s v="121"/>
    <x v="0"/>
  </r>
  <r>
    <s v="C.08074"/>
    <n v="230"/>
    <n v="9"/>
    <d v="2023-01-03T00:00:00"/>
    <n v="11"/>
    <x v="0"/>
    <x v="1"/>
    <x v="0"/>
    <s v="131"/>
    <x v="1"/>
  </r>
  <r>
    <s v="C.08587"/>
    <n v="233.32"/>
    <n v="5"/>
    <d v="2023-01-10T00:00:00"/>
    <n v="11"/>
    <x v="0"/>
    <x v="1"/>
    <x v="0"/>
    <s v="131"/>
    <x v="1"/>
  </r>
  <r>
    <s v="C.03639"/>
    <n v="238.67000000000002"/>
    <n v="12"/>
    <d v="2023-05-05T00:00:00"/>
    <n v="7"/>
    <x v="0"/>
    <x v="1"/>
    <x v="0"/>
    <s v="131"/>
    <x v="1"/>
  </r>
  <r>
    <s v="C.01338"/>
    <n v="240"/>
    <n v="4"/>
    <d v="2023-03-15T00:00:00"/>
    <n v="9"/>
    <x v="0"/>
    <x v="0"/>
    <x v="0"/>
    <s v="121"/>
    <x v="0"/>
  </r>
  <r>
    <s v="C.08601"/>
    <n v="240"/>
    <n v="3"/>
    <d v="2023-12-04T00:00:00"/>
    <n v="0"/>
    <x v="1"/>
    <x v="0"/>
    <x v="0"/>
    <s v="321"/>
    <x v="2"/>
  </r>
  <r>
    <s v="C.08670"/>
    <n v="240"/>
    <n v="4"/>
    <d v="2023-05-02T00:00:00"/>
    <n v="7"/>
    <x v="0"/>
    <x v="0"/>
    <x v="0"/>
    <s v="121"/>
    <x v="0"/>
  </r>
  <r>
    <s v="C.03251"/>
    <n v="240"/>
    <n v="5"/>
    <d v="2023-08-03T00:00:00"/>
    <n v="4"/>
    <x v="2"/>
    <x v="1"/>
    <x v="0"/>
    <s v="231"/>
    <x v="5"/>
  </r>
  <r>
    <s v="C.08884"/>
    <n v="240"/>
    <n v="2"/>
    <d v="2023-03-17T00:00:00"/>
    <n v="9"/>
    <x v="0"/>
    <x v="0"/>
    <x v="0"/>
    <s v="121"/>
    <x v="0"/>
  </r>
  <r>
    <s v="C.09013"/>
    <n v="240"/>
    <n v="10"/>
    <d v="2023-08-03T00:00:00"/>
    <n v="4"/>
    <x v="2"/>
    <x v="1"/>
    <x v="0"/>
    <s v="231"/>
    <x v="5"/>
  </r>
  <r>
    <s v="C.04360"/>
    <n v="240"/>
    <n v="8"/>
    <d v="2023-09-01T00:00:00"/>
    <n v="4"/>
    <x v="2"/>
    <x v="1"/>
    <x v="0"/>
    <s v="231"/>
    <x v="5"/>
  </r>
  <r>
    <s v="C.05393"/>
    <n v="240"/>
    <n v="4"/>
    <d v="2023-06-19T00:00:00"/>
    <n v="6"/>
    <x v="2"/>
    <x v="0"/>
    <x v="0"/>
    <s v="221"/>
    <x v="3"/>
  </r>
  <r>
    <s v="C.05554"/>
    <n v="240"/>
    <n v="13"/>
    <d v="2023-06-02T00:00:00"/>
    <n v="6"/>
    <x v="2"/>
    <x v="1"/>
    <x v="0"/>
    <s v="231"/>
    <x v="5"/>
  </r>
  <r>
    <s v="C.03333"/>
    <n v="240"/>
    <n v="3"/>
    <d v="2023-05-09T00:00:00"/>
    <n v="7"/>
    <x v="0"/>
    <x v="0"/>
    <x v="0"/>
    <s v="121"/>
    <x v="0"/>
  </r>
  <r>
    <s v="C.07294"/>
    <n v="240"/>
    <n v="3"/>
    <d v="2023-05-10T00:00:00"/>
    <n v="7"/>
    <x v="0"/>
    <x v="0"/>
    <x v="0"/>
    <s v="121"/>
    <x v="0"/>
  </r>
  <r>
    <s v="C.01497"/>
    <n v="240"/>
    <n v="4"/>
    <d v="2023-08-01T00:00:00"/>
    <n v="5"/>
    <x v="2"/>
    <x v="0"/>
    <x v="0"/>
    <s v="221"/>
    <x v="3"/>
  </r>
  <r>
    <s v="C.01028"/>
    <n v="250"/>
    <n v="5"/>
    <d v="2023-07-20T00:00:00"/>
    <n v="5"/>
    <x v="2"/>
    <x v="1"/>
    <x v="0"/>
    <s v="231"/>
    <x v="5"/>
  </r>
  <r>
    <s v="C.07304"/>
    <n v="250"/>
    <n v="1"/>
    <d v="2023-01-26T00:00:00"/>
    <n v="11"/>
    <x v="0"/>
    <x v="2"/>
    <x v="0"/>
    <s v="111"/>
    <x v="0"/>
  </r>
  <r>
    <s v="C.01017"/>
    <n v="250"/>
    <n v="4"/>
    <d v="2023-09-05T00:00:00"/>
    <n v="3"/>
    <x v="1"/>
    <x v="0"/>
    <x v="0"/>
    <s v="321"/>
    <x v="2"/>
  </r>
  <r>
    <s v="C.08210"/>
    <n v="250"/>
    <n v="2"/>
    <d v="2023-09-19T00:00:00"/>
    <n v="3"/>
    <x v="1"/>
    <x v="0"/>
    <x v="0"/>
    <s v="321"/>
    <x v="2"/>
  </r>
  <r>
    <s v="C.00253"/>
    <n v="250"/>
    <n v="8"/>
    <d v="2023-08-01T00:00:00"/>
    <n v="5"/>
    <x v="2"/>
    <x v="1"/>
    <x v="0"/>
    <s v="231"/>
    <x v="5"/>
  </r>
  <r>
    <s v="C.06605"/>
    <n v="250"/>
    <n v="1"/>
    <d v="2023-02-03T00:00:00"/>
    <n v="10"/>
    <x v="0"/>
    <x v="2"/>
    <x v="0"/>
    <s v="111"/>
    <x v="0"/>
  </r>
  <r>
    <s v="C.03868"/>
    <n v="250"/>
    <n v="3"/>
    <d v="2023-04-10T00:00:00"/>
    <n v="8"/>
    <x v="0"/>
    <x v="0"/>
    <x v="0"/>
    <s v="121"/>
    <x v="0"/>
  </r>
  <r>
    <s v="C.03611"/>
    <n v="250"/>
    <n v="2"/>
    <d v="2023-06-26T00:00:00"/>
    <n v="6"/>
    <x v="2"/>
    <x v="0"/>
    <x v="0"/>
    <s v="221"/>
    <x v="3"/>
  </r>
  <r>
    <s v="C.04901"/>
    <n v="250"/>
    <n v="2"/>
    <d v="2023-06-26T00:00:00"/>
    <n v="6"/>
    <x v="2"/>
    <x v="0"/>
    <x v="0"/>
    <s v="221"/>
    <x v="3"/>
  </r>
  <r>
    <s v="C.03335"/>
    <n v="250"/>
    <n v="4"/>
    <d v="2023-11-08T00:00:00"/>
    <n v="1"/>
    <x v="1"/>
    <x v="0"/>
    <x v="0"/>
    <s v="321"/>
    <x v="2"/>
  </r>
  <r>
    <s v="C.02618"/>
    <n v="250"/>
    <n v="6"/>
    <d v="2023-07-06T00:00:00"/>
    <n v="5"/>
    <x v="2"/>
    <x v="1"/>
    <x v="0"/>
    <s v="231"/>
    <x v="5"/>
  </r>
  <r>
    <s v="C.03039"/>
    <n v="250"/>
    <n v="5"/>
    <d v="2023-04-05T00:00:00"/>
    <n v="8"/>
    <x v="0"/>
    <x v="1"/>
    <x v="0"/>
    <s v="131"/>
    <x v="1"/>
  </r>
  <r>
    <s v="C.00656"/>
    <n v="250"/>
    <n v="8"/>
    <d v="2023-03-03T00:00:00"/>
    <n v="9"/>
    <x v="0"/>
    <x v="1"/>
    <x v="0"/>
    <s v="131"/>
    <x v="1"/>
  </r>
  <r>
    <s v="C.04387"/>
    <n v="250"/>
    <n v="3"/>
    <d v="2023-06-09T00:00:00"/>
    <n v="6"/>
    <x v="2"/>
    <x v="0"/>
    <x v="0"/>
    <s v="221"/>
    <x v="3"/>
  </r>
  <r>
    <s v="C.02627"/>
    <n v="250"/>
    <n v="1"/>
    <d v="2023-01-27T00:00:00"/>
    <n v="11"/>
    <x v="0"/>
    <x v="2"/>
    <x v="0"/>
    <s v="111"/>
    <x v="0"/>
  </r>
  <r>
    <s v="C.08824"/>
    <n v="250"/>
    <n v="6"/>
    <d v="2023-03-02T00:00:00"/>
    <n v="9"/>
    <x v="0"/>
    <x v="1"/>
    <x v="0"/>
    <s v="131"/>
    <x v="1"/>
  </r>
  <r>
    <s v="C.00650"/>
    <n v="250"/>
    <n v="2"/>
    <d v="2023-04-07T00:00:00"/>
    <n v="8"/>
    <x v="0"/>
    <x v="0"/>
    <x v="0"/>
    <s v="121"/>
    <x v="0"/>
  </r>
  <r>
    <s v="C.00666"/>
    <n v="250"/>
    <n v="3"/>
    <d v="2023-02-01T00:00:00"/>
    <n v="11"/>
    <x v="0"/>
    <x v="0"/>
    <x v="0"/>
    <s v="121"/>
    <x v="0"/>
  </r>
  <r>
    <s v="C.04118"/>
    <n v="250"/>
    <n v="5"/>
    <d v="2023-05-05T00:00:00"/>
    <n v="7"/>
    <x v="0"/>
    <x v="1"/>
    <x v="0"/>
    <s v="131"/>
    <x v="1"/>
  </r>
  <r>
    <s v="C.07939"/>
    <n v="250"/>
    <n v="3"/>
    <d v="2023-08-07T00:00:00"/>
    <n v="4"/>
    <x v="2"/>
    <x v="0"/>
    <x v="0"/>
    <s v="221"/>
    <x v="3"/>
  </r>
  <r>
    <s v="C.02248"/>
    <n v="250"/>
    <n v="3"/>
    <d v="2023-11-15T00:00:00"/>
    <n v="1"/>
    <x v="1"/>
    <x v="0"/>
    <x v="0"/>
    <s v="321"/>
    <x v="2"/>
  </r>
  <r>
    <s v="C.07777"/>
    <n v="250"/>
    <n v="6"/>
    <d v="2023-06-08T00:00:00"/>
    <n v="6"/>
    <x v="2"/>
    <x v="1"/>
    <x v="0"/>
    <s v="231"/>
    <x v="5"/>
  </r>
  <r>
    <s v="C.06082"/>
    <n v="250"/>
    <n v="3"/>
    <d v="2023-08-08T00:00:00"/>
    <n v="4"/>
    <x v="2"/>
    <x v="0"/>
    <x v="0"/>
    <s v="221"/>
    <x v="3"/>
  </r>
  <r>
    <s v="C.06001"/>
    <n v="250"/>
    <n v="4"/>
    <d v="2023-11-30T00:00:00"/>
    <n v="1"/>
    <x v="1"/>
    <x v="0"/>
    <x v="0"/>
    <s v="321"/>
    <x v="2"/>
  </r>
  <r>
    <s v="C.07216"/>
    <n v="250"/>
    <n v="1"/>
    <d v="2023-06-15T00:00:00"/>
    <n v="6"/>
    <x v="2"/>
    <x v="2"/>
    <x v="0"/>
    <s v="211"/>
    <x v="6"/>
  </r>
  <r>
    <s v="C.02442"/>
    <n v="250"/>
    <n v="1"/>
    <d v="2023-05-10T00:00:00"/>
    <n v="7"/>
    <x v="0"/>
    <x v="2"/>
    <x v="0"/>
    <s v="111"/>
    <x v="0"/>
  </r>
  <r>
    <s v="C.06505"/>
    <n v="250"/>
    <n v="5"/>
    <d v="2023-11-06T00:00:00"/>
    <n v="1"/>
    <x v="1"/>
    <x v="1"/>
    <x v="0"/>
    <s v="331"/>
    <x v="2"/>
  </r>
  <r>
    <s v="C.08223"/>
    <n v="250"/>
    <n v="1"/>
    <d v="2023-09-29T00:00:00"/>
    <n v="3"/>
    <x v="1"/>
    <x v="2"/>
    <x v="0"/>
    <s v="311"/>
    <x v="6"/>
  </r>
  <r>
    <s v="C.09903"/>
    <n v="250"/>
    <n v="10"/>
    <d v="2023-03-01T00:00:00"/>
    <n v="10"/>
    <x v="0"/>
    <x v="1"/>
    <x v="0"/>
    <s v="131"/>
    <x v="1"/>
  </r>
  <r>
    <s v="C.02075"/>
    <n v="250"/>
    <n v="3"/>
    <d v="2023-01-12T00:00:00"/>
    <n v="11"/>
    <x v="0"/>
    <x v="0"/>
    <x v="0"/>
    <s v="121"/>
    <x v="0"/>
  </r>
  <r>
    <s v="C.04413"/>
    <n v="250"/>
    <n v="10"/>
    <d v="2023-12-01T00:00:00"/>
    <n v="1"/>
    <x v="1"/>
    <x v="1"/>
    <x v="0"/>
    <s v="331"/>
    <x v="2"/>
  </r>
  <r>
    <s v="C.07314"/>
    <n v="250"/>
    <n v="1"/>
    <d v="2023-02-24T00:00:00"/>
    <n v="10"/>
    <x v="0"/>
    <x v="2"/>
    <x v="0"/>
    <s v="111"/>
    <x v="0"/>
  </r>
  <r>
    <s v="C.05324"/>
    <n v="250"/>
    <n v="1"/>
    <d v="2023-02-14T00:00:00"/>
    <n v="10"/>
    <x v="0"/>
    <x v="2"/>
    <x v="0"/>
    <s v="111"/>
    <x v="0"/>
  </r>
  <r>
    <s v="C.09681"/>
    <n v="250"/>
    <n v="2"/>
    <d v="2023-05-05T00:00:00"/>
    <n v="7"/>
    <x v="0"/>
    <x v="0"/>
    <x v="0"/>
    <s v="121"/>
    <x v="0"/>
  </r>
  <r>
    <s v="C.07657"/>
    <n v="250"/>
    <n v="1"/>
    <d v="2023-09-14T00:00:00"/>
    <n v="3"/>
    <x v="1"/>
    <x v="2"/>
    <x v="0"/>
    <s v="311"/>
    <x v="6"/>
  </r>
  <r>
    <s v="C.08042"/>
    <n v="250"/>
    <n v="3"/>
    <d v="2023-07-21T00:00:00"/>
    <n v="5"/>
    <x v="2"/>
    <x v="0"/>
    <x v="0"/>
    <s v="221"/>
    <x v="3"/>
  </r>
  <r>
    <s v="C.03362"/>
    <n v="250"/>
    <n v="1"/>
    <d v="2023-03-29T00:00:00"/>
    <n v="9"/>
    <x v="0"/>
    <x v="2"/>
    <x v="0"/>
    <s v="111"/>
    <x v="0"/>
  </r>
  <r>
    <s v="C.08133"/>
    <n v="250"/>
    <n v="2"/>
    <d v="2023-05-15T00:00:00"/>
    <n v="7"/>
    <x v="0"/>
    <x v="0"/>
    <x v="0"/>
    <s v="121"/>
    <x v="0"/>
  </r>
  <r>
    <s v="C.03592"/>
    <n v="250"/>
    <n v="3"/>
    <d v="2023-02-10T00:00:00"/>
    <n v="10"/>
    <x v="0"/>
    <x v="0"/>
    <x v="0"/>
    <s v="121"/>
    <x v="0"/>
  </r>
  <r>
    <s v="C.00022"/>
    <n v="250"/>
    <n v="2"/>
    <d v="2023-04-04T00:00:00"/>
    <n v="8"/>
    <x v="0"/>
    <x v="0"/>
    <x v="0"/>
    <s v="121"/>
    <x v="0"/>
  </r>
  <r>
    <s v="C.07843"/>
    <n v="250"/>
    <n v="1"/>
    <d v="2023-07-04T00:00:00"/>
    <n v="5"/>
    <x v="2"/>
    <x v="2"/>
    <x v="0"/>
    <s v="211"/>
    <x v="6"/>
  </r>
  <r>
    <s v="C.04545"/>
    <n v="250"/>
    <n v="3"/>
    <d v="2023-03-27T00:00:00"/>
    <n v="9"/>
    <x v="0"/>
    <x v="0"/>
    <x v="0"/>
    <s v="121"/>
    <x v="0"/>
  </r>
  <r>
    <s v="C.05364"/>
    <n v="250"/>
    <n v="2"/>
    <d v="2023-06-02T00:00:00"/>
    <n v="6"/>
    <x v="2"/>
    <x v="0"/>
    <x v="0"/>
    <s v="221"/>
    <x v="3"/>
  </r>
  <r>
    <s v="C.08790"/>
    <n v="250"/>
    <n v="3"/>
    <d v="2023-04-27T00:00:00"/>
    <n v="8"/>
    <x v="0"/>
    <x v="0"/>
    <x v="0"/>
    <s v="121"/>
    <x v="0"/>
  </r>
  <r>
    <s v="C.03625"/>
    <n v="250"/>
    <n v="1"/>
    <d v="2023-01-31T00:00:00"/>
    <n v="11"/>
    <x v="0"/>
    <x v="2"/>
    <x v="0"/>
    <s v="111"/>
    <x v="0"/>
  </r>
  <r>
    <s v="C.02403"/>
    <n v="250"/>
    <n v="4"/>
    <d v="2023-06-14T00:00:00"/>
    <n v="6"/>
    <x v="2"/>
    <x v="0"/>
    <x v="0"/>
    <s v="221"/>
    <x v="3"/>
  </r>
  <r>
    <s v="C.00765"/>
    <n v="250"/>
    <n v="3"/>
    <d v="2023-08-09T00:00:00"/>
    <n v="4"/>
    <x v="2"/>
    <x v="0"/>
    <x v="0"/>
    <s v="221"/>
    <x v="3"/>
  </r>
  <r>
    <s v="C.07141"/>
    <n v="250"/>
    <n v="1"/>
    <d v="2023-01-11T00:00:00"/>
    <n v="11"/>
    <x v="0"/>
    <x v="2"/>
    <x v="0"/>
    <s v="111"/>
    <x v="0"/>
  </r>
  <r>
    <s v="C.05410"/>
    <n v="250"/>
    <n v="9"/>
    <d v="2023-03-03T00:00:00"/>
    <n v="9"/>
    <x v="0"/>
    <x v="1"/>
    <x v="0"/>
    <s v="131"/>
    <x v="1"/>
  </r>
  <r>
    <s v="C.09814"/>
    <n v="250"/>
    <n v="5"/>
    <d v="2023-05-03T00:00:00"/>
    <n v="7"/>
    <x v="0"/>
    <x v="1"/>
    <x v="0"/>
    <s v="131"/>
    <x v="1"/>
  </r>
  <r>
    <s v="C.01782"/>
    <n v="250"/>
    <n v="2"/>
    <d v="2023-04-28T00:00:00"/>
    <n v="8"/>
    <x v="0"/>
    <x v="0"/>
    <x v="0"/>
    <s v="121"/>
    <x v="0"/>
  </r>
  <r>
    <s v="C.09962"/>
    <n v="250"/>
    <n v="4"/>
    <d v="2023-01-16T00:00:00"/>
    <n v="11"/>
    <x v="0"/>
    <x v="0"/>
    <x v="0"/>
    <s v="121"/>
    <x v="0"/>
  </r>
  <r>
    <s v="C.01336"/>
    <n v="250"/>
    <n v="2"/>
    <d v="2023-09-05T00:00:00"/>
    <n v="3"/>
    <x v="1"/>
    <x v="0"/>
    <x v="0"/>
    <s v="321"/>
    <x v="2"/>
  </r>
  <r>
    <s v="C.04931"/>
    <n v="250"/>
    <n v="4"/>
    <d v="2023-04-12T00:00:00"/>
    <n v="8"/>
    <x v="0"/>
    <x v="0"/>
    <x v="0"/>
    <s v="121"/>
    <x v="0"/>
  </r>
  <r>
    <s v="C.00873"/>
    <n v="250"/>
    <n v="9"/>
    <d v="2023-06-16T00:00:00"/>
    <n v="6"/>
    <x v="2"/>
    <x v="1"/>
    <x v="0"/>
    <s v="231"/>
    <x v="5"/>
  </r>
  <r>
    <s v="C.06702"/>
    <n v="250"/>
    <n v="8"/>
    <d v="2023-12-08T00:00:00"/>
    <n v="0"/>
    <x v="1"/>
    <x v="1"/>
    <x v="0"/>
    <s v="331"/>
    <x v="2"/>
  </r>
  <r>
    <s v="C.02359"/>
    <n v="250"/>
    <n v="3"/>
    <d v="2023-07-06T00:00:00"/>
    <n v="5"/>
    <x v="2"/>
    <x v="0"/>
    <x v="0"/>
    <s v="221"/>
    <x v="3"/>
  </r>
  <r>
    <s v="C.09064"/>
    <n v="250"/>
    <n v="5"/>
    <d v="2023-04-06T00:00:00"/>
    <n v="8"/>
    <x v="0"/>
    <x v="1"/>
    <x v="0"/>
    <s v="131"/>
    <x v="1"/>
  </r>
  <r>
    <s v="C.05618"/>
    <n v="250"/>
    <n v="5"/>
    <d v="2023-01-03T00:00:00"/>
    <n v="11"/>
    <x v="0"/>
    <x v="1"/>
    <x v="0"/>
    <s v="131"/>
    <x v="1"/>
  </r>
  <r>
    <s v="C.07909"/>
    <n v="250"/>
    <n v="8"/>
    <d v="2023-10-09T00:00:00"/>
    <n v="2"/>
    <x v="1"/>
    <x v="1"/>
    <x v="0"/>
    <s v="331"/>
    <x v="2"/>
  </r>
  <r>
    <s v="C.05103"/>
    <n v="250"/>
    <n v="6"/>
    <d v="2023-09-14T00:00:00"/>
    <n v="3"/>
    <x v="1"/>
    <x v="1"/>
    <x v="0"/>
    <s v="331"/>
    <x v="2"/>
  </r>
  <r>
    <s v="C.03961"/>
    <n v="250"/>
    <n v="5"/>
    <d v="2023-11-01T00:00:00"/>
    <n v="2"/>
    <x v="1"/>
    <x v="1"/>
    <x v="0"/>
    <s v="331"/>
    <x v="2"/>
  </r>
  <r>
    <s v="C.05685"/>
    <n v="250"/>
    <n v="4"/>
    <d v="2023-02-02T00:00:00"/>
    <n v="10"/>
    <x v="0"/>
    <x v="0"/>
    <x v="0"/>
    <s v="121"/>
    <x v="0"/>
  </r>
  <r>
    <s v="C.04926"/>
    <n v="250"/>
    <n v="9"/>
    <d v="2023-04-04T00:00:00"/>
    <n v="8"/>
    <x v="0"/>
    <x v="1"/>
    <x v="0"/>
    <s v="131"/>
    <x v="1"/>
  </r>
  <r>
    <s v="C.05192"/>
    <n v="250"/>
    <n v="12"/>
    <d v="2023-12-01T00:00:00"/>
    <n v="1"/>
    <x v="1"/>
    <x v="1"/>
    <x v="0"/>
    <s v="331"/>
    <x v="2"/>
  </r>
  <r>
    <s v="C.09856"/>
    <n v="250"/>
    <n v="1"/>
    <d v="2023-03-06T00:00:00"/>
    <n v="9"/>
    <x v="0"/>
    <x v="2"/>
    <x v="0"/>
    <s v="111"/>
    <x v="0"/>
  </r>
  <r>
    <s v="C.00164"/>
    <n v="250"/>
    <n v="1"/>
    <d v="2023-10-20T00:00:00"/>
    <n v="2"/>
    <x v="1"/>
    <x v="2"/>
    <x v="0"/>
    <s v="311"/>
    <x v="6"/>
  </r>
  <r>
    <s v="C.03847"/>
    <n v="250"/>
    <n v="3"/>
    <d v="2023-02-15T00:00:00"/>
    <n v="10"/>
    <x v="0"/>
    <x v="0"/>
    <x v="0"/>
    <s v="121"/>
    <x v="0"/>
  </r>
  <r>
    <s v="C.09651"/>
    <n v="250"/>
    <n v="6"/>
    <d v="2023-12-15T00:00:00"/>
    <n v="0"/>
    <x v="1"/>
    <x v="1"/>
    <x v="0"/>
    <s v="331"/>
    <x v="2"/>
  </r>
  <r>
    <s v="C.08651"/>
    <n v="250"/>
    <n v="5"/>
    <d v="2023-06-09T00:00:00"/>
    <n v="6"/>
    <x v="2"/>
    <x v="1"/>
    <x v="0"/>
    <s v="231"/>
    <x v="5"/>
  </r>
  <r>
    <s v="C.07035"/>
    <n v="250"/>
    <n v="1"/>
    <d v="2023-10-05T00:00:00"/>
    <n v="2"/>
    <x v="1"/>
    <x v="2"/>
    <x v="0"/>
    <s v="311"/>
    <x v="6"/>
  </r>
  <r>
    <s v="C.02655"/>
    <n v="250"/>
    <n v="4"/>
    <d v="2023-06-06T00:00:00"/>
    <n v="6"/>
    <x v="2"/>
    <x v="0"/>
    <x v="0"/>
    <s v="221"/>
    <x v="3"/>
  </r>
  <r>
    <s v="C.03040"/>
    <n v="250"/>
    <n v="17"/>
    <d v="2023-06-01T00:00:00"/>
    <n v="7"/>
    <x v="0"/>
    <x v="1"/>
    <x v="0"/>
    <s v="131"/>
    <x v="1"/>
  </r>
  <r>
    <s v="C.05961"/>
    <n v="250"/>
    <n v="1"/>
    <d v="2023-03-30T00:00:00"/>
    <n v="9"/>
    <x v="0"/>
    <x v="2"/>
    <x v="0"/>
    <s v="111"/>
    <x v="0"/>
  </r>
  <r>
    <s v="C.05642"/>
    <n v="250"/>
    <n v="6"/>
    <d v="2023-05-04T00:00:00"/>
    <n v="7"/>
    <x v="0"/>
    <x v="1"/>
    <x v="0"/>
    <s v="131"/>
    <x v="1"/>
  </r>
  <r>
    <s v="C.00296"/>
    <n v="250"/>
    <n v="3"/>
    <d v="2023-11-20T00:00:00"/>
    <n v="1"/>
    <x v="1"/>
    <x v="0"/>
    <x v="0"/>
    <s v="321"/>
    <x v="2"/>
  </r>
  <r>
    <s v="C.01955"/>
    <n v="250"/>
    <n v="9"/>
    <d v="2023-10-06T00:00:00"/>
    <n v="2"/>
    <x v="1"/>
    <x v="1"/>
    <x v="0"/>
    <s v="331"/>
    <x v="2"/>
  </r>
  <r>
    <s v="C.01192"/>
    <n v="250"/>
    <n v="4"/>
    <d v="2023-06-07T00:00:00"/>
    <n v="6"/>
    <x v="2"/>
    <x v="0"/>
    <x v="0"/>
    <s v="221"/>
    <x v="3"/>
  </r>
  <r>
    <s v="C.00913"/>
    <n v="250"/>
    <n v="4"/>
    <d v="2023-04-24T00:00:00"/>
    <n v="8"/>
    <x v="0"/>
    <x v="0"/>
    <x v="0"/>
    <s v="121"/>
    <x v="0"/>
  </r>
  <r>
    <s v="C.08674"/>
    <n v="250"/>
    <n v="1"/>
    <d v="2023-07-19T00:00:00"/>
    <n v="5"/>
    <x v="2"/>
    <x v="2"/>
    <x v="0"/>
    <s v="211"/>
    <x v="6"/>
  </r>
  <r>
    <s v="C.07676"/>
    <n v="250"/>
    <n v="5"/>
    <d v="2023-02-06T00:00:00"/>
    <n v="10"/>
    <x v="0"/>
    <x v="1"/>
    <x v="0"/>
    <s v="131"/>
    <x v="1"/>
  </r>
  <r>
    <s v="C.04107"/>
    <n v="250"/>
    <n v="1"/>
    <d v="2023-06-19T00:00:00"/>
    <n v="6"/>
    <x v="2"/>
    <x v="2"/>
    <x v="0"/>
    <s v="211"/>
    <x v="6"/>
  </r>
  <r>
    <s v="C.05811"/>
    <n v="250"/>
    <n v="6"/>
    <d v="2023-11-07T00:00:00"/>
    <n v="1"/>
    <x v="1"/>
    <x v="1"/>
    <x v="0"/>
    <s v="331"/>
    <x v="2"/>
  </r>
  <r>
    <s v="C.03233"/>
    <n v="250"/>
    <n v="18"/>
    <d v="2023-11-01T00:00:00"/>
    <n v="2"/>
    <x v="1"/>
    <x v="1"/>
    <x v="0"/>
    <s v="331"/>
    <x v="2"/>
  </r>
  <r>
    <s v="C.07762"/>
    <n v="250"/>
    <n v="7"/>
    <d v="2023-03-09T00:00:00"/>
    <n v="9"/>
    <x v="0"/>
    <x v="1"/>
    <x v="0"/>
    <s v="131"/>
    <x v="1"/>
  </r>
  <r>
    <s v="C.02674"/>
    <n v="250"/>
    <n v="4"/>
    <d v="2023-01-09T00:00:00"/>
    <n v="11"/>
    <x v="0"/>
    <x v="0"/>
    <x v="0"/>
    <s v="121"/>
    <x v="0"/>
  </r>
  <r>
    <s v="C.05368"/>
    <n v="250"/>
    <n v="1"/>
    <d v="2023-08-07T00:00:00"/>
    <n v="4"/>
    <x v="2"/>
    <x v="2"/>
    <x v="0"/>
    <s v="211"/>
    <x v="6"/>
  </r>
  <r>
    <s v="C.04419"/>
    <n v="250"/>
    <n v="4"/>
    <d v="2023-09-05T00:00:00"/>
    <n v="3"/>
    <x v="1"/>
    <x v="0"/>
    <x v="0"/>
    <s v="321"/>
    <x v="2"/>
  </r>
  <r>
    <s v="C.06772"/>
    <n v="250"/>
    <n v="3"/>
    <d v="2023-07-13T00:00:00"/>
    <n v="5"/>
    <x v="2"/>
    <x v="0"/>
    <x v="0"/>
    <s v="221"/>
    <x v="3"/>
  </r>
  <r>
    <s v="C.09558"/>
    <n v="250"/>
    <n v="6"/>
    <d v="2023-12-05T00:00:00"/>
    <n v="0"/>
    <x v="1"/>
    <x v="1"/>
    <x v="0"/>
    <s v="331"/>
    <x v="2"/>
  </r>
  <r>
    <s v="C.00997"/>
    <n v="250"/>
    <n v="4"/>
    <d v="2023-05-04T00:00:00"/>
    <n v="7"/>
    <x v="0"/>
    <x v="0"/>
    <x v="0"/>
    <s v="121"/>
    <x v="0"/>
  </r>
  <r>
    <s v="C.07387"/>
    <n v="250"/>
    <n v="2"/>
    <d v="2023-01-27T00:00:00"/>
    <n v="11"/>
    <x v="0"/>
    <x v="0"/>
    <x v="0"/>
    <s v="121"/>
    <x v="0"/>
  </r>
  <r>
    <s v="C.07786"/>
    <n v="250"/>
    <n v="1"/>
    <d v="2023-02-28T00:00:00"/>
    <n v="10"/>
    <x v="0"/>
    <x v="2"/>
    <x v="0"/>
    <s v="111"/>
    <x v="0"/>
  </r>
  <r>
    <s v="C.03284"/>
    <n v="250"/>
    <n v="1"/>
    <d v="2023-07-07T00:00:00"/>
    <n v="5"/>
    <x v="2"/>
    <x v="2"/>
    <x v="0"/>
    <s v="211"/>
    <x v="6"/>
  </r>
  <r>
    <s v="C.00429"/>
    <n v="250"/>
    <n v="2"/>
    <d v="2023-02-01T00:00:00"/>
    <n v="11"/>
    <x v="0"/>
    <x v="0"/>
    <x v="0"/>
    <s v="121"/>
    <x v="0"/>
  </r>
  <r>
    <s v="C.03526"/>
    <n v="250"/>
    <n v="2"/>
    <d v="2023-05-19T00:00:00"/>
    <n v="7"/>
    <x v="0"/>
    <x v="0"/>
    <x v="0"/>
    <s v="121"/>
    <x v="0"/>
  </r>
  <r>
    <s v="C.02709"/>
    <n v="250"/>
    <n v="1"/>
    <d v="2023-03-22T00:00:00"/>
    <n v="9"/>
    <x v="0"/>
    <x v="2"/>
    <x v="0"/>
    <s v="111"/>
    <x v="0"/>
  </r>
  <r>
    <s v="C.08602"/>
    <n v="250"/>
    <n v="2"/>
    <d v="2023-09-11T00:00:00"/>
    <n v="3"/>
    <x v="1"/>
    <x v="0"/>
    <x v="0"/>
    <s v="321"/>
    <x v="2"/>
  </r>
  <r>
    <s v="C.08313"/>
    <n v="250"/>
    <n v="10"/>
    <d v="2023-05-03T00:00:00"/>
    <n v="7"/>
    <x v="0"/>
    <x v="1"/>
    <x v="0"/>
    <s v="131"/>
    <x v="1"/>
  </r>
  <r>
    <s v="C.06542"/>
    <n v="250"/>
    <n v="4"/>
    <d v="2023-09-11T00:00:00"/>
    <n v="3"/>
    <x v="1"/>
    <x v="0"/>
    <x v="0"/>
    <s v="321"/>
    <x v="2"/>
  </r>
  <r>
    <s v="C.09058"/>
    <n v="250"/>
    <n v="2"/>
    <d v="2023-06-08T00:00:00"/>
    <n v="6"/>
    <x v="2"/>
    <x v="0"/>
    <x v="0"/>
    <s v="221"/>
    <x v="3"/>
  </r>
  <r>
    <s v="C.05754"/>
    <n v="250"/>
    <n v="1"/>
    <d v="2023-06-28T00:00:00"/>
    <n v="6"/>
    <x v="2"/>
    <x v="2"/>
    <x v="0"/>
    <s v="211"/>
    <x v="6"/>
  </r>
  <r>
    <s v="C.03863"/>
    <n v="250"/>
    <n v="3"/>
    <d v="2023-10-20T00:00:00"/>
    <n v="2"/>
    <x v="1"/>
    <x v="0"/>
    <x v="0"/>
    <s v="321"/>
    <x v="2"/>
  </r>
  <r>
    <s v="C.07333"/>
    <n v="250"/>
    <n v="3"/>
    <d v="2023-01-09T00:00:00"/>
    <n v="11"/>
    <x v="0"/>
    <x v="0"/>
    <x v="0"/>
    <s v="121"/>
    <x v="0"/>
  </r>
  <r>
    <s v="C.06829"/>
    <n v="250"/>
    <n v="5"/>
    <d v="2023-07-03T00:00:00"/>
    <n v="5"/>
    <x v="2"/>
    <x v="1"/>
    <x v="0"/>
    <s v="231"/>
    <x v="5"/>
  </r>
  <r>
    <s v="C.07982"/>
    <n v="250"/>
    <n v="1"/>
    <d v="2023-01-26T00:00:00"/>
    <n v="11"/>
    <x v="0"/>
    <x v="2"/>
    <x v="0"/>
    <s v="111"/>
    <x v="0"/>
  </r>
  <r>
    <s v="C.07604"/>
    <n v="250"/>
    <n v="16"/>
    <d v="2023-11-01T00:00:00"/>
    <n v="2"/>
    <x v="1"/>
    <x v="1"/>
    <x v="0"/>
    <s v="331"/>
    <x v="2"/>
  </r>
  <r>
    <s v="C.09111"/>
    <n v="250"/>
    <n v="1"/>
    <d v="2023-06-19T00:00:00"/>
    <n v="6"/>
    <x v="2"/>
    <x v="2"/>
    <x v="0"/>
    <s v="211"/>
    <x v="6"/>
  </r>
  <r>
    <s v="C.06281"/>
    <n v="250"/>
    <n v="1"/>
    <d v="2023-03-31T00:00:00"/>
    <n v="9"/>
    <x v="0"/>
    <x v="2"/>
    <x v="0"/>
    <s v="111"/>
    <x v="0"/>
  </r>
  <r>
    <s v="C.01982"/>
    <n v="250"/>
    <n v="23"/>
    <d v="2023-03-01T00:00:00"/>
    <n v="10"/>
    <x v="0"/>
    <x v="1"/>
    <x v="0"/>
    <s v="131"/>
    <x v="1"/>
  </r>
  <r>
    <s v="C.05519"/>
    <n v="250"/>
    <n v="6"/>
    <d v="2023-04-04T00:00:00"/>
    <n v="8"/>
    <x v="0"/>
    <x v="1"/>
    <x v="0"/>
    <s v="131"/>
    <x v="1"/>
  </r>
  <r>
    <s v="C.04592"/>
    <n v="250"/>
    <n v="3"/>
    <d v="2023-03-08T00:00:00"/>
    <n v="9"/>
    <x v="0"/>
    <x v="0"/>
    <x v="0"/>
    <s v="121"/>
    <x v="0"/>
  </r>
  <r>
    <s v="C.07841"/>
    <n v="250"/>
    <n v="1"/>
    <d v="2023-07-25T00:00:00"/>
    <n v="5"/>
    <x v="2"/>
    <x v="2"/>
    <x v="0"/>
    <s v="211"/>
    <x v="6"/>
  </r>
  <r>
    <s v="C.01888"/>
    <n v="250"/>
    <n v="2"/>
    <d v="2023-05-22T00:00:00"/>
    <n v="7"/>
    <x v="0"/>
    <x v="0"/>
    <x v="0"/>
    <s v="121"/>
    <x v="0"/>
  </r>
  <r>
    <s v="C.02252"/>
    <n v="250"/>
    <n v="3"/>
    <d v="2023-09-15T00:00:00"/>
    <n v="3"/>
    <x v="1"/>
    <x v="0"/>
    <x v="0"/>
    <s v="321"/>
    <x v="2"/>
  </r>
  <r>
    <s v="C.08351"/>
    <n v="250"/>
    <n v="4"/>
    <d v="2023-03-09T00:00:00"/>
    <n v="9"/>
    <x v="0"/>
    <x v="0"/>
    <x v="0"/>
    <s v="121"/>
    <x v="0"/>
  </r>
  <r>
    <s v="C.04269"/>
    <n v="250"/>
    <n v="2"/>
    <d v="2023-05-12T00:00:00"/>
    <n v="7"/>
    <x v="0"/>
    <x v="0"/>
    <x v="0"/>
    <s v="121"/>
    <x v="0"/>
  </r>
  <r>
    <s v="C.00680"/>
    <n v="250"/>
    <n v="7"/>
    <d v="2023-02-10T00:00:00"/>
    <n v="10"/>
    <x v="0"/>
    <x v="1"/>
    <x v="0"/>
    <s v="131"/>
    <x v="1"/>
  </r>
  <r>
    <s v="C.02465"/>
    <n v="250"/>
    <n v="2"/>
    <d v="2023-06-23T00:00:00"/>
    <n v="6"/>
    <x v="2"/>
    <x v="0"/>
    <x v="0"/>
    <s v="221"/>
    <x v="3"/>
  </r>
  <r>
    <s v="C.09407"/>
    <n v="250"/>
    <n v="9"/>
    <d v="2023-03-07T00:00:00"/>
    <n v="9"/>
    <x v="0"/>
    <x v="1"/>
    <x v="0"/>
    <s v="131"/>
    <x v="1"/>
  </r>
  <r>
    <s v="C.05167"/>
    <n v="250"/>
    <n v="3"/>
    <d v="2023-03-14T00:00:00"/>
    <n v="9"/>
    <x v="0"/>
    <x v="0"/>
    <x v="0"/>
    <s v="121"/>
    <x v="0"/>
  </r>
  <r>
    <s v="C.06234"/>
    <n v="250"/>
    <n v="9"/>
    <d v="2023-05-02T00:00:00"/>
    <n v="7"/>
    <x v="0"/>
    <x v="1"/>
    <x v="0"/>
    <s v="131"/>
    <x v="1"/>
  </r>
  <r>
    <s v="C.03526"/>
    <n v="250"/>
    <n v="4"/>
    <d v="2023-07-18T00:00:00"/>
    <n v="5"/>
    <x v="2"/>
    <x v="0"/>
    <x v="0"/>
    <s v="221"/>
    <x v="3"/>
  </r>
  <r>
    <s v="C.09875"/>
    <n v="250"/>
    <n v="1"/>
    <d v="2023-08-02T00:00:00"/>
    <n v="4"/>
    <x v="2"/>
    <x v="2"/>
    <x v="0"/>
    <s v="211"/>
    <x v="6"/>
  </r>
  <r>
    <s v="C.06207"/>
    <n v="250"/>
    <n v="3"/>
    <d v="2023-05-02T00:00:00"/>
    <n v="7"/>
    <x v="0"/>
    <x v="0"/>
    <x v="0"/>
    <s v="121"/>
    <x v="0"/>
  </r>
  <r>
    <s v="C.08570"/>
    <n v="250"/>
    <n v="2"/>
    <d v="2023-02-14T00:00:00"/>
    <n v="10"/>
    <x v="0"/>
    <x v="0"/>
    <x v="0"/>
    <s v="121"/>
    <x v="0"/>
  </r>
  <r>
    <s v="C.03645"/>
    <n v="250"/>
    <n v="2"/>
    <d v="2023-05-16T00:00:00"/>
    <n v="7"/>
    <x v="0"/>
    <x v="0"/>
    <x v="0"/>
    <s v="121"/>
    <x v="0"/>
  </r>
  <r>
    <s v="C.08732"/>
    <n v="250"/>
    <n v="1"/>
    <d v="2023-07-19T00:00:00"/>
    <n v="5"/>
    <x v="2"/>
    <x v="2"/>
    <x v="0"/>
    <s v="211"/>
    <x v="6"/>
  </r>
  <r>
    <s v="C.05777"/>
    <n v="250"/>
    <n v="1"/>
    <d v="2023-07-27T00:00:00"/>
    <n v="5"/>
    <x v="2"/>
    <x v="2"/>
    <x v="0"/>
    <s v="211"/>
    <x v="6"/>
  </r>
  <r>
    <s v="C.05332"/>
    <n v="250"/>
    <n v="1"/>
    <d v="2023-05-15T00:00:00"/>
    <n v="7"/>
    <x v="0"/>
    <x v="2"/>
    <x v="0"/>
    <s v="111"/>
    <x v="0"/>
  </r>
  <r>
    <s v="C.08134"/>
    <n v="250"/>
    <n v="1"/>
    <d v="2023-04-24T00:00:00"/>
    <n v="8"/>
    <x v="0"/>
    <x v="2"/>
    <x v="0"/>
    <s v="111"/>
    <x v="0"/>
  </r>
  <r>
    <s v="C.02898"/>
    <n v="250"/>
    <n v="6"/>
    <d v="2023-07-03T00:00:00"/>
    <n v="5"/>
    <x v="2"/>
    <x v="1"/>
    <x v="0"/>
    <s v="231"/>
    <x v="5"/>
  </r>
  <r>
    <s v="C.03939"/>
    <n v="250"/>
    <n v="13"/>
    <d v="2023-12-01T00:00:00"/>
    <n v="1"/>
    <x v="1"/>
    <x v="1"/>
    <x v="0"/>
    <s v="331"/>
    <x v="2"/>
  </r>
  <r>
    <s v="C.03804"/>
    <n v="250"/>
    <n v="1"/>
    <d v="2023-07-27T00:00:00"/>
    <n v="5"/>
    <x v="2"/>
    <x v="2"/>
    <x v="0"/>
    <s v="211"/>
    <x v="6"/>
  </r>
  <r>
    <s v="C.01959"/>
    <n v="250"/>
    <n v="1"/>
    <d v="2023-05-22T00:00:00"/>
    <n v="7"/>
    <x v="0"/>
    <x v="2"/>
    <x v="0"/>
    <s v="111"/>
    <x v="0"/>
  </r>
  <r>
    <s v="C.00785"/>
    <n v="250"/>
    <n v="5"/>
    <d v="2023-01-03T00:00:00"/>
    <n v="11"/>
    <x v="0"/>
    <x v="1"/>
    <x v="0"/>
    <s v="131"/>
    <x v="1"/>
  </r>
  <r>
    <s v="C.06821"/>
    <n v="250"/>
    <n v="2"/>
    <d v="2023-03-27T00:00:00"/>
    <n v="9"/>
    <x v="0"/>
    <x v="0"/>
    <x v="0"/>
    <s v="121"/>
    <x v="0"/>
  </r>
  <r>
    <s v="C.07133"/>
    <n v="250"/>
    <n v="4"/>
    <d v="2023-09-08T00:00:00"/>
    <n v="3"/>
    <x v="1"/>
    <x v="0"/>
    <x v="0"/>
    <s v="321"/>
    <x v="2"/>
  </r>
  <r>
    <s v="C.05618"/>
    <n v="250"/>
    <n v="4"/>
    <d v="2023-05-12T00:00:00"/>
    <n v="7"/>
    <x v="0"/>
    <x v="0"/>
    <x v="0"/>
    <s v="121"/>
    <x v="0"/>
  </r>
  <r>
    <s v="C.07130"/>
    <n v="250"/>
    <n v="3"/>
    <d v="2023-08-09T00:00:00"/>
    <n v="4"/>
    <x v="2"/>
    <x v="0"/>
    <x v="0"/>
    <s v="221"/>
    <x v="3"/>
  </r>
  <r>
    <s v="C.04686"/>
    <n v="250"/>
    <n v="13"/>
    <d v="2023-11-01T00:00:00"/>
    <n v="2"/>
    <x v="1"/>
    <x v="1"/>
    <x v="0"/>
    <s v="331"/>
    <x v="2"/>
  </r>
  <r>
    <s v="C.01520"/>
    <n v="250"/>
    <n v="8"/>
    <d v="2023-11-01T00:00:00"/>
    <n v="2"/>
    <x v="1"/>
    <x v="1"/>
    <x v="0"/>
    <s v="331"/>
    <x v="2"/>
  </r>
  <r>
    <s v="C.07507"/>
    <n v="250"/>
    <n v="1"/>
    <d v="2023-02-21T00:00:00"/>
    <n v="10"/>
    <x v="0"/>
    <x v="2"/>
    <x v="0"/>
    <s v="111"/>
    <x v="0"/>
  </r>
  <r>
    <s v="C.07054"/>
    <n v="250"/>
    <n v="2"/>
    <d v="2023-04-10T00:00:00"/>
    <n v="8"/>
    <x v="0"/>
    <x v="0"/>
    <x v="0"/>
    <s v="121"/>
    <x v="0"/>
  </r>
  <r>
    <s v="C.06179"/>
    <n v="250"/>
    <n v="1"/>
    <d v="2023-09-20T00:00:00"/>
    <n v="3"/>
    <x v="1"/>
    <x v="2"/>
    <x v="0"/>
    <s v="311"/>
    <x v="6"/>
  </r>
  <r>
    <s v="C.09926"/>
    <n v="250"/>
    <n v="5"/>
    <d v="2023-10-03T00:00:00"/>
    <n v="2"/>
    <x v="1"/>
    <x v="1"/>
    <x v="0"/>
    <s v="331"/>
    <x v="2"/>
  </r>
  <r>
    <s v="C.04932"/>
    <n v="250"/>
    <n v="1"/>
    <d v="2023-05-19T00:00:00"/>
    <n v="7"/>
    <x v="0"/>
    <x v="2"/>
    <x v="0"/>
    <s v="111"/>
    <x v="0"/>
  </r>
  <r>
    <s v="C.00891"/>
    <n v="250"/>
    <n v="5"/>
    <d v="2023-12-01T00:00:00"/>
    <n v="1"/>
    <x v="1"/>
    <x v="1"/>
    <x v="0"/>
    <s v="331"/>
    <x v="2"/>
  </r>
  <r>
    <s v="C.08241"/>
    <n v="250"/>
    <n v="4"/>
    <d v="2023-05-05T00:00:00"/>
    <n v="7"/>
    <x v="0"/>
    <x v="0"/>
    <x v="0"/>
    <s v="121"/>
    <x v="0"/>
  </r>
  <r>
    <s v="C.02907"/>
    <n v="250"/>
    <n v="3"/>
    <d v="2023-11-03T00:00:00"/>
    <n v="1"/>
    <x v="1"/>
    <x v="0"/>
    <x v="0"/>
    <s v="321"/>
    <x v="2"/>
  </r>
  <r>
    <s v="C.08354"/>
    <n v="250"/>
    <n v="3"/>
    <d v="2023-07-20T00:00:00"/>
    <n v="5"/>
    <x v="2"/>
    <x v="0"/>
    <x v="0"/>
    <s v="221"/>
    <x v="3"/>
  </r>
  <r>
    <s v="C.01074"/>
    <n v="250"/>
    <n v="1"/>
    <d v="2023-02-03T00:00:00"/>
    <n v="10"/>
    <x v="0"/>
    <x v="2"/>
    <x v="0"/>
    <s v="111"/>
    <x v="0"/>
  </r>
  <r>
    <s v="C.08936"/>
    <n v="250"/>
    <n v="2"/>
    <d v="2023-04-12T00:00:00"/>
    <n v="8"/>
    <x v="0"/>
    <x v="0"/>
    <x v="0"/>
    <s v="121"/>
    <x v="0"/>
  </r>
  <r>
    <s v="C.03919"/>
    <n v="250"/>
    <n v="5"/>
    <d v="2023-11-07T00:00:00"/>
    <n v="1"/>
    <x v="1"/>
    <x v="1"/>
    <x v="0"/>
    <s v="331"/>
    <x v="2"/>
  </r>
  <r>
    <s v="C.00323"/>
    <n v="250"/>
    <n v="1"/>
    <d v="2023-01-17T00:00:00"/>
    <n v="11"/>
    <x v="0"/>
    <x v="2"/>
    <x v="0"/>
    <s v="111"/>
    <x v="0"/>
  </r>
  <r>
    <s v="C.08105"/>
    <n v="250"/>
    <n v="3"/>
    <d v="2023-03-22T00:00:00"/>
    <n v="9"/>
    <x v="0"/>
    <x v="0"/>
    <x v="0"/>
    <s v="121"/>
    <x v="0"/>
  </r>
  <r>
    <s v="C.09770"/>
    <n v="250"/>
    <n v="13"/>
    <d v="2023-10-02T00:00:00"/>
    <n v="2"/>
    <x v="1"/>
    <x v="1"/>
    <x v="0"/>
    <s v="331"/>
    <x v="2"/>
  </r>
  <r>
    <s v="C.04271"/>
    <n v="250"/>
    <n v="15"/>
    <d v="2023-03-03T00:00:00"/>
    <n v="9"/>
    <x v="0"/>
    <x v="1"/>
    <x v="0"/>
    <s v="131"/>
    <x v="1"/>
  </r>
  <r>
    <s v="C.02644"/>
    <n v="250"/>
    <n v="1"/>
    <d v="2023-01-30T00:00:00"/>
    <n v="11"/>
    <x v="0"/>
    <x v="2"/>
    <x v="0"/>
    <s v="111"/>
    <x v="0"/>
  </r>
  <r>
    <s v="C.07531"/>
    <n v="250"/>
    <n v="3"/>
    <d v="2023-10-17T00:00:00"/>
    <n v="2"/>
    <x v="1"/>
    <x v="0"/>
    <x v="0"/>
    <s v="321"/>
    <x v="2"/>
  </r>
  <r>
    <s v="C.07804"/>
    <n v="250"/>
    <n v="1"/>
    <d v="2023-05-31T00:00:00"/>
    <n v="7"/>
    <x v="0"/>
    <x v="2"/>
    <x v="0"/>
    <s v="111"/>
    <x v="0"/>
  </r>
  <r>
    <s v="C.09953"/>
    <n v="250"/>
    <n v="10"/>
    <d v="2023-04-04T00:00:00"/>
    <n v="8"/>
    <x v="0"/>
    <x v="1"/>
    <x v="0"/>
    <s v="131"/>
    <x v="1"/>
  </r>
  <r>
    <s v="C.00661"/>
    <n v="250"/>
    <n v="3"/>
    <d v="2023-02-01T00:00:00"/>
    <n v="11"/>
    <x v="0"/>
    <x v="0"/>
    <x v="0"/>
    <s v="121"/>
    <x v="0"/>
  </r>
  <r>
    <s v="C.04752"/>
    <n v="250"/>
    <n v="8"/>
    <d v="2023-06-12T00:00:00"/>
    <n v="6"/>
    <x v="2"/>
    <x v="1"/>
    <x v="0"/>
    <s v="231"/>
    <x v="5"/>
  </r>
  <r>
    <s v="C.09292"/>
    <n v="250"/>
    <n v="6"/>
    <d v="2023-12-06T00:00:00"/>
    <n v="0"/>
    <x v="1"/>
    <x v="1"/>
    <x v="0"/>
    <s v="331"/>
    <x v="2"/>
  </r>
  <r>
    <s v="C.06283"/>
    <n v="250"/>
    <n v="4"/>
    <d v="2023-02-10T00:00:00"/>
    <n v="10"/>
    <x v="0"/>
    <x v="0"/>
    <x v="0"/>
    <s v="121"/>
    <x v="0"/>
  </r>
  <r>
    <s v="C.09305"/>
    <n v="250"/>
    <n v="7"/>
    <d v="2023-03-10T00:00:00"/>
    <n v="9"/>
    <x v="0"/>
    <x v="1"/>
    <x v="0"/>
    <s v="131"/>
    <x v="1"/>
  </r>
  <r>
    <s v="C.06845"/>
    <n v="250"/>
    <n v="5"/>
    <d v="2023-07-06T00:00:00"/>
    <n v="5"/>
    <x v="2"/>
    <x v="1"/>
    <x v="0"/>
    <s v="231"/>
    <x v="5"/>
  </r>
  <r>
    <s v="C.03123"/>
    <n v="250"/>
    <n v="9"/>
    <d v="2023-03-02T00:00:00"/>
    <n v="9"/>
    <x v="0"/>
    <x v="1"/>
    <x v="0"/>
    <s v="131"/>
    <x v="1"/>
  </r>
  <r>
    <s v="C.08662"/>
    <n v="250"/>
    <n v="7"/>
    <d v="2023-02-15T00:00:00"/>
    <n v="10"/>
    <x v="0"/>
    <x v="1"/>
    <x v="0"/>
    <s v="131"/>
    <x v="1"/>
  </r>
  <r>
    <s v="C.08173"/>
    <n v="250"/>
    <n v="1"/>
    <d v="2023-09-15T00:00:00"/>
    <n v="3"/>
    <x v="1"/>
    <x v="2"/>
    <x v="0"/>
    <s v="311"/>
    <x v="6"/>
  </r>
  <r>
    <s v="C.07242"/>
    <n v="250"/>
    <n v="2"/>
    <d v="2023-05-19T00:00:00"/>
    <n v="7"/>
    <x v="0"/>
    <x v="0"/>
    <x v="0"/>
    <s v="121"/>
    <x v="0"/>
  </r>
  <r>
    <s v="C.00823"/>
    <n v="250"/>
    <n v="4"/>
    <d v="2023-09-18T00:00:00"/>
    <n v="3"/>
    <x v="1"/>
    <x v="0"/>
    <x v="0"/>
    <s v="321"/>
    <x v="2"/>
  </r>
  <r>
    <s v="C.05750"/>
    <n v="250"/>
    <n v="5"/>
    <d v="2023-12-11T00:00:00"/>
    <n v="0"/>
    <x v="1"/>
    <x v="1"/>
    <x v="0"/>
    <s v="331"/>
    <x v="2"/>
  </r>
  <r>
    <s v="C.04328"/>
    <n v="250"/>
    <n v="1"/>
    <d v="2023-01-09T00:00:00"/>
    <n v="11"/>
    <x v="0"/>
    <x v="2"/>
    <x v="0"/>
    <s v="111"/>
    <x v="0"/>
  </r>
  <r>
    <s v="C.00485"/>
    <n v="250"/>
    <n v="11"/>
    <d v="2023-04-07T00:00:00"/>
    <n v="8"/>
    <x v="0"/>
    <x v="1"/>
    <x v="0"/>
    <s v="131"/>
    <x v="1"/>
  </r>
  <r>
    <s v="C.07422"/>
    <n v="250"/>
    <n v="3"/>
    <d v="2023-01-10T00:00:00"/>
    <n v="11"/>
    <x v="0"/>
    <x v="0"/>
    <x v="0"/>
    <s v="121"/>
    <x v="0"/>
  </r>
  <r>
    <s v="C.01930"/>
    <n v="250"/>
    <n v="5"/>
    <d v="2023-10-09T00:00:00"/>
    <n v="2"/>
    <x v="1"/>
    <x v="1"/>
    <x v="0"/>
    <s v="331"/>
    <x v="2"/>
  </r>
  <r>
    <s v="C.02027"/>
    <n v="250"/>
    <n v="2"/>
    <d v="2023-07-03T00:00:00"/>
    <n v="5"/>
    <x v="2"/>
    <x v="0"/>
    <x v="0"/>
    <s v="221"/>
    <x v="3"/>
  </r>
  <r>
    <s v="C.05558"/>
    <n v="250"/>
    <n v="10"/>
    <d v="2023-02-08T00:00:00"/>
    <n v="10"/>
    <x v="0"/>
    <x v="1"/>
    <x v="0"/>
    <s v="131"/>
    <x v="1"/>
  </r>
  <r>
    <s v="C.02887"/>
    <n v="250"/>
    <n v="9"/>
    <d v="2023-06-07T00:00:00"/>
    <n v="6"/>
    <x v="2"/>
    <x v="1"/>
    <x v="0"/>
    <s v="231"/>
    <x v="5"/>
  </r>
  <r>
    <s v="C.05617"/>
    <n v="250"/>
    <n v="6"/>
    <d v="2023-08-10T00:00:00"/>
    <n v="4"/>
    <x v="2"/>
    <x v="1"/>
    <x v="0"/>
    <s v="231"/>
    <x v="5"/>
  </r>
  <r>
    <s v="C.03474"/>
    <n v="250"/>
    <n v="1"/>
    <d v="2023-08-31T00:00:00"/>
    <n v="4"/>
    <x v="2"/>
    <x v="2"/>
    <x v="0"/>
    <s v="211"/>
    <x v="6"/>
  </r>
  <r>
    <s v="C.09635"/>
    <n v="250"/>
    <n v="1"/>
    <d v="2023-01-09T00:00:00"/>
    <n v="11"/>
    <x v="0"/>
    <x v="2"/>
    <x v="0"/>
    <s v="111"/>
    <x v="0"/>
  </r>
  <r>
    <s v="C.04171"/>
    <n v="250"/>
    <n v="12"/>
    <d v="2023-03-08T00:00:00"/>
    <n v="9"/>
    <x v="0"/>
    <x v="1"/>
    <x v="0"/>
    <s v="131"/>
    <x v="1"/>
  </r>
  <r>
    <s v="C.01332"/>
    <n v="250"/>
    <n v="5"/>
    <d v="2023-07-04T00:00:00"/>
    <n v="5"/>
    <x v="2"/>
    <x v="1"/>
    <x v="0"/>
    <s v="231"/>
    <x v="5"/>
  </r>
  <r>
    <s v="C.03113"/>
    <n v="250"/>
    <n v="1"/>
    <d v="2023-01-09T00:00:00"/>
    <n v="11"/>
    <x v="0"/>
    <x v="2"/>
    <x v="0"/>
    <s v="111"/>
    <x v="0"/>
  </r>
  <r>
    <s v="C.04545"/>
    <n v="250"/>
    <n v="1"/>
    <d v="2023-01-09T00:00:00"/>
    <n v="11"/>
    <x v="0"/>
    <x v="2"/>
    <x v="0"/>
    <s v="111"/>
    <x v="0"/>
  </r>
  <r>
    <s v="C.02376"/>
    <n v="250"/>
    <n v="5"/>
    <d v="2023-02-10T00:00:00"/>
    <n v="10"/>
    <x v="0"/>
    <x v="1"/>
    <x v="0"/>
    <s v="131"/>
    <x v="1"/>
  </r>
  <r>
    <s v="C.06137"/>
    <n v="250"/>
    <n v="1"/>
    <d v="2023-01-11T00:00:00"/>
    <n v="11"/>
    <x v="0"/>
    <x v="2"/>
    <x v="0"/>
    <s v="111"/>
    <x v="0"/>
  </r>
  <r>
    <s v="C.05601"/>
    <n v="250"/>
    <n v="1"/>
    <d v="2023-01-11T00:00:00"/>
    <n v="11"/>
    <x v="0"/>
    <x v="2"/>
    <x v="0"/>
    <s v="111"/>
    <x v="0"/>
  </r>
  <r>
    <s v="C.02557"/>
    <n v="250"/>
    <n v="3"/>
    <d v="2023-02-02T00:00:00"/>
    <n v="10"/>
    <x v="0"/>
    <x v="0"/>
    <x v="0"/>
    <s v="121"/>
    <x v="0"/>
  </r>
  <r>
    <s v="C.02692"/>
    <n v="250"/>
    <n v="2"/>
    <d v="2023-01-12T00:00:00"/>
    <n v="11"/>
    <x v="0"/>
    <x v="0"/>
    <x v="0"/>
    <s v="121"/>
    <x v="0"/>
  </r>
  <r>
    <s v="C.03914"/>
    <n v="250"/>
    <n v="4"/>
    <d v="2023-01-13T00:00:00"/>
    <n v="11"/>
    <x v="0"/>
    <x v="0"/>
    <x v="0"/>
    <s v="121"/>
    <x v="0"/>
  </r>
  <r>
    <s v="C.06736"/>
    <n v="250"/>
    <n v="8"/>
    <d v="2023-07-03T00:00:00"/>
    <n v="5"/>
    <x v="2"/>
    <x v="1"/>
    <x v="0"/>
    <s v="231"/>
    <x v="5"/>
  </r>
  <r>
    <s v="C.07058"/>
    <n v="250"/>
    <n v="3"/>
    <d v="2023-01-17T00:00:00"/>
    <n v="11"/>
    <x v="0"/>
    <x v="0"/>
    <x v="0"/>
    <s v="121"/>
    <x v="0"/>
  </r>
  <r>
    <s v="C.08453"/>
    <n v="250"/>
    <n v="11"/>
    <d v="2023-02-01T00:00:00"/>
    <n v="11"/>
    <x v="0"/>
    <x v="1"/>
    <x v="0"/>
    <s v="131"/>
    <x v="1"/>
  </r>
  <r>
    <s v="C.07614"/>
    <n v="250"/>
    <n v="3"/>
    <d v="2023-01-19T00:00:00"/>
    <n v="11"/>
    <x v="0"/>
    <x v="0"/>
    <x v="0"/>
    <s v="121"/>
    <x v="0"/>
  </r>
  <r>
    <s v="C.00968"/>
    <n v="250"/>
    <n v="3"/>
    <d v="2023-05-11T00:00:00"/>
    <n v="7"/>
    <x v="0"/>
    <x v="0"/>
    <x v="0"/>
    <s v="121"/>
    <x v="0"/>
  </r>
  <r>
    <s v="C.06648"/>
    <n v="250"/>
    <n v="25"/>
    <d v="2023-06-02T00:00:00"/>
    <n v="6"/>
    <x v="2"/>
    <x v="1"/>
    <x v="0"/>
    <s v="231"/>
    <x v="5"/>
  </r>
  <r>
    <s v="C.06379"/>
    <n v="250"/>
    <n v="6"/>
    <d v="2023-02-06T00:00:00"/>
    <n v="10"/>
    <x v="0"/>
    <x v="1"/>
    <x v="0"/>
    <s v="131"/>
    <x v="1"/>
  </r>
  <r>
    <s v="C.07097"/>
    <n v="250"/>
    <n v="5"/>
    <d v="2023-05-11T00:00:00"/>
    <n v="7"/>
    <x v="0"/>
    <x v="1"/>
    <x v="0"/>
    <s v="131"/>
    <x v="1"/>
  </r>
  <r>
    <s v="C.01784"/>
    <n v="250"/>
    <n v="3"/>
    <d v="2023-01-27T00:00:00"/>
    <n v="11"/>
    <x v="0"/>
    <x v="0"/>
    <x v="0"/>
    <s v="121"/>
    <x v="0"/>
  </r>
  <r>
    <s v="C.04824"/>
    <n v="250"/>
    <n v="9"/>
    <d v="2023-04-07T00:00:00"/>
    <n v="8"/>
    <x v="0"/>
    <x v="1"/>
    <x v="0"/>
    <s v="131"/>
    <x v="1"/>
  </r>
  <r>
    <s v="C.05231"/>
    <n v="250"/>
    <n v="1"/>
    <d v="2023-01-27T00:00:00"/>
    <n v="11"/>
    <x v="0"/>
    <x v="2"/>
    <x v="0"/>
    <s v="111"/>
    <x v="0"/>
  </r>
  <r>
    <s v="C.04457"/>
    <n v="250"/>
    <n v="3"/>
    <d v="2023-01-27T00:00:00"/>
    <n v="11"/>
    <x v="0"/>
    <x v="0"/>
    <x v="0"/>
    <s v="121"/>
    <x v="0"/>
  </r>
  <r>
    <s v="C.09562"/>
    <n v="250"/>
    <n v="2"/>
    <d v="2023-01-30T00:00:00"/>
    <n v="11"/>
    <x v="0"/>
    <x v="0"/>
    <x v="0"/>
    <s v="121"/>
    <x v="0"/>
  </r>
  <r>
    <s v="C.05481"/>
    <n v="250"/>
    <n v="2"/>
    <d v="2023-02-15T00:00:00"/>
    <n v="10"/>
    <x v="0"/>
    <x v="0"/>
    <x v="0"/>
    <s v="121"/>
    <x v="0"/>
  </r>
  <r>
    <s v="C.00293"/>
    <n v="250"/>
    <n v="5"/>
    <d v="2023-02-08T00:00:00"/>
    <n v="10"/>
    <x v="0"/>
    <x v="1"/>
    <x v="0"/>
    <s v="131"/>
    <x v="1"/>
  </r>
  <r>
    <s v="C.04620"/>
    <n v="250"/>
    <n v="1"/>
    <d v="2023-02-09T00:00:00"/>
    <n v="10"/>
    <x v="0"/>
    <x v="2"/>
    <x v="0"/>
    <s v="111"/>
    <x v="0"/>
  </r>
  <r>
    <s v="C.07667"/>
    <n v="250"/>
    <n v="2"/>
    <d v="2023-02-10T00:00:00"/>
    <n v="10"/>
    <x v="0"/>
    <x v="0"/>
    <x v="0"/>
    <s v="121"/>
    <x v="0"/>
  </r>
  <r>
    <s v="C.00840"/>
    <n v="250"/>
    <n v="5"/>
    <d v="2023-03-07T00:00:00"/>
    <n v="9"/>
    <x v="0"/>
    <x v="1"/>
    <x v="0"/>
    <s v="131"/>
    <x v="1"/>
  </r>
  <r>
    <s v="C.09539"/>
    <n v="250"/>
    <n v="4"/>
    <d v="2023-03-06T00:00:00"/>
    <n v="9"/>
    <x v="0"/>
    <x v="0"/>
    <x v="0"/>
    <s v="121"/>
    <x v="0"/>
  </r>
  <r>
    <s v="C.02292"/>
    <n v="250"/>
    <n v="1"/>
    <d v="2023-02-13T00:00:00"/>
    <n v="10"/>
    <x v="0"/>
    <x v="2"/>
    <x v="0"/>
    <s v="111"/>
    <x v="0"/>
  </r>
  <r>
    <s v="C.08361"/>
    <n v="250"/>
    <n v="1"/>
    <d v="2023-02-14T00:00:00"/>
    <n v="10"/>
    <x v="0"/>
    <x v="2"/>
    <x v="0"/>
    <s v="111"/>
    <x v="0"/>
  </r>
  <r>
    <s v="C.01702"/>
    <n v="250"/>
    <n v="3"/>
    <d v="2023-10-05T00:00:00"/>
    <n v="2"/>
    <x v="1"/>
    <x v="0"/>
    <x v="0"/>
    <s v="321"/>
    <x v="2"/>
  </r>
  <r>
    <s v="C.03040"/>
    <n v="250"/>
    <n v="2"/>
    <d v="2023-03-01T00:00:00"/>
    <n v="10"/>
    <x v="0"/>
    <x v="0"/>
    <x v="0"/>
    <s v="121"/>
    <x v="0"/>
  </r>
  <r>
    <s v="C.09763"/>
    <n v="250"/>
    <n v="8"/>
    <d v="2023-04-05T00:00:00"/>
    <n v="8"/>
    <x v="0"/>
    <x v="1"/>
    <x v="0"/>
    <s v="131"/>
    <x v="1"/>
  </r>
  <r>
    <s v="C.00190"/>
    <n v="250"/>
    <n v="3"/>
    <d v="2023-03-14T00:00:00"/>
    <n v="9"/>
    <x v="0"/>
    <x v="0"/>
    <x v="0"/>
    <s v="121"/>
    <x v="0"/>
  </r>
  <r>
    <s v="C.07572"/>
    <n v="250"/>
    <n v="7"/>
    <d v="2023-05-09T00:00:00"/>
    <n v="7"/>
    <x v="0"/>
    <x v="1"/>
    <x v="0"/>
    <s v="131"/>
    <x v="1"/>
  </r>
  <r>
    <s v="C.06820"/>
    <n v="250"/>
    <n v="1"/>
    <d v="2023-02-23T00:00:00"/>
    <n v="10"/>
    <x v="0"/>
    <x v="2"/>
    <x v="0"/>
    <s v="111"/>
    <x v="0"/>
  </r>
  <r>
    <s v="C.05811"/>
    <n v="250"/>
    <n v="9"/>
    <d v="2023-04-05T00:00:00"/>
    <n v="8"/>
    <x v="0"/>
    <x v="1"/>
    <x v="0"/>
    <s v="131"/>
    <x v="1"/>
  </r>
  <r>
    <s v="C.01946"/>
    <n v="250"/>
    <n v="7"/>
    <d v="2023-03-01T00:00:00"/>
    <n v="10"/>
    <x v="0"/>
    <x v="1"/>
    <x v="0"/>
    <s v="131"/>
    <x v="1"/>
  </r>
  <r>
    <s v="C.06663"/>
    <n v="250"/>
    <n v="6"/>
    <d v="2023-03-01T00:00:00"/>
    <n v="10"/>
    <x v="0"/>
    <x v="1"/>
    <x v="0"/>
    <s v="131"/>
    <x v="1"/>
  </r>
  <r>
    <s v="C.00920"/>
    <n v="250"/>
    <n v="13"/>
    <d v="2023-08-02T00:00:00"/>
    <n v="4"/>
    <x v="2"/>
    <x v="1"/>
    <x v="0"/>
    <s v="231"/>
    <x v="5"/>
  </r>
  <r>
    <s v="C.06683"/>
    <n v="250"/>
    <n v="1"/>
    <d v="2023-03-03T00:00:00"/>
    <n v="9"/>
    <x v="0"/>
    <x v="2"/>
    <x v="0"/>
    <s v="111"/>
    <x v="0"/>
  </r>
  <r>
    <s v="C.00979"/>
    <n v="250"/>
    <n v="1"/>
    <d v="2023-03-03T00:00:00"/>
    <n v="9"/>
    <x v="0"/>
    <x v="2"/>
    <x v="0"/>
    <s v="111"/>
    <x v="0"/>
  </r>
  <r>
    <s v="C.01744"/>
    <n v="250"/>
    <n v="3"/>
    <d v="2023-03-06T00:00:00"/>
    <n v="9"/>
    <x v="0"/>
    <x v="0"/>
    <x v="0"/>
    <s v="121"/>
    <x v="0"/>
  </r>
  <r>
    <s v="C.06232"/>
    <n v="250"/>
    <n v="7"/>
    <d v="2023-03-06T00:00:00"/>
    <n v="9"/>
    <x v="0"/>
    <x v="1"/>
    <x v="0"/>
    <s v="131"/>
    <x v="1"/>
  </r>
  <r>
    <s v="C.01124"/>
    <n v="250"/>
    <n v="2"/>
    <d v="2023-03-08T00:00:00"/>
    <n v="9"/>
    <x v="0"/>
    <x v="0"/>
    <x v="0"/>
    <s v="121"/>
    <x v="0"/>
  </r>
  <r>
    <s v="C.00629"/>
    <n v="250"/>
    <n v="1"/>
    <d v="2023-03-08T00:00:00"/>
    <n v="9"/>
    <x v="0"/>
    <x v="2"/>
    <x v="0"/>
    <s v="111"/>
    <x v="0"/>
  </r>
  <r>
    <s v="C.02424"/>
    <n v="250"/>
    <n v="9"/>
    <d v="2023-03-09T00:00:00"/>
    <n v="9"/>
    <x v="0"/>
    <x v="1"/>
    <x v="0"/>
    <s v="131"/>
    <x v="1"/>
  </r>
  <r>
    <s v="C.03383"/>
    <n v="250"/>
    <n v="1"/>
    <d v="2023-03-10T00:00:00"/>
    <n v="9"/>
    <x v="0"/>
    <x v="2"/>
    <x v="0"/>
    <s v="111"/>
    <x v="0"/>
  </r>
  <r>
    <s v="C.03396"/>
    <n v="250"/>
    <n v="6"/>
    <d v="2023-04-07T00:00:00"/>
    <n v="8"/>
    <x v="0"/>
    <x v="1"/>
    <x v="0"/>
    <s v="131"/>
    <x v="1"/>
  </r>
  <r>
    <s v="C.08605"/>
    <n v="250"/>
    <n v="6"/>
    <d v="2023-12-01T00:00:00"/>
    <n v="1"/>
    <x v="1"/>
    <x v="1"/>
    <x v="0"/>
    <s v="331"/>
    <x v="2"/>
  </r>
  <r>
    <s v="C.03696"/>
    <n v="250"/>
    <n v="2"/>
    <d v="2023-03-10T00:00:00"/>
    <n v="9"/>
    <x v="0"/>
    <x v="0"/>
    <x v="0"/>
    <s v="121"/>
    <x v="0"/>
  </r>
  <r>
    <s v="C.08989"/>
    <n v="250"/>
    <n v="3"/>
    <d v="2023-03-15T00:00:00"/>
    <n v="9"/>
    <x v="0"/>
    <x v="0"/>
    <x v="0"/>
    <s v="121"/>
    <x v="0"/>
  </r>
  <r>
    <s v="C.06986"/>
    <n v="250"/>
    <n v="4"/>
    <d v="2023-03-20T00:00:00"/>
    <n v="9"/>
    <x v="0"/>
    <x v="0"/>
    <x v="0"/>
    <s v="121"/>
    <x v="0"/>
  </r>
  <r>
    <s v="C.07674"/>
    <n v="250"/>
    <n v="7"/>
    <d v="2023-04-18T00:00:00"/>
    <n v="8"/>
    <x v="0"/>
    <x v="1"/>
    <x v="0"/>
    <s v="131"/>
    <x v="1"/>
  </r>
  <r>
    <s v="C.03324"/>
    <n v="250"/>
    <n v="4"/>
    <d v="2023-03-27T00:00:00"/>
    <n v="9"/>
    <x v="0"/>
    <x v="0"/>
    <x v="0"/>
    <s v="121"/>
    <x v="0"/>
  </r>
  <r>
    <s v="C.01707"/>
    <n v="250"/>
    <n v="3"/>
    <d v="2023-04-10T00:00:00"/>
    <n v="8"/>
    <x v="0"/>
    <x v="0"/>
    <x v="0"/>
    <s v="121"/>
    <x v="0"/>
  </r>
  <r>
    <s v="C.03029"/>
    <n v="250"/>
    <n v="10"/>
    <d v="2023-04-05T00:00:00"/>
    <n v="8"/>
    <x v="0"/>
    <x v="1"/>
    <x v="0"/>
    <s v="131"/>
    <x v="1"/>
  </r>
  <r>
    <s v="C.00730"/>
    <n v="250"/>
    <n v="1"/>
    <d v="2023-03-30T00:00:00"/>
    <n v="9"/>
    <x v="0"/>
    <x v="2"/>
    <x v="0"/>
    <s v="111"/>
    <x v="0"/>
  </r>
  <r>
    <s v="C.09924"/>
    <n v="250"/>
    <n v="1"/>
    <d v="2023-03-31T00:00:00"/>
    <n v="9"/>
    <x v="0"/>
    <x v="2"/>
    <x v="0"/>
    <s v="111"/>
    <x v="0"/>
  </r>
  <r>
    <s v="C.01475"/>
    <n v="250"/>
    <n v="3"/>
    <d v="2023-04-04T00:00:00"/>
    <n v="8"/>
    <x v="0"/>
    <x v="0"/>
    <x v="0"/>
    <s v="121"/>
    <x v="0"/>
  </r>
  <r>
    <s v="C.00714"/>
    <n v="250"/>
    <n v="4"/>
    <d v="2023-04-05T00:00:00"/>
    <n v="8"/>
    <x v="0"/>
    <x v="0"/>
    <x v="0"/>
    <s v="121"/>
    <x v="0"/>
  </r>
  <r>
    <s v="C.07329"/>
    <n v="250"/>
    <n v="5"/>
    <d v="2023-04-07T00:00:00"/>
    <n v="8"/>
    <x v="0"/>
    <x v="1"/>
    <x v="0"/>
    <s v="131"/>
    <x v="1"/>
  </r>
  <r>
    <s v="C.01801"/>
    <n v="250"/>
    <n v="11"/>
    <d v="2023-09-06T00:00:00"/>
    <n v="3"/>
    <x v="1"/>
    <x v="1"/>
    <x v="0"/>
    <s v="331"/>
    <x v="2"/>
  </r>
  <r>
    <s v="C.03340"/>
    <n v="250"/>
    <n v="7"/>
    <d v="2023-06-02T00:00:00"/>
    <n v="6"/>
    <x v="2"/>
    <x v="1"/>
    <x v="0"/>
    <s v="231"/>
    <x v="5"/>
  </r>
  <r>
    <s v="C.01438"/>
    <n v="250"/>
    <n v="1"/>
    <d v="2023-04-07T00:00:00"/>
    <n v="8"/>
    <x v="0"/>
    <x v="2"/>
    <x v="0"/>
    <s v="111"/>
    <x v="0"/>
  </r>
  <r>
    <s v="C.01055"/>
    <n v="250"/>
    <n v="4"/>
    <d v="2023-05-04T00:00:00"/>
    <n v="7"/>
    <x v="0"/>
    <x v="0"/>
    <x v="0"/>
    <s v="121"/>
    <x v="0"/>
  </r>
  <r>
    <s v="C.03083"/>
    <n v="250"/>
    <n v="7"/>
    <d v="2023-05-02T00:00:00"/>
    <n v="7"/>
    <x v="0"/>
    <x v="1"/>
    <x v="0"/>
    <s v="131"/>
    <x v="1"/>
  </r>
  <r>
    <s v="C.04762"/>
    <n v="250"/>
    <n v="1"/>
    <d v="2023-04-12T00:00:00"/>
    <n v="8"/>
    <x v="0"/>
    <x v="2"/>
    <x v="0"/>
    <s v="111"/>
    <x v="0"/>
  </r>
  <r>
    <s v="C.05443"/>
    <n v="250"/>
    <n v="9"/>
    <d v="2023-05-11T00:00:00"/>
    <n v="7"/>
    <x v="0"/>
    <x v="1"/>
    <x v="0"/>
    <s v="131"/>
    <x v="1"/>
  </r>
  <r>
    <s v="C.03170"/>
    <n v="250"/>
    <n v="4"/>
    <d v="2023-05-04T00:00:00"/>
    <n v="7"/>
    <x v="0"/>
    <x v="0"/>
    <x v="0"/>
    <s v="121"/>
    <x v="0"/>
  </r>
  <r>
    <s v="C.05460"/>
    <n v="250"/>
    <n v="1"/>
    <d v="2023-04-20T00:00:00"/>
    <n v="8"/>
    <x v="0"/>
    <x v="2"/>
    <x v="0"/>
    <s v="111"/>
    <x v="0"/>
  </r>
  <r>
    <s v="C.02040"/>
    <n v="250"/>
    <n v="2"/>
    <d v="2023-04-24T00:00:00"/>
    <n v="8"/>
    <x v="0"/>
    <x v="0"/>
    <x v="0"/>
    <s v="121"/>
    <x v="0"/>
  </r>
  <r>
    <s v="C.09679"/>
    <n v="250"/>
    <n v="4"/>
    <d v="2023-04-25T00:00:00"/>
    <n v="8"/>
    <x v="0"/>
    <x v="0"/>
    <x v="0"/>
    <s v="121"/>
    <x v="0"/>
  </r>
  <r>
    <s v="C.03036"/>
    <n v="250"/>
    <n v="2"/>
    <d v="2023-04-26T00:00:00"/>
    <n v="8"/>
    <x v="0"/>
    <x v="0"/>
    <x v="0"/>
    <s v="121"/>
    <x v="0"/>
  </r>
  <r>
    <s v="C.08319"/>
    <n v="250"/>
    <n v="1"/>
    <d v="2023-06-14T00:00:00"/>
    <n v="6"/>
    <x v="2"/>
    <x v="2"/>
    <x v="0"/>
    <s v="211"/>
    <x v="6"/>
  </r>
  <r>
    <s v="C.03480"/>
    <n v="250"/>
    <n v="1"/>
    <d v="2023-05-03T00:00:00"/>
    <n v="7"/>
    <x v="0"/>
    <x v="2"/>
    <x v="0"/>
    <s v="111"/>
    <x v="0"/>
  </r>
  <r>
    <s v="C.06413"/>
    <n v="250"/>
    <n v="3"/>
    <d v="2023-05-03T00:00:00"/>
    <n v="7"/>
    <x v="0"/>
    <x v="0"/>
    <x v="0"/>
    <s v="121"/>
    <x v="0"/>
  </r>
  <r>
    <s v="C.06049"/>
    <n v="250"/>
    <n v="11"/>
    <d v="2023-05-04T00:00:00"/>
    <n v="7"/>
    <x v="0"/>
    <x v="1"/>
    <x v="0"/>
    <s v="131"/>
    <x v="1"/>
  </r>
  <r>
    <s v="C.04526"/>
    <n v="250"/>
    <n v="3"/>
    <d v="2023-05-04T00:00:00"/>
    <n v="7"/>
    <x v="0"/>
    <x v="0"/>
    <x v="0"/>
    <s v="121"/>
    <x v="0"/>
  </r>
  <r>
    <s v="C.01442"/>
    <n v="250"/>
    <n v="1"/>
    <d v="2023-05-05T00:00:00"/>
    <n v="7"/>
    <x v="0"/>
    <x v="2"/>
    <x v="0"/>
    <s v="111"/>
    <x v="0"/>
  </r>
  <r>
    <s v="C.03442"/>
    <n v="250"/>
    <n v="6"/>
    <d v="2023-05-05T00:00:00"/>
    <n v="7"/>
    <x v="0"/>
    <x v="1"/>
    <x v="0"/>
    <s v="131"/>
    <x v="1"/>
  </r>
  <r>
    <s v="C.00252"/>
    <n v="250"/>
    <n v="9"/>
    <d v="2023-05-05T00:00:00"/>
    <n v="7"/>
    <x v="0"/>
    <x v="1"/>
    <x v="0"/>
    <s v="131"/>
    <x v="1"/>
  </r>
  <r>
    <s v="C.08178"/>
    <n v="250"/>
    <n v="2"/>
    <d v="2023-05-09T00:00:00"/>
    <n v="7"/>
    <x v="0"/>
    <x v="0"/>
    <x v="0"/>
    <s v="121"/>
    <x v="0"/>
  </r>
  <r>
    <s v="C.07457"/>
    <n v="250"/>
    <n v="3"/>
    <d v="2023-06-09T00:00:00"/>
    <n v="6"/>
    <x v="2"/>
    <x v="0"/>
    <x v="0"/>
    <s v="221"/>
    <x v="3"/>
  </r>
  <r>
    <s v="C.05607"/>
    <n v="250"/>
    <n v="3"/>
    <d v="2023-05-10T00:00:00"/>
    <n v="7"/>
    <x v="0"/>
    <x v="0"/>
    <x v="0"/>
    <s v="121"/>
    <x v="0"/>
  </r>
  <r>
    <s v="C.02465"/>
    <n v="250"/>
    <n v="5"/>
    <d v="2023-10-10T00:00:00"/>
    <n v="2"/>
    <x v="1"/>
    <x v="1"/>
    <x v="0"/>
    <s v="331"/>
    <x v="2"/>
  </r>
  <r>
    <s v="C.01880"/>
    <n v="250"/>
    <n v="10"/>
    <d v="2023-06-01T00:00:00"/>
    <n v="7"/>
    <x v="0"/>
    <x v="1"/>
    <x v="0"/>
    <s v="131"/>
    <x v="1"/>
  </r>
  <r>
    <s v="C.02089"/>
    <n v="250"/>
    <n v="7"/>
    <d v="2023-05-15T00:00:00"/>
    <n v="7"/>
    <x v="0"/>
    <x v="1"/>
    <x v="0"/>
    <s v="131"/>
    <x v="1"/>
  </r>
  <r>
    <s v="C.04013"/>
    <n v="250"/>
    <n v="1"/>
    <d v="2023-05-16T00:00:00"/>
    <n v="7"/>
    <x v="0"/>
    <x v="2"/>
    <x v="0"/>
    <s v="111"/>
    <x v="0"/>
  </r>
  <r>
    <s v="C.07798"/>
    <n v="250"/>
    <n v="1"/>
    <d v="2023-05-17T00:00:00"/>
    <n v="7"/>
    <x v="0"/>
    <x v="2"/>
    <x v="0"/>
    <s v="111"/>
    <x v="0"/>
  </r>
  <r>
    <s v="C.06754"/>
    <n v="250"/>
    <n v="3"/>
    <d v="2023-05-18T00:00:00"/>
    <n v="7"/>
    <x v="0"/>
    <x v="0"/>
    <x v="0"/>
    <s v="121"/>
    <x v="0"/>
  </r>
  <r>
    <s v="C.00847"/>
    <n v="250"/>
    <n v="3"/>
    <d v="2023-06-16T00:00:00"/>
    <n v="6"/>
    <x v="2"/>
    <x v="0"/>
    <x v="0"/>
    <s v="221"/>
    <x v="3"/>
  </r>
  <r>
    <s v="C.07222"/>
    <n v="250"/>
    <n v="2"/>
    <d v="2023-05-19T00:00:00"/>
    <n v="7"/>
    <x v="0"/>
    <x v="0"/>
    <x v="0"/>
    <s v="121"/>
    <x v="0"/>
  </r>
  <r>
    <s v="C.05411"/>
    <n v="250"/>
    <n v="4"/>
    <d v="2023-05-19T00:00:00"/>
    <n v="7"/>
    <x v="0"/>
    <x v="0"/>
    <x v="0"/>
    <s v="121"/>
    <x v="0"/>
  </r>
  <r>
    <s v="C.01367"/>
    <n v="250"/>
    <n v="7"/>
    <d v="2023-06-07T00:00:00"/>
    <n v="6"/>
    <x v="2"/>
    <x v="1"/>
    <x v="0"/>
    <s v="231"/>
    <x v="5"/>
  </r>
  <r>
    <s v="C.03866"/>
    <n v="250"/>
    <n v="1"/>
    <d v="2023-05-23T00:00:00"/>
    <n v="7"/>
    <x v="0"/>
    <x v="2"/>
    <x v="0"/>
    <s v="111"/>
    <x v="0"/>
  </r>
  <r>
    <s v="C.04762"/>
    <n v="250"/>
    <n v="8"/>
    <d v="2023-05-24T00:00:00"/>
    <n v="7"/>
    <x v="0"/>
    <x v="1"/>
    <x v="0"/>
    <s v="131"/>
    <x v="1"/>
  </r>
  <r>
    <s v="C.03099"/>
    <n v="250"/>
    <n v="1"/>
    <d v="2023-05-25T00:00:00"/>
    <n v="7"/>
    <x v="0"/>
    <x v="2"/>
    <x v="0"/>
    <s v="111"/>
    <x v="0"/>
  </r>
  <r>
    <s v="C.05258"/>
    <n v="250"/>
    <n v="2"/>
    <d v="2023-05-25T00:00:00"/>
    <n v="7"/>
    <x v="0"/>
    <x v="0"/>
    <x v="0"/>
    <s v="121"/>
    <x v="0"/>
  </r>
  <r>
    <s v="C.03698"/>
    <n v="250"/>
    <n v="3"/>
    <d v="2023-09-01T00:00:00"/>
    <n v="4"/>
    <x v="2"/>
    <x v="0"/>
    <x v="0"/>
    <s v="221"/>
    <x v="3"/>
  </r>
  <r>
    <s v="C.02244"/>
    <n v="250"/>
    <n v="1"/>
    <d v="2023-05-26T00:00:00"/>
    <n v="7"/>
    <x v="0"/>
    <x v="2"/>
    <x v="0"/>
    <s v="111"/>
    <x v="0"/>
  </r>
  <r>
    <s v="C.01348"/>
    <n v="250"/>
    <n v="2"/>
    <d v="2023-06-02T00:00:00"/>
    <n v="6"/>
    <x v="2"/>
    <x v="0"/>
    <x v="0"/>
    <s v="221"/>
    <x v="3"/>
  </r>
  <r>
    <s v="C.03508"/>
    <n v="250"/>
    <n v="1"/>
    <d v="2023-05-29T00:00:00"/>
    <n v="7"/>
    <x v="0"/>
    <x v="2"/>
    <x v="0"/>
    <s v="111"/>
    <x v="0"/>
  </r>
  <r>
    <s v="C.00678"/>
    <n v="250"/>
    <n v="4"/>
    <d v="2023-05-29T00:00:00"/>
    <n v="7"/>
    <x v="0"/>
    <x v="0"/>
    <x v="0"/>
    <s v="121"/>
    <x v="0"/>
  </r>
  <r>
    <s v="C.00332"/>
    <n v="250"/>
    <n v="3"/>
    <d v="2023-06-21T00:00:00"/>
    <n v="6"/>
    <x v="2"/>
    <x v="0"/>
    <x v="0"/>
    <s v="221"/>
    <x v="3"/>
  </r>
  <r>
    <s v="C.06378"/>
    <n v="250"/>
    <n v="6"/>
    <d v="2023-06-02T00:00:00"/>
    <n v="6"/>
    <x v="2"/>
    <x v="1"/>
    <x v="0"/>
    <s v="231"/>
    <x v="5"/>
  </r>
  <r>
    <s v="C.09772"/>
    <n v="250"/>
    <n v="6"/>
    <d v="2023-06-07T00:00:00"/>
    <n v="6"/>
    <x v="2"/>
    <x v="1"/>
    <x v="0"/>
    <s v="231"/>
    <x v="5"/>
  </r>
  <r>
    <s v="C.06793"/>
    <n v="250"/>
    <n v="1"/>
    <d v="2023-06-06T00:00:00"/>
    <n v="6"/>
    <x v="2"/>
    <x v="2"/>
    <x v="0"/>
    <s v="211"/>
    <x v="6"/>
  </r>
  <r>
    <s v="C.08709"/>
    <n v="250"/>
    <n v="6"/>
    <d v="2023-06-06T00:00:00"/>
    <n v="6"/>
    <x v="2"/>
    <x v="1"/>
    <x v="0"/>
    <s v="231"/>
    <x v="5"/>
  </r>
  <r>
    <s v="C.08482"/>
    <n v="250"/>
    <n v="7"/>
    <d v="2023-07-05T00:00:00"/>
    <n v="5"/>
    <x v="2"/>
    <x v="1"/>
    <x v="0"/>
    <s v="231"/>
    <x v="5"/>
  </r>
  <r>
    <s v="C.01808"/>
    <n v="250"/>
    <n v="1"/>
    <d v="2023-06-07T00:00:00"/>
    <n v="6"/>
    <x v="2"/>
    <x v="2"/>
    <x v="0"/>
    <s v="211"/>
    <x v="6"/>
  </r>
  <r>
    <s v="C.08169"/>
    <n v="250"/>
    <n v="5"/>
    <d v="2023-08-03T00:00:00"/>
    <n v="4"/>
    <x v="2"/>
    <x v="1"/>
    <x v="0"/>
    <s v="231"/>
    <x v="5"/>
  </r>
  <r>
    <s v="C.00665"/>
    <n v="250"/>
    <n v="1"/>
    <d v="2023-06-07T00:00:00"/>
    <n v="6"/>
    <x v="2"/>
    <x v="2"/>
    <x v="0"/>
    <s v="211"/>
    <x v="6"/>
  </r>
  <r>
    <s v="C.01056"/>
    <n v="250"/>
    <n v="3"/>
    <d v="2023-06-09T00:00:00"/>
    <n v="6"/>
    <x v="2"/>
    <x v="0"/>
    <x v="0"/>
    <s v="221"/>
    <x v="3"/>
  </r>
  <r>
    <s v="C.09229"/>
    <n v="250"/>
    <n v="6"/>
    <d v="2023-07-06T00:00:00"/>
    <n v="5"/>
    <x v="2"/>
    <x v="1"/>
    <x v="0"/>
    <s v="231"/>
    <x v="5"/>
  </r>
  <r>
    <s v="C.05028"/>
    <n v="250"/>
    <n v="1"/>
    <d v="2023-06-12T00:00:00"/>
    <n v="6"/>
    <x v="2"/>
    <x v="2"/>
    <x v="0"/>
    <s v="211"/>
    <x v="6"/>
  </r>
  <r>
    <s v="C.00846"/>
    <n v="250"/>
    <n v="2"/>
    <d v="2023-06-12T00:00:00"/>
    <n v="6"/>
    <x v="2"/>
    <x v="0"/>
    <x v="0"/>
    <s v="221"/>
    <x v="3"/>
  </r>
  <r>
    <s v="C.04245"/>
    <n v="250"/>
    <n v="2"/>
    <d v="2023-06-12T00:00:00"/>
    <n v="6"/>
    <x v="2"/>
    <x v="0"/>
    <x v="0"/>
    <s v="221"/>
    <x v="3"/>
  </r>
  <r>
    <s v="C.08114"/>
    <n v="250"/>
    <n v="1"/>
    <d v="2023-06-12T00:00:00"/>
    <n v="6"/>
    <x v="2"/>
    <x v="2"/>
    <x v="0"/>
    <s v="211"/>
    <x v="6"/>
  </r>
  <r>
    <s v="C.04092"/>
    <n v="250"/>
    <n v="7"/>
    <d v="2023-10-06T00:00:00"/>
    <n v="2"/>
    <x v="1"/>
    <x v="1"/>
    <x v="0"/>
    <s v="331"/>
    <x v="2"/>
  </r>
  <r>
    <s v="C.03141"/>
    <n v="250"/>
    <n v="3"/>
    <d v="2023-06-13T00:00:00"/>
    <n v="6"/>
    <x v="2"/>
    <x v="0"/>
    <x v="0"/>
    <s v="221"/>
    <x v="3"/>
  </r>
  <r>
    <s v="C.08874"/>
    <n v="250"/>
    <n v="2"/>
    <d v="2023-06-13T00:00:00"/>
    <n v="6"/>
    <x v="2"/>
    <x v="0"/>
    <x v="0"/>
    <s v="221"/>
    <x v="3"/>
  </r>
  <r>
    <s v="C.00417"/>
    <n v="250"/>
    <n v="3"/>
    <d v="2023-07-11T00:00:00"/>
    <n v="5"/>
    <x v="2"/>
    <x v="0"/>
    <x v="0"/>
    <s v="221"/>
    <x v="3"/>
  </r>
  <r>
    <s v="C.07508"/>
    <n v="250"/>
    <n v="6"/>
    <d v="2023-06-15T00:00:00"/>
    <n v="6"/>
    <x v="2"/>
    <x v="1"/>
    <x v="0"/>
    <s v="231"/>
    <x v="5"/>
  </r>
  <r>
    <s v="C.07316"/>
    <n v="250"/>
    <n v="1"/>
    <d v="2023-06-15T00:00:00"/>
    <n v="6"/>
    <x v="2"/>
    <x v="2"/>
    <x v="0"/>
    <s v="211"/>
    <x v="6"/>
  </r>
  <r>
    <s v="C.07705"/>
    <n v="250"/>
    <n v="3"/>
    <d v="2023-06-16T00:00:00"/>
    <n v="6"/>
    <x v="2"/>
    <x v="0"/>
    <x v="0"/>
    <s v="221"/>
    <x v="3"/>
  </r>
  <r>
    <s v="C.03739"/>
    <n v="250"/>
    <n v="1"/>
    <d v="2023-06-16T00:00:00"/>
    <n v="6"/>
    <x v="2"/>
    <x v="2"/>
    <x v="0"/>
    <s v="211"/>
    <x v="6"/>
  </r>
  <r>
    <s v="C.01931"/>
    <n v="250"/>
    <n v="1"/>
    <d v="2023-06-19T00:00:00"/>
    <n v="6"/>
    <x v="2"/>
    <x v="2"/>
    <x v="0"/>
    <s v="211"/>
    <x v="6"/>
  </r>
  <r>
    <s v="C.02701"/>
    <n v="250"/>
    <n v="5"/>
    <d v="2023-06-21T00:00:00"/>
    <n v="6"/>
    <x v="2"/>
    <x v="1"/>
    <x v="0"/>
    <s v="231"/>
    <x v="5"/>
  </r>
  <r>
    <s v="C.04060"/>
    <n v="250"/>
    <n v="4"/>
    <d v="2023-09-11T00:00:00"/>
    <n v="3"/>
    <x v="1"/>
    <x v="0"/>
    <x v="0"/>
    <s v="321"/>
    <x v="2"/>
  </r>
  <r>
    <s v="C.09053"/>
    <n v="250"/>
    <n v="6"/>
    <d v="2023-07-05T00:00:00"/>
    <n v="5"/>
    <x v="2"/>
    <x v="1"/>
    <x v="0"/>
    <s v="231"/>
    <x v="5"/>
  </r>
  <r>
    <s v="C.09025"/>
    <n v="250"/>
    <n v="4"/>
    <d v="2023-06-26T00:00:00"/>
    <n v="6"/>
    <x v="2"/>
    <x v="0"/>
    <x v="0"/>
    <s v="221"/>
    <x v="3"/>
  </r>
  <r>
    <s v="C.07469"/>
    <n v="250"/>
    <n v="1"/>
    <d v="2023-06-27T00:00:00"/>
    <n v="6"/>
    <x v="2"/>
    <x v="2"/>
    <x v="0"/>
    <s v="211"/>
    <x v="6"/>
  </r>
  <r>
    <s v="C.02714"/>
    <n v="250"/>
    <n v="4"/>
    <d v="2023-06-28T00:00:00"/>
    <n v="6"/>
    <x v="2"/>
    <x v="0"/>
    <x v="0"/>
    <s v="221"/>
    <x v="3"/>
  </r>
  <r>
    <s v="C.01074"/>
    <n v="250"/>
    <n v="4"/>
    <d v="2023-09-01T00:00:00"/>
    <n v="4"/>
    <x v="2"/>
    <x v="0"/>
    <x v="0"/>
    <s v="221"/>
    <x v="3"/>
  </r>
  <r>
    <s v="C.02919"/>
    <n v="250"/>
    <n v="4"/>
    <d v="2023-09-11T00:00:00"/>
    <n v="3"/>
    <x v="1"/>
    <x v="0"/>
    <x v="0"/>
    <s v="321"/>
    <x v="2"/>
  </r>
  <r>
    <s v="C.02888"/>
    <n v="250"/>
    <n v="6"/>
    <d v="2023-07-03T00:00:00"/>
    <n v="5"/>
    <x v="2"/>
    <x v="1"/>
    <x v="0"/>
    <s v="231"/>
    <x v="5"/>
  </r>
  <r>
    <s v="C.05088"/>
    <n v="250"/>
    <n v="3"/>
    <d v="2023-07-04T00:00:00"/>
    <n v="5"/>
    <x v="2"/>
    <x v="0"/>
    <x v="0"/>
    <s v="221"/>
    <x v="3"/>
  </r>
  <r>
    <s v="C.08208"/>
    <n v="250"/>
    <n v="3"/>
    <d v="2023-07-06T00:00:00"/>
    <n v="5"/>
    <x v="2"/>
    <x v="0"/>
    <x v="0"/>
    <s v="221"/>
    <x v="3"/>
  </r>
  <r>
    <s v="C.08319"/>
    <n v="250"/>
    <n v="2"/>
    <d v="2023-07-06T00:00:00"/>
    <n v="5"/>
    <x v="2"/>
    <x v="0"/>
    <x v="0"/>
    <s v="221"/>
    <x v="3"/>
  </r>
  <r>
    <s v="C.04496"/>
    <n v="250"/>
    <n v="6"/>
    <d v="2023-07-06T00:00:00"/>
    <n v="5"/>
    <x v="2"/>
    <x v="1"/>
    <x v="0"/>
    <s v="231"/>
    <x v="5"/>
  </r>
  <r>
    <s v="C.05306"/>
    <n v="250"/>
    <n v="1"/>
    <d v="2023-07-07T00:00:00"/>
    <n v="5"/>
    <x v="2"/>
    <x v="2"/>
    <x v="0"/>
    <s v="211"/>
    <x v="6"/>
  </r>
  <r>
    <s v="C.06763"/>
    <n v="250"/>
    <n v="2"/>
    <d v="2023-07-12T00:00:00"/>
    <n v="5"/>
    <x v="2"/>
    <x v="0"/>
    <x v="0"/>
    <s v="221"/>
    <x v="3"/>
  </r>
  <r>
    <s v="C.05391"/>
    <n v="250"/>
    <n v="3"/>
    <d v="2023-07-12T00:00:00"/>
    <n v="5"/>
    <x v="2"/>
    <x v="0"/>
    <x v="0"/>
    <s v="221"/>
    <x v="3"/>
  </r>
  <r>
    <s v="C.04132"/>
    <n v="250"/>
    <n v="5"/>
    <d v="2023-07-13T00:00:00"/>
    <n v="5"/>
    <x v="2"/>
    <x v="1"/>
    <x v="0"/>
    <s v="231"/>
    <x v="5"/>
  </r>
  <r>
    <s v="C.07816"/>
    <n v="250"/>
    <n v="5"/>
    <d v="2023-07-14T00:00:00"/>
    <n v="5"/>
    <x v="2"/>
    <x v="1"/>
    <x v="0"/>
    <s v="231"/>
    <x v="5"/>
  </r>
  <r>
    <s v="C.07907"/>
    <n v="250"/>
    <n v="5"/>
    <d v="2023-09-01T00:00:00"/>
    <n v="4"/>
    <x v="2"/>
    <x v="1"/>
    <x v="0"/>
    <s v="231"/>
    <x v="5"/>
  </r>
  <r>
    <s v="C.08476"/>
    <n v="250"/>
    <n v="2"/>
    <d v="2023-07-17T00:00:00"/>
    <n v="5"/>
    <x v="2"/>
    <x v="0"/>
    <x v="0"/>
    <s v="221"/>
    <x v="3"/>
  </r>
  <r>
    <s v="C.08492"/>
    <n v="250"/>
    <n v="5"/>
    <d v="2023-11-10T00:00:00"/>
    <n v="1"/>
    <x v="1"/>
    <x v="1"/>
    <x v="0"/>
    <s v="331"/>
    <x v="2"/>
  </r>
  <r>
    <s v="C.05730"/>
    <n v="250"/>
    <n v="2"/>
    <d v="2023-09-07T00:00:00"/>
    <n v="3"/>
    <x v="1"/>
    <x v="0"/>
    <x v="0"/>
    <s v="321"/>
    <x v="2"/>
  </r>
  <r>
    <s v="C.06403"/>
    <n v="250"/>
    <n v="4"/>
    <d v="2023-07-19T00:00:00"/>
    <n v="5"/>
    <x v="2"/>
    <x v="0"/>
    <x v="0"/>
    <s v="221"/>
    <x v="3"/>
  </r>
  <r>
    <s v="C.02309"/>
    <n v="250"/>
    <n v="1"/>
    <d v="2023-07-21T00:00:00"/>
    <n v="5"/>
    <x v="2"/>
    <x v="2"/>
    <x v="0"/>
    <s v="211"/>
    <x v="6"/>
  </r>
  <r>
    <s v="C.09422"/>
    <n v="250"/>
    <n v="5"/>
    <d v="2023-10-19T00:00:00"/>
    <n v="2"/>
    <x v="1"/>
    <x v="1"/>
    <x v="0"/>
    <s v="331"/>
    <x v="2"/>
  </r>
  <r>
    <s v="C.02052"/>
    <n v="250"/>
    <n v="3"/>
    <d v="2023-08-04T00:00:00"/>
    <n v="4"/>
    <x v="2"/>
    <x v="0"/>
    <x v="0"/>
    <s v="221"/>
    <x v="3"/>
  </r>
  <r>
    <s v="C.08324"/>
    <n v="250"/>
    <n v="1"/>
    <d v="2023-07-28T00:00:00"/>
    <n v="5"/>
    <x v="2"/>
    <x v="2"/>
    <x v="0"/>
    <s v="211"/>
    <x v="6"/>
  </r>
  <r>
    <s v="C.03684"/>
    <n v="250"/>
    <n v="3"/>
    <d v="2023-07-31T00:00:00"/>
    <n v="5"/>
    <x v="2"/>
    <x v="0"/>
    <x v="0"/>
    <s v="221"/>
    <x v="3"/>
  </r>
  <r>
    <s v="C.04102"/>
    <n v="250"/>
    <n v="2"/>
    <d v="2023-08-01T00:00:00"/>
    <n v="5"/>
    <x v="2"/>
    <x v="0"/>
    <x v="0"/>
    <s v="221"/>
    <x v="3"/>
  </r>
  <r>
    <s v="C.03426"/>
    <n v="250"/>
    <n v="14"/>
    <d v="2023-08-03T00:00:00"/>
    <n v="4"/>
    <x v="2"/>
    <x v="1"/>
    <x v="0"/>
    <s v="231"/>
    <x v="5"/>
  </r>
  <r>
    <s v="C.01193"/>
    <n v="250"/>
    <n v="5"/>
    <d v="2023-08-07T00:00:00"/>
    <n v="4"/>
    <x v="2"/>
    <x v="1"/>
    <x v="0"/>
    <s v="231"/>
    <x v="5"/>
  </r>
  <r>
    <s v="C.02681"/>
    <n v="250"/>
    <n v="2"/>
    <d v="2023-08-07T00:00:00"/>
    <n v="4"/>
    <x v="2"/>
    <x v="0"/>
    <x v="0"/>
    <s v="221"/>
    <x v="3"/>
  </r>
  <r>
    <s v="C.07931"/>
    <n v="250"/>
    <n v="4"/>
    <d v="2023-08-08T00:00:00"/>
    <n v="4"/>
    <x v="2"/>
    <x v="0"/>
    <x v="0"/>
    <s v="221"/>
    <x v="3"/>
  </r>
  <r>
    <s v="C.09324"/>
    <n v="250"/>
    <n v="1"/>
    <d v="2023-08-08T00:00:00"/>
    <n v="4"/>
    <x v="2"/>
    <x v="2"/>
    <x v="0"/>
    <s v="211"/>
    <x v="6"/>
  </r>
  <r>
    <s v="C.05519"/>
    <n v="250"/>
    <n v="1"/>
    <d v="2023-08-09T00:00:00"/>
    <n v="4"/>
    <x v="2"/>
    <x v="2"/>
    <x v="0"/>
    <s v="211"/>
    <x v="6"/>
  </r>
  <r>
    <s v="C.06525"/>
    <n v="250"/>
    <n v="7"/>
    <d v="2023-12-08T00:00:00"/>
    <n v="0"/>
    <x v="1"/>
    <x v="1"/>
    <x v="0"/>
    <s v="331"/>
    <x v="2"/>
  </r>
  <r>
    <s v="C.07772"/>
    <n v="250"/>
    <n v="1"/>
    <d v="2023-08-11T00:00:00"/>
    <n v="4"/>
    <x v="2"/>
    <x v="2"/>
    <x v="0"/>
    <s v="211"/>
    <x v="6"/>
  </r>
  <r>
    <s v="C.09071"/>
    <n v="250"/>
    <n v="5"/>
    <d v="2023-08-11T00:00:00"/>
    <n v="4"/>
    <x v="2"/>
    <x v="1"/>
    <x v="0"/>
    <s v="231"/>
    <x v="5"/>
  </r>
  <r>
    <s v="C.00109"/>
    <n v="250"/>
    <n v="2"/>
    <d v="2023-08-11T00:00:00"/>
    <n v="4"/>
    <x v="2"/>
    <x v="0"/>
    <x v="0"/>
    <s v="221"/>
    <x v="3"/>
  </r>
  <r>
    <s v="C.06470"/>
    <n v="250"/>
    <n v="1"/>
    <d v="2023-08-21T00:00:00"/>
    <n v="4"/>
    <x v="2"/>
    <x v="2"/>
    <x v="0"/>
    <s v="211"/>
    <x v="6"/>
  </r>
  <r>
    <s v="C.08597"/>
    <n v="250"/>
    <n v="4"/>
    <d v="2023-08-23T00:00:00"/>
    <n v="4"/>
    <x v="2"/>
    <x v="0"/>
    <x v="0"/>
    <s v="221"/>
    <x v="3"/>
  </r>
  <r>
    <s v="C.01573"/>
    <n v="250"/>
    <n v="4"/>
    <d v="2023-09-27T00:00:00"/>
    <n v="3"/>
    <x v="1"/>
    <x v="0"/>
    <x v="0"/>
    <s v="321"/>
    <x v="2"/>
  </r>
  <r>
    <s v="C.08368"/>
    <n v="250"/>
    <n v="4"/>
    <d v="2023-12-27T00:00:00"/>
    <n v="0"/>
    <x v="1"/>
    <x v="0"/>
    <x v="0"/>
    <s v="321"/>
    <x v="2"/>
  </r>
  <r>
    <s v="C.01824"/>
    <n v="250"/>
    <n v="12"/>
    <d v="2023-09-01T00:00:00"/>
    <n v="4"/>
    <x v="2"/>
    <x v="1"/>
    <x v="0"/>
    <s v="231"/>
    <x v="5"/>
  </r>
  <r>
    <s v="C.06881"/>
    <n v="250"/>
    <n v="1"/>
    <d v="2023-08-30T00:00:00"/>
    <n v="4"/>
    <x v="2"/>
    <x v="2"/>
    <x v="0"/>
    <s v="211"/>
    <x v="6"/>
  </r>
  <r>
    <s v="C.02743"/>
    <n v="250"/>
    <n v="1"/>
    <d v="2023-08-31T00:00:00"/>
    <n v="4"/>
    <x v="2"/>
    <x v="2"/>
    <x v="0"/>
    <s v="211"/>
    <x v="6"/>
  </r>
  <r>
    <s v="C.04480"/>
    <n v="250"/>
    <n v="5"/>
    <d v="2023-12-06T00:00:00"/>
    <n v="0"/>
    <x v="1"/>
    <x v="1"/>
    <x v="0"/>
    <s v="331"/>
    <x v="2"/>
  </r>
  <r>
    <s v="C.00995"/>
    <n v="250"/>
    <n v="1"/>
    <d v="2023-08-31T00:00:00"/>
    <n v="4"/>
    <x v="2"/>
    <x v="2"/>
    <x v="0"/>
    <s v="211"/>
    <x v="6"/>
  </r>
  <r>
    <s v="C.03228"/>
    <n v="250"/>
    <n v="1"/>
    <d v="2023-09-01T00:00:00"/>
    <n v="4"/>
    <x v="2"/>
    <x v="2"/>
    <x v="0"/>
    <s v="211"/>
    <x v="6"/>
  </r>
  <r>
    <s v="C.07629"/>
    <n v="250"/>
    <n v="8"/>
    <d v="2023-09-05T00:00:00"/>
    <n v="3"/>
    <x v="1"/>
    <x v="1"/>
    <x v="0"/>
    <s v="331"/>
    <x v="2"/>
  </r>
  <r>
    <s v="C.09336"/>
    <n v="250"/>
    <n v="10"/>
    <d v="2023-10-02T00:00:00"/>
    <n v="2"/>
    <x v="1"/>
    <x v="1"/>
    <x v="0"/>
    <s v="331"/>
    <x v="2"/>
  </r>
  <r>
    <s v="C.03577"/>
    <n v="250"/>
    <n v="2"/>
    <d v="2023-09-08T00:00:00"/>
    <n v="3"/>
    <x v="1"/>
    <x v="0"/>
    <x v="0"/>
    <s v="321"/>
    <x v="2"/>
  </r>
  <r>
    <s v="C.07152"/>
    <n v="250"/>
    <n v="4"/>
    <d v="2023-09-08T00:00:00"/>
    <n v="3"/>
    <x v="1"/>
    <x v="0"/>
    <x v="0"/>
    <s v="321"/>
    <x v="2"/>
  </r>
  <r>
    <s v="C.03176"/>
    <n v="250"/>
    <n v="2"/>
    <d v="2023-09-08T00:00:00"/>
    <n v="3"/>
    <x v="1"/>
    <x v="0"/>
    <x v="0"/>
    <s v="321"/>
    <x v="2"/>
  </r>
  <r>
    <s v="C.08284"/>
    <n v="250"/>
    <n v="1"/>
    <d v="2023-09-12T00:00:00"/>
    <n v="3"/>
    <x v="1"/>
    <x v="2"/>
    <x v="0"/>
    <s v="311"/>
    <x v="6"/>
  </r>
  <r>
    <s v="C.01206"/>
    <n v="250"/>
    <n v="1"/>
    <d v="2023-09-13T00:00:00"/>
    <n v="3"/>
    <x v="1"/>
    <x v="2"/>
    <x v="0"/>
    <s v="311"/>
    <x v="6"/>
  </r>
  <r>
    <s v="C.03047"/>
    <n v="250"/>
    <n v="2"/>
    <d v="2023-09-15T00:00:00"/>
    <n v="3"/>
    <x v="1"/>
    <x v="0"/>
    <x v="0"/>
    <s v="321"/>
    <x v="2"/>
  </r>
  <r>
    <s v="C.02446"/>
    <n v="250"/>
    <n v="14"/>
    <d v="2023-09-15T00:00:00"/>
    <n v="3"/>
    <x v="1"/>
    <x v="1"/>
    <x v="0"/>
    <s v="331"/>
    <x v="2"/>
  </r>
  <r>
    <s v="C.04261"/>
    <n v="250"/>
    <n v="2"/>
    <d v="2023-11-03T00:00:00"/>
    <n v="1"/>
    <x v="1"/>
    <x v="0"/>
    <x v="0"/>
    <s v="321"/>
    <x v="2"/>
  </r>
  <r>
    <s v="C.05430"/>
    <n v="250"/>
    <n v="5"/>
    <d v="2023-10-13T00:00:00"/>
    <n v="2"/>
    <x v="1"/>
    <x v="1"/>
    <x v="0"/>
    <s v="331"/>
    <x v="2"/>
  </r>
  <r>
    <s v="C.09313"/>
    <n v="250"/>
    <n v="2"/>
    <d v="2023-10-03T00:00:00"/>
    <n v="2"/>
    <x v="1"/>
    <x v="0"/>
    <x v="0"/>
    <s v="321"/>
    <x v="2"/>
  </r>
  <r>
    <s v="C.03798"/>
    <n v="250"/>
    <n v="6"/>
    <d v="2023-10-09T00:00:00"/>
    <n v="2"/>
    <x v="1"/>
    <x v="1"/>
    <x v="0"/>
    <s v="331"/>
    <x v="2"/>
  </r>
  <r>
    <s v="C.04168"/>
    <n v="250"/>
    <n v="2"/>
    <d v="2023-09-28T00:00:00"/>
    <n v="3"/>
    <x v="1"/>
    <x v="0"/>
    <x v="0"/>
    <s v="321"/>
    <x v="2"/>
  </r>
  <r>
    <s v="C.07775"/>
    <n v="250"/>
    <n v="4"/>
    <d v="2023-09-29T00:00:00"/>
    <n v="3"/>
    <x v="1"/>
    <x v="0"/>
    <x v="0"/>
    <s v="321"/>
    <x v="2"/>
  </r>
  <r>
    <s v="C.02237"/>
    <n v="250"/>
    <n v="1"/>
    <d v="2023-09-29T00:00:00"/>
    <n v="3"/>
    <x v="1"/>
    <x v="2"/>
    <x v="0"/>
    <s v="311"/>
    <x v="6"/>
  </r>
  <r>
    <s v="C.09080"/>
    <n v="250"/>
    <n v="3"/>
    <d v="2023-12-07T00:00:00"/>
    <n v="0"/>
    <x v="1"/>
    <x v="0"/>
    <x v="0"/>
    <s v="321"/>
    <x v="2"/>
  </r>
  <r>
    <s v="C.01882"/>
    <n v="250"/>
    <n v="7"/>
    <d v="2023-10-02T00:00:00"/>
    <n v="2"/>
    <x v="1"/>
    <x v="1"/>
    <x v="0"/>
    <s v="331"/>
    <x v="2"/>
  </r>
  <r>
    <s v="C.02740"/>
    <n v="250"/>
    <n v="1"/>
    <d v="2023-10-02T00:00:00"/>
    <n v="2"/>
    <x v="1"/>
    <x v="2"/>
    <x v="0"/>
    <s v="311"/>
    <x v="6"/>
  </r>
  <r>
    <s v="C.04534"/>
    <n v="250"/>
    <n v="5"/>
    <d v="2023-10-02T00:00:00"/>
    <n v="2"/>
    <x v="1"/>
    <x v="1"/>
    <x v="0"/>
    <s v="331"/>
    <x v="2"/>
  </r>
  <r>
    <s v="C.00570"/>
    <n v="250"/>
    <n v="6"/>
    <d v="2023-10-03T00:00:00"/>
    <n v="2"/>
    <x v="1"/>
    <x v="1"/>
    <x v="0"/>
    <s v="331"/>
    <x v="2"/>
  </r>
  <r>
    <s v="C.03253"/>
    <n v="250"/>
    <n v="3"/>
    <d v="2023-10-03T00:00:00"/>
    <n v="2"/>
    <x v="1"/>
    <x v="0"/>
    <x v="0"/>
    <s v="321"/>
    <x v="2"/>
  </r>
  <r>
    <s v="C.07845"/>
    <n v="250"/>
    <n v="4"/>
    <d v="2023-11-08T00:00:00"/>
    <n v="1"/>
    <x v="1"/>
    <x v="0"/>
    <x v="0"/>
    <s v="321"/>
    <x v="2"/>
  </r>
  <r>
    <s v="C.01799"/>
    <n v="250"/>
    <n v="11"/>
    <d v="2023-10-05T00:00:00"/>
    <n v="2"/>
    <x v="1"/>
    <x v="1"/>
    <x v="0"/>
    <s v="331"/>
    <x v="2"/>
  </r>
  <r>
    <s v="C.08243"/>
    <n v="250"/>
    <n v="1"/>
    <d v="2023-10-06T00:00:00"/>
    <n v="2"/>
    <x v="1"/>
    <x v="2"/>
    <x v="0"/>
    <s v="311"/>
    <x v="6"/>
  </r>
  <r>
    <s v="C.02509"/>
    <n v="250"/>
    <n v="1"/>
    <d v="2023-10-06T00:00:00"/>
    <n v="2"/>
    <x v="1"/>
    <x v="2"/>
    <x v="0"/>
    <s v="311"/>
    <x v="6"/>
  </r>
  <r>
    <s v="C.07885"/>
    <n v="250"/>
    <n v="1"/>
    <d v="2023-10-06T00:00:00"/>
    <n v="2"/>
    <x v="1"/>
    <x v="2"/>
    <x v="0"/>
    <s v="311"/>
    <x v="6"/>
  </r>
  <r>
    <s v="C.04825"/>
    <n v="250"/>
    <n v="4"/>
    <d v="2023-10-09T00:00:00"/>
    <n v="2"/>
    <x v="1"/>
    <x v="0"/>
    <x v="0"/>
    <s v="321"/>
    <x v="2"/>
  </r>
  <r>
    <s v="C.05832"/>
    <n v="250"/>
    <n v="5"/>
    <d v="2023-10-10T00:00:00"/>
    <n v="2"/>
    <x v="1"/>
    <x v="1"/>
    <x v="0"/>
    <s v="331"/>
    <x v="2"/>
  </r>
  <r>
    <s v="C.01680"/>
    <n v="250"/>
    <n v="2"/>
    <d v="2023-11-01T00:00:00"/>
    <n v="2"/>
    <x v="1"/>
    <x v="0"/>
    <x v="0"/>
    <s v="321"/>
    <x v="2"/>
  </r>
  <r>
    <s v="C.03102"/>
    <n v="250"/>
    <n v="1"/>
    <d v="2023-10-12T00:00:00"/>
    <n v="2"/>
    <x v="1"/>
    <x v="2"/>
    <x v="0"/>
    <s v="311"/>
    <x v="6"/>
  </r>
  <r>
    <s v="C.08042"/>
    <n v="250"/>
    <n v="4"/>
    <d v="2023-10-17T00:00:00"/>
    <n v="2"/>
    <x v="1"/>
    <x v="0"/>
    <x v="0"/>
    <s v="321"/>
    <x v="2"/>
  </r>
  <r>
    <s v="C.06240"/>
    <n v="250"/>
    <n v="3"/>
    <d v="2023-11-02T00:00:00"/>
    <n v="1"/>
    <x v="1"/>
    <x v="0"/>
    <x v="0"/>
    <s v="321"/>
    <x v="2"/>
  </r>
  <r>
    <s v="C.02430"/>
    <n v="250"/>
    <n v="2"/>
    <d v="2023-10-20T00:00:00"/>
    <n v="2"/>
    <x v="1"/>
    <x v="0"/>
    <x v="0"/>
    <s v="321"/>
    <x v="2"/>
  </r>
  <r>
    <s v="C.03366"/>
    <n v="250"/>
    <n v="4"/>
    <d v="2023-12-19T00:00:00"/>
    <n v="0"/>
    <x v="1"/>
    <x v="0"/>
    <x v="0"/>
    <s v="321"/>
    <x v="2"/>
  </r>
  <r>
    <s v="C.04179"/>
    <n v="250"/>
    <n v="5"/>
    <d v="2023-11-09T00:00:00"/>
    <n v="1"/>
    <x v="1"/>
    <x v="1"/>
    <x v="0"/>
    <s v="331"/>
    <x v="2"/>
  </r>
  <r>
    <s v="C.07374"/>
    <n v="250"/>
    <n v="6"/>
    <d v="2023-11-07T00:00:00"/>
    <n v="1"/>
    <x v="1"/>
    <x v="1"/>
    <x v="0"/>
    <s v="331"/>
    <x v="2"/>
  </r>
  <r>
    <s v="C.02523"/>
    <n v="250"/>
    <n v="7"/>
    <d v="2023-11-07T00:00:00"/>
    <n v="1"/>
    <x v="1"/>
    <x v="1"/>
    <x v="0"/>
    <s v="331"/>
    <x v="2"/>
  </r>
  <r>
    <s v="C.08335"/>
    <n v="250"/>
    <n v="2"/>
    <d v="2023-10-25T00:00:00"/>
    <n v="2"/>
    <x v="1"/>
    <x v="0"/>
    <x v="0"/>
    <s v="321"/>
    <x v="2"/>
  </r>
  <r>
    <s v="C.04439"/>
    <n v="250"/>
    <n v="4"/>
    <d v="2023-10-25T00:00:00"/>
    <n v="2"/>
    <x v="1"/>
    <x v="0"/>
    <x v="0"/>
    <s v="321"/>
    <x v="2"/>
  </r>
  <r>
    <s v="C.05038"/>
    <n v="250"/>
    <n v="1"/>
    <d v="2023-10-25T00:00:00"/>
    <n v="2"/>
    <x v="1"/>
    <x v="2"/>
    <x v="0"/>
    <s v="311"/>
    <x v="6"/>
  </r>
  <r>
    <s v="C.04638"/>
    <n v="250"/>
    <n v="2"/>
    <d v="2023-11-02T00:00:00"/>
    <n v="1"/>
    <x v="1"/>
    <x v="0"/>
    <x v="0"/>
    <s v="321"/>
    <x v="2"/>
  </r>
  <r>
    <s v="C.06625"/>
    <n v="250"/>
    <n v="3"/>
    <d v="2023-11-13T00:00:00"/>
    <n v="1"/>
    <x v="1"/>
    <x v="0"/>
    <x v="0"/>
    <s v="321"/>
    <x v="2"/>
  </r>
  <r>
    <s v="C.09537"/>
    <n v="250"/>
    <n v="1"/>
    <d v="2023-10-31T00:00:00"/>
    <n v="2"/>
    <x v="1"/>
    <x v="2"/>
    <x v="0"/>
    <s v="311"/>
    <x v="6"/>
  </r>
  <r>
    <s v="C.00691"/>
    <n v="250"/>
    <n v="1"/>
    <d v="2023-11-02T00:00:00"/>
    <n v="1"/>
    <x v="1"/>
    <x v="2"/>
    <x v="0"/>
    <s v="311"/>
    <x v="6"/>
  </r>
  <r>
    <s v="C.05728"/>
    <n v="250"/>
    <n v="3"/>
    <d v="2023-11-03T00:00:00"/>
    <n v="1"/>
    <x v="1"/>
    <x v="0"/>
    <x v="0"/>
    <s v="321"/>
    <x v="2"/>
  </r>
  <r>
    <s v="C.06593"/>
    <n v="250"/>
    <n v="1"/>
    <d v="2023-11-03T00:00:00"/>
    <n v="1"/>
    <x v="1"/>
    <x v="2"/>
    <x v="0"/>
    <s v="311"/>
    <x v="6"/>
  </r>
  <r>
    <s v="C.09857"/>
    <n v="250"/>
    <n v="4"/>
    <d v="2023-11-06T00:00:00"/>
    <n v="1"/>
    <x v="1"/>
    <x v="0"/>
    <x v="0"/>
    <s v="321"/>
    <x v="2"/>
  </r>
  <r>
    <s v="C.00110"/>
    <n v="250"/>
    <n v="4"/>
    <d v="2023-11-06T00:00:00"/>
    <n v="1"/>
    <x v="1"/>
    <x v="0"/>
    <x v="0"/>
    <s v="321"/>
    <x v="2"/>
  </r>
  <r>
    <s v="C.02663"/>
    <n v="250"/>
    <n v="6"/>
    <d v="2023-11-06T00:00:00"/>
    <n v="1"/>
    <x v="1"/>
    <x v="1"/>
    <x v="0"/>
    <s v="331"/>
    <x v="2"/>
  </r>
  <r>
    <s v="C.01835"/>
    <n v="250"/>
    <n v="1"/>
    <d v="2023-11-08T00:00:00"/>
    <n v="1"/>
    <x v="1"/>
    <x v="2"/>
    <x v="0"/>
    <s v="311"/>
    <x v="6"/>
  </r>
  <r>
    <s v="C.06539"/>
    <n v="250"/>
    <n v="2"/>
    <d v="2023-11-29T00:00:00"/>
    <n v="1"/>
    <x v="1"/>
    <x v="0"/>
    <x v="0"/>
    <s v="321"/>
    <x v="2"/>
  </r>
  <r>
    <s v="C.01229"/>
    <n v="250"/>
    <n v="7"/>
    <d v="2023-11-09T00:00:00"/>
    <n v="1"/>
    <x v="1"/>
    <x v="1"/>
    <x v="0"/>
    <s v="331"/>
    <x v="2"/>
  </r>
  <r>
    <s v="C.03507"/>
    <n v="250"/>
    <n v="1"/>
    <d v="2023-11-09T00:00:00"/>
    <n v="1"/>
    <x v="1"/>
    <x v="2"/>
    <x v="0"/>
    <s v="311"/>
    <x v="6"/>
  </r>
  <r>
    <s v="C.01142"/>
    <n v="250"/>
    <n v="1"/>
    <d v="2023-11-10T00:00:00"/>
    <n v="1"/>
    <x v="1"/>
    <x v="2"/>
    <x v="0"/>
    <s v="311"/>
    <x v="6"/>
  </r>
  <r>
    <s v="C.02791"/>
    <n v="250"/>
    <n v="3"/>
    <d v="2023-11-10T00:00:00"/>
    <n v="1"/>
    <x v="1"/>
    <x v="0"/>
    <x v="0"/>
    <s v="321"/>
    <x v="2"/>
  </r>
  <r>
    <s v="C.04070"/>
    <n v="250"/>
    <n v="1"/>
    <d v="2023-11-10T00:00:00"/>
    <n v="1"/>
    <x v="1"/>
    <x v="2"/>
    <x v="0"/>
    <s v="311"/>
    <x v="6"/>
  </r>
  <r>
    <s v="C.07299"/>
    <n v="250"/>
    <n v="5"/>
    <d v="2023-11-13T00:00:00"/>
    <n v="1"/>
    <x v="1"/>
    <x v="1"/>
    <x v="0"/>
    <s v="331"/>
    <x v="2"/>
  </r>
  <r>
    <s v="C.01779"/>
    <n v="250"/>
    <n v="5"/>
    <d v="2023-11-13T00:00:00"/>
    <n v="1"/>
    <x v="1"/>
    <x v="1"/>
    <x v="0"/>
    <s v="331"/>
    <x v="2"/>
  </r>
  <r>
    <s v="C.08761"/>
    <n v="250"/>
    <n v="5"/>
    <d v="2023-11-13T00:00:00"/>
    <n v="1"/>
    <x v="1"/>
    <x v="1"/>
    <x v="0"/>
    <s v="331"/>
    <x v="2"/>
  </r>
  <r>
    <s v="C.02622"/>
    <n v="250"/>
    <n v="8"/>
    <d v="2023-11-13T00:00:00"/>
    <n v="1"/>
    <x v="1"/>
    <x v="1"/>
    <x v="0"/>
    <s v="331"/>
    <x v="2"/>
  </r>
  <r>
    <s v="C.06881"/>
    <n v="250"/>
    <n v="5"/>
    <d v="2023-11-13T00:00:00"/>
    <n v="1"/>
    <x v="1"/>
    <x v="1"/>
    <x v="0"/>
    <s v="331"/>
    <x v="2"/>
  </r>
  <r>
    <s v="C.07171"/>
    <n v="250"/>
    <n v="2"/>
    <d v="2023-12-01T00:00:00"/>
    <n v="1"/>
    <x v="1"/>
    <x v="0"/>
    <x v="0"/>
    <s v="321"/>
    <x v="2"/>
  </r>
  <r>
    <s v="C.04352"/>
    <n v="250"/>
    <n v="7"/>
    <d v="2023-11-13T00:00:00"/>
    <n v="1"/>
    <x v="1"/>
    <x v="1"/>
    <x v="0"/>
    <s v="331"/>
    <x v="2"/>
  </r>
  <r>
    <s v="C.06231"/>
    <n v="250"/>
    <n v="5"/>
    <d v="2023-11-13T00:00:00"/>
    <n v="1"/>
    <x v="1"/>
    <x v="1"/>
    <x v="0"/>
    <s v="331"/>
    <x v="2"/>
  </r>
  <r>
    <s v="C.04211"/>
    <n v="250"/>
    <n v="4"/>
    <d v="2023-11-15T00:00:00"/>
    <n v="1"/>
    <x v="1"/>
    <x v="0"/>
    <x v="0"/>
    <s v="321"/>
    <x v="2"/>
  </r>
  <r>
    <s v="C.08296"/>
    <n v="250"/>
    <n v="5"/>
    <d v="2023-11-16T00:00:00"/>
    <n v="1"/>
    <x v="1"/>
    <x v="1"/>
    <x v="0"/>
    <s v="331"/>
    <x v="2"/>
  </r>
  <r>
    <s v="C.09205"/>
    <n v="250"/>
    <n v="5"/>
    <d v="2023-12-05T00:00:00"/>
    <n v="0"/>
    <x v="1"/>
    <x v="1"/>
    <x v="0"/>
    <s v="331"/>
    <x v="2"/>
  </r>
  <r>
    <s v="C.06759"/>
    <n v="250"/>
    <n v="1"/>
    <d v="2023-11-16T00:00:00"/>
    <n v="1"/>
    <x v="1"/>
    <x v="2"/>
    <x v="0"/>
    <s v="311"/>
    <x v="6"/>
  </r>
  <r>
    <s v="C.03606"/>
    <n v="250"/>
    <n v="2"/>
    <d v="2023-11-17T00:00:00"/>
    <n v="1"/>
    <x v="1"/>
    <x v="0"/>
    <x v="0"/>
    <s v="321"/>
    <x v="2"/>
  </r>
  <r>
    <s v="C.02593"/>
    <n v="250"/>
    <n v="3"/>
    <d v="2023-11-18T00:00:00"/>
    <n v="1"/>
    <x v="1"/>
    <x v="0"/>
    <x v="0"/>
    <s v="321"/>
    <x v="2"/>
  </r>
  <r>
    <s v="C.04540"/>
    <n v="250"/>
    <n v="1"/>
    <d v="2023-12-04T00:00:00"/>
    <n v="0"/>
    <x v="1"/>
    <x v="2"/>
    <x v="0"/>
    <s v="311"/>
    <x v="6"/>
  </r>
  <r>
    <s v="C.03487"/>
    <n v="250"/>
    <n v="6"/>
    <d v="2023-11-20T00:00:00"/>
    <n v="1"/>
    <x v="1"/>
    <x v="1"/>
    <x v="0"/>
    <s v="331"/>
    <x v="2"/>
  </r>
  <r>
    <s v="C.00835"/>
    <n v="250"/>
    <n v="6"/>
    <d v="2023-11-20T00:00:00"/>
    <n v="1"/>
    <x v="1"/>
    <x v="1"/>
    <x v="0"/>
    <s v="331"/>
    <x v="2"/>
  </r>
  <r>
    <s v="C.07445"/>
    <n v="250"/>
    <n v="4"/>
    <d v="2023-11-20T00:00:00"/>
    <n v="1"/>
    <x v="1"/>
    <x v="0"/>
    <x v="0"/>
    <s v="321"/>
    <x v="2"/>
  </r>
  <r>
    <s v="C.05036"/>
    <n v="250"/>
    <n v="6"/>
    <d v="2023-12-11T00:00:00"/>
    <n v="0"/>
    <x v="1"/>
    <x v="1"/>
    <x v="0"/>
    <s v="331"/>
    <x v="2"/>
  </r>
  <r>
    <s v="C.08502"/>
    <n v="250"/>
    <n v="2"/>
    <d v="2023-11-20T00:00:00"/>
    <n v="1"/>
    <x v="1"/>
    <x v="0"/>
    <x v="0"/>
    <s v="321"/>
    <x v="2"/>
  </r>
  <r>
    <s v="C.05252"/>
    <n v="250"/>
    <n v="2"/>
    <d v="2023-11-20T00:00:00"/>
    <n v="1"/>
    <x v="1"/>
    <x v="0"/>
    <x v="0"/>
    <s v="321"/>
    <x v="2"/>
  </r>
  <r>
    <s v="C.09454"/>
    <n v="250"/>
    <n v="5"/>
    <d v="2023-12-18T00:00:00"/>
    <n v="0"/>
    <x v="1"/>
    <x v="1"/>
    <x v="0"/>
    <s v="331"/>
    <x v="2"/>
  </r>
  <r>
    <s v="C.07778"/>
    <n v="250"/>
    <n v="4"/>
    <d v="2023-12-11T00:00:00"/>
    <n v="0"/>
    <x v="1"/>
    <x v="0"/>
    <x v="0"/>
    <s v="321"/>
    <x v="2"/>
  </r>
  <r>
    <s v="C.05643"/>
    <n v="250"/>
    <n v="4"/>
    <d v="2023-11-22T00:00:00"/>
    <n v="1"/>
    <x v="1"/>
    <x v="0"/>
    <x v="0"/>
    <s v="321"/>
    <x v="2"/>
  </r>
  <r>
    <s v="C.05383"/>
    <n v="250"/>
    <n v="5"/>
    <d v="2023-12-06T00:00:00"/>
    <n v="0"/>
    <x v="1"/>
    <x v="1"/>
    <x v="0"/>
    <s v="331"/>
    <x v="2"/>
  </r>
  <r>
    <s v="C.09645"/>
    <n v="250"/>
    <n v="1"/>
    <d v="2023-11-22T00:00:00"/>
    <n v="1"/>
    <x v="1"/>
    <x v="2"/>
    <x v="0"/>
    <s v="311"/>
    <x v="6"/>
  </r>
  <r>
    <s v="C.06222"/>
    <n v="250"/>
    <n v="1"/>
    <d v="2023-11-22T00:00:00"/>
    <n v="1"/>
    <x v="1"/>
    <x v="2"/>
    <x v="0"/>
    <s v="311"/>
    <x v="6"/>
  </r>
  <r>
    <s v="C.07460"/>
    <n v="250"/>
    <n v="2"/>
    <d v="2023-11-23T00:00:00"/>
    <n v="1"/>
    <x v="1"/>
    <x v="0"/>
    <x v="0"/>
    <s v="321"/>
    <x v="2"/>
  </r>
  <r>
    <s v="C.09570"/>
    <n v="250"/>
    <n v="1"/>
    <d v="2023-11-23T00:00:00"/>
    <n v="1"/>
    <x v="1"/>
    <x v="2"/>
    <x v="0"/>
    <s v="311"/>
    <x v="6"/>
  </r>
  <r>
    <s v="C.07407"/>
    <n v="250"/>
    <n v="5"/>
    <d v="2023-11-24T00:00:00"/>
    <n v="1"/>
    <x v="1"/>
    <x v="1"/>
    <x v="0"/>
    <s v="331"/>
    <x v="2"/>
  </r>
  <r>
    <s v="C.09519"/>
    <n v="250"/>
    <n v="4"/>
    <d v="2023-11-24T00:00:00"/>
    <n v="1"/>
    <x v="1"/>
    <x v="0"/>
    <x v="0"/>
    <s v="321"/>
    <x v="2"/>
  </r>
  <r>
    <s v="C.09927"/>
    <n v="250"/>
    <n v="3"/>
    <d v="2023-12-15T00:00:00"/>
    <n v="0"/>
    <x v="1"/>
    <x v="0"/>
    <x v="0"/>
    <s v="321"/>
    <x v="2"/>
  </r>
  <r>
    <s v="C.05094"/>
    <n v="250"/>
    <n v="1"/>
    <d v="2023-11-24T00:00:00"/>
    <n v="1"/>
    <x v="1"/>
    <x v="2"/>
    <x v="0"/>
    <s v="311"/>
    <x v="6"/>
  </r>
  <r>
    <s v="C.07505"/>
    <n v="250"/>
    <n v="1"/>
    <d v="2023-12-15T00:00:00"/>
    <n v="0"/>
    <x v="1"/>
    <x v="2"/>
    <x v="0"/>
    <s v="311"/>
    <x v="6"/>
  </r>
  <r>
    <s v="C.08657"/>
    <n v="250"/>
    <n v="2"/>
    <d v="2023-11-27T00:00:00"/>
    <n v="1"/>
    <x v="1"/>
    <x v="0"/>
    <x v="0"/>
    <s v="321"/>
    <x v="2"/>
  </r>
  <r>
    <s v="C.03556"/>
    <n v="250"/>
    <n v="2"/>
    <d v="2023-11-28T00:00:00"/>
    <n v="1"/>
    <x v="1"/>
    <x v="0"/>
    <x v="0"/>
    <s v="321"/>
    <x v="2"/>
  </r>
  <r>
    <s v="C.04401"/>
    <n v="250"/>
    <n v="1"/>
    <d v="2023-11-29T00:00:00"/>
    <n v="1"/>
    <x v="1"/>
    <x v="2"/>
    <x v="0"/>
    <s v="311"/>
    <x v="6"/>
  </r>
  <r>
    <s v="C.01417"/>
    <n v="250"/>
    <n v="5"/>
    <d v="2023-12-20T00:00:00"/>
    <n v="0"/>
    <x v="1"/>
    <x v="1"/>
    <x v="0"/>
    <s v="331"/>
    <x v="2"/>
  </r>
  <r>
    <s v="C.09671"/>
    <n v="250"/>
    <n v="1"/>
    <d v="2023-12-01T00:00:00"/>
    <n v="1"/>
    <x v="1"/>
    <x v="2"/>
    <x v="0"/>
    <s v="311"/>
    <x v="6"/>
  </r>
  <r>
    <s v="C.03478"/>
    <n v="250"/>
    <n v="1"/>
    <d v="2023-12-01T00:00:00"/>
    <n v="1"/>
    <x v="1"/>
    <x v="2"/>
    <x v="0"/>
    <s v="311"/>
    <x v="6"/>
  </r>
  <r>
    <s v="C.02509"/>
    <n v="250"/>
    <n v="3"/>
    <d v="2023-12-01T00:00:00"/>
    <n v="1"/>
    <x v="1"/>
    <x v="0"/>
    <x v="0"/>
    <s v="321"/>
    <x v="2"/>
  </r>
  <r>
    <s v="C.02893"/>
    <n v="250"/>
    <n v="1"/>
    <d v="2023-12-01T00:00:00"/>
    <n v="1"/>
    <x v="1"/>
    <x v="2"/>
    <x v="0"/>
    <s v="311"/>
    <x v="6"/>
  </r>
  <r>
    <s v="C.04150"/>
    <n v="250"/>
    <n v="1"/>
    <d v="2023-12-01T00:00:00"/>
    <n v="1"/>
    <x v="1"/>
    <x v="2"/>
    <x v="0"/>
    <s v="311"/>
    <x v="6"/>
  </r>
  <r>
    <s v="C.08184"/>
    <n v="250"/>
    <n v="2"/>
    <d v="2023-12-01T00:00:00"/>
    <n v="1"/>
    <x v="1"/>
    <x v="0"/>
    <x v="0"/>
    <s v="321"/>
    <x v="2"/>
  </r>
  <r>
    <s v="C.06202"/>
    <n v="250"/>
    <n v="4"/>
    <d v="2023-12-05T00:00:00"/>
    <n v="0"/>
    <x v="1"/>
    <x v="0"/>
    <x v="0"/>
    <s v="321"/>
    <x v="2"/>
  </r>
  <r>
    <s v="C.09231"/>
    <n v="250"/>
    <n v="1"/>
    <d v="2023-12-06T00:00:00"/>
    <n v="0"/>
    <x v="1"/>
    <x v="2"/>
    <x v="0"/>
    <s v="311"/>
    <x v="6"/>
  </r>
  <r>
    <s v="C.04327"/>
    <n v="250"/>
    <n v="1"/>
    <d v="2023-12-06T00:00:00"/>
    <n v="0"/>
    <x v="1"/>
    <x v="2"/>
    <x v="0"/>
    <s v="311"/>
    <x v="6"/>
  </r>
  <r>
    <s v="C.01035"/>
    <n v="250"/>
    <n v="5"/>
    <d v="2023-12-07T00:00:00"/>
    <n v="0"/>
    <x v="1"/>
    <x v="1"/>
    <x v="0"/>
    <s v="331"/>
    <x v="2"/>
  </r>
  <r>
    <s v="C.04554"/>
    <n v="250"/>
    <n v="7"/>
    <d v="2023-12-08T00:00:00"/>
    <n v="0"/>
    <x v="1"/>
    <x v="1"/>
    <x v="0"/>
    <s v="331"/>
    <x v="2"/>
  </r>
  <r>
    <s v="C.03492"/>
    <n v="250"/>
    <n v="1"/>
    <d v="2023-12-08T00:00:00"/>
    <n v="0"/>
    <x v="1"/>
    <x v="2"/>
    <x v="0"/>
    <s v="311"/>
    <x v="6"/>
  </r>
  <r>
    <s v="C.02494"/>
    <n v="250"/>
    <n v="4"/>
    <d v="2023-12-12T00:00:00"/>
    <n v="0"/>
    <x v="1"/>
    <x v="0"/>
    <x v="0"/>
    <s v="321"/>
    <x v="2"/>
  </r>
  <r>
    <s v="C.08622"/>
    <n v="250"/>
    <n v="4"/>
    <d v="2023-12-13T00:00:00"/>
    <n v="0"/>
    <x v="1"/>
    <x v="0"/>
    <x v="0"/>
    <s v="321"/>
    <x v="2"/>
  </r>
  <r>
    <s v="C.05143"/>
    <n v="250"/>
    <n v="5"/>
    <d v="2023-12-14T00:00:00"/>
    <n v="0"/>
    <x v="1"/>
    <x v="1"/>
    <x v="0"/>
    <s v="331"/>
    <x v="2"/>
  </r>
  <r>
    <s v="C.06494"/>
    <n v="250"/>
    <n v="3"/>
    <d v="2023-12-14T00:00:00"/>
    <n v="0"/>
    <x v="1"/>
    <x v="0"/>
    <x v="0"/>
    <s v="321"/>
    <x v="2"/>
  </r>
  <r>
    <s v="C.02513"/>
    <n v="250"/>
    <n v="1"/>
    <d v="2023-12-15T00:00:00"/>
    <n v="0"/>
    <x v="1"/>
    <x v="2"/>
    <x v="0"/>
    <s v="311"/>
    <x v="6"/>
  </r>
  <r>
    <s v="C.00861"/>
    <n v="250"/>
    <n v="1"/>
    <d v="2023-12-15T00:00:00"/>
    <n v="0"/>
    <x v="1"/>
    <x v="2"/>
    <x v="0"/>
    <s v="311"/>
    <x v="6"/>
  </r>
  <r>
    <s v="C.08685"/>
    <n v="250"/>
    <n v="4"/>
    <d v="2023-12-18T00:00:00"/>
    <n v="0"/>
    <x v="1"/>
    <x v="0"/>
    <x v="0"/>
    <s v="321"/>
    <x v="2"/>
  </r>
  <r>
    <s v="C.02320"/>
    <n v="250"/>
    <n v="2"/>
    <d v="2023-12-18T00:00:00"/>
    <n v="0"/>
    <x v="1"/>
    <x v="0"/>
    <x v="0"/>
    <s v="321"/>
    <x v="2"/>
  </r>
  <r>
    <s v="C.05360"/>
    <n v="250"/>
    <n v="5"/>
    <d v="2023-12-19T00:00:00"/>
    <n v="0"/>
    <x v="1"/>
    <x v="1"/>
    <x v="0"/>
    <s v="331"/>
    <x v="2"/>
  </r>
  <r>
    <s v="C.01560"/>
    <n v="250"/>
    <n v="1"/>
    <d v="2023-12-19T00:00:00"/>
    <n v="0"/>
    <x v="1"/>
    <x v="2"/>
    <x v="0"/>
    <s v="311"/>
    <x v="6"/>
  </r>
  <r>
    <s v="C.01886"/>
    <n v="250"/>
    <n v="2"/>
    <d v="2023-12-19T00:00:00"/>
    <n v="0"/>
    <x v="1"/>
    <x v="0"/>
    <x v="0"/>
    <s v="321"/>
    <x v="2"/>
  </r>
  <r>
    <s v="C.03425"/>
    <n v="250"/>
    <n v="1"/>
    <d v="2023-12-19T00:00:00"/>
    <n v="0"/>
    <x v="1"/>
    <x v="2"/>
    <x v="0"/>
    <s v="311"/>
    <x v="6"/>
  </r>
  <r>
    <s v="C.09534"/>
    <n v="250"/>
    <n v="2"/>
    <d v="2023-12-19T00:00:00"/>
    <n v="0"/>
    <x v="1"/>
    <x v="0"/>
    <x v="0"/>
    <s v="321"/>
    <x v="2"/>
  </r>
  <r>
    <s v="C.00163"/>
    <n v="250"/>
    <n v="5"/>
    <d v="2023-12-20T00:00:00"/>
    <n v="0"/>
    <x v="1"/>
    <x v="1"/>
    <x v="0"/>
    <s v="331"/>
    <x v="2"/>
  </r>
  <r>
    <s v="C.09989"/>
    <n v="250"/>
    <n v="1"/>
    <d v="2023-12-20T00:00:00"/>
    <n v="0"/>
    <x v="1"/>
    <x v="2"/>
    <x v="0"/>
    <s v="311"/>
    <x v="6"/>
  </r>
  <r>
    <s v="C.06978"/>
    <n v="250"/>
    <n v="1"/>
    <d v="2023-12-20T00:00:00"/>
    <n v="0"/>
    <x v="1"/>
    <x v="2"/>
    <x v="0"/>
    <s v="311"/>
    <x v="6"/>
  </r>
  <r>
    <s v="C.03302"/>
    <n v="250"/>
    <n v="1"/>
    <d v="2023-12-21T00:00:00"/>
    <n v="0"/>
    <x v="1"/>
    <x v="2"/>
    <x v="0"/>
    <s v="311"/>
    <x v="6"/>
  </r>
  <r>
    <s v="C.08288"/>
    <n v="250"/>
    <n v="1"/>
    <d v="2023-12-21T00:00:00"/>
    <n v="0"/>
    <x v="1"/>
    <x v="2"/>
    <x v="0"/>
    <s v="311"/>
    <x v="6"/>
  </r>
  <r>
    <s v="C.07946"/>
    <n v="250"/>
    <n v="1"/>
    <d v="2023-12-21T00:00:00"/>
    <n v="0"/>
    <x v="1"/>
    <x v="2"/>
    <x v="0"/>
    <s v="311"/>
    <x v="6"/>
  </r>
  <r>
    <s v="C.06030"/>
    <n v="250"/>
    <n v="1"/>
    <d v="2023-12-22T00:00:00"/>
    <n v="0"/>
    <x v="1"/>
    <x v="2"/>
    <x v="0"/>
    <s v="311"/>
    <x v="6"/>
  </r>
  <r>
    <s v="C.05724"/>
    <n v="250"/>
    <n v="4"/>
    <d v="2023-12-27T00:00:00"/>
    <n v="0"/>
    <x v="1"/>
    <x v="0"/>
    <x v="0"/>
    <s v="321"/>
    <x v="2"/>
  </r>
  <r>
    <s v="C.00050"/>
    <n v="250"/>
    <n v="4"/>
    <d v="2023-12-28T00:00:00"/>
    <n v="0"/>
    <x v="1"/>
    <x v="0"/>
    <x v="0"/>
    <s v="321"/>
    <x v="2"/>
  </r>
  <r>
    <s v="C.00246"/>
    <n v="250"/>
    <n v="3"/>
    <d v="2023-12-28T00:00:00"/>
    <n v="0"/>
    <x v="1"/>
    <x v="0"/>
    <x v="0"/>
    <s v="321"/>
    <x v="2"/>
  </r>
  <r>
    <s v="C.03530"/>
    <n v="250"/>
    <n v="4"/>
    <d v="2023-12-29T00:00:00"/>
    <n v="0"/>
    <x v="1"/>
    <x v="0"/>
    <x v="0"/>
    <s v="321"/>
    <x v="2"/>
  </r>
  <r>
    <s v="C.09172"/>
    <n v="250"/>
    <n v="10"/>
    <d v="2023-05-03T00:00:00"/>
    <n v="7"/>
    <x v="0"/>
    <x v="1"/>
    <x v="0"/>
    <s v="131"/>
    <x v="1"/>
  </r>
  <r>
    <s v="C.09789"/>
    <n v="250"/>
    <n v="2"/>
    <d v="2023-01-03T00:00:00"/>
    <n v="11"/>
    <x v="0"/>
    <x v="0"/>
    <x v="0"/>
    <s v="121"/>
    <x v="0"/>
  </r>
  <r>
    <s v="C.02132"/>
    <n v="250"/>
    <n v="1"/>
    <d v="2023-08-07T00:00:00"/>
    <n v="4"/>
    <x v="2"/>
    <x v="2"/>
    <x v="0"/>
    <s v="211"/>
    <x v="6"/>
  </r>
  <r>
    <s v="C.06501"/>
    <n v="250"/>
    <n v="1"/>
    <d v="2023-10-20T00:00:00"/>
    <n v="2"/>
    <x v="1"/>
    <x v="2"/>
    <x v="0"/>
    <s v="311"/>
    <x v="6"/>
  </r>
  <r>
    <s v="C.01197"/>
    <n v="250"/>
    <n v="11"/>
    <d v="2023-03-01T00:00:00"/>
    <n v="10"/>
    <x v="0"/>
    <x v="1"/>
    <x v="0"/>
    <s v="131"/>
    <x v="1"/>
  </r>
  <r>
    <s v="C.02949"/>
    <n v="250"/>
    <n v="5"/>
    <d v="2023-04-04T00:00:00"/>
    <n v="8"/>
    <x v="0"/>
    <x v="1"/>
    <x v="0"/>
    <s v="131"/>
    <x v="1"/>
  </r>
  <r>
    <s v="C.07258"/>
    <n v="250"/>
    <n v="9"/>
    <d v="2023-12-01T00:00:00"/>
    <n v="1"/>
    <x v="1"/>
    <x v="1"/>
    <x v="0"/>
    <s v="331"/>
    <x v="2"/>
  </r>
  <r>
    <s v="C.05367"/>
    <n v="250"/>
    <n v="4"/>
    <d v="2023-11-01T00:00:00"/>
    <n v="2"/>
    <x v="1"/>
    <x v="0"/>
    <x v="0"/>
    <s v="321"/>
    <x v="2"/>
  </r>
  <r>
    <s v="C.06259"/>
    <n v="250"/>
    <n v="2"/>
    <d v="2023-10-03T00:00:00"/>
    <n v="2"/>
    <x v="1"/>
    <x v="0"/>
    <x v="0"/>
    <s v="321"/>
    <x v="2"/>
  </r>
  <r>
    <s v="C.03948"/>
    <n v="250"/>
    <n v="2"/>
    <d v="2023-07-20T00:00:00"/>
    <n v="5"/>
    <x v="2"/>
    <x v="0"/>
    <x v="0"/>
    <s v="221"/>
    <x v="3"/>
  </r>
  <r>
    <s v="C.03332"/>
    <n v="250"/>
    <n v="1"/>
    <d v="2023-04-07T00:00:00"/>
    <n v="8"/>
    <x v="0"/>
    <x v="2"/>
    <x v="0"/>
    <s v="111"/>
    <x v="0"/>
  </r>
  <r>
    <s v="C.07671"/>
    <n v="250"/>
    <n v="1"/>
    <d v="2023-07-03T00:00:00"/>
    <n v="5"/>
    <x v="2"/>
    <x v="2"/>
    <x v="0"/>
    <s v="211"/>
    <x v="6"/>
  </r>
  <r>
    <s v="C.02811"/>
    <n v="250"/>
    <n v="1"/>
    <d v="2023-06-02T00:00:00"/>
    <n v="6"/>
    <x v="2"/>
    <x v="2"/>
    <x v="0"/>
    <s v="211"/>
    <x v="6"/>
  </r>
  <r>
    <s v="C.06376"/>
    <n v="250"/>
    <n v="4"/>
    <d v="2023-03-06T00:00:00"/>
    <n v="9"/>
    <x v="0"/>
    <x v="0"/>
    <x v="0"/>
    <s v="121"/>
    <x v="0"/>
  </r>
  <r>
    <s v="C.06925"/>
    <n v="250"/>
    <n v="3"/>
    <d v="2023-04-05T00:00:00"/>
    <n v="8"/>
    <x v="0"/>
    <x v="0"/>
    <x v="0"/>
    <s v="121"/>
    <x v="0"/>
  </r>
  <r>
    <s v="C.03092"/>
    <n v="250"/>
    <n v="2"/>
    <d v="2023-03-09T00:00:00"/>
    <n v="9"/>
    <x v="0"/>
    <x v="0"/>
    <x v="0"/>
    <s v="121"/>
    <x v="0"/>
  </r>
  <r>
    <s v="C.04326"/>
    <n v="250"/>
    <n v="3"/>
    <d v="2023-04-05T00:00:00"/>
    <n v="8"/>
    <x v="0"/>
    <x v="0"/>
    <x v="0"/>
    <s v="121"/>
    <x v="0"/>
  </r>
  <r>
    <s v="C.00013"/>
    <n v="250"/>
    <n v="3"/>
    <d v="2023-09-06T00:00:00"/>
    <n v="3"/>
    <x v="1"/>
    <x v="0"/>
    <x v="0"/>
    <s v="321"/>
    <x v="2"/>
  </r>
  <r>
    <s v="C.06072"/>
    <n v="250"/>
    <n v="4"/>
    <d v="2023-05-02T00:00:00"/>
    <n v="7"/>
    <x v="0"/>
    <x v="0"/>
    <x v="0"/>
    <s v="121"/>
    <x v="0"/>
  </r>
  <r>
    <s v="C.05986"/>
    <n v="250"/>
    <n v="2"/>
    <d v="2023-07-17T00:00:00"/>
    <n v="5"/>
    <x v="2"/>
    <x v="0"/>
    <x v="0"/>
    <s v="221"/>
    <x v="3"/>
  </r>
  <r>
    <s v="C.04618"/>
    <n v="250"/>
    <n v="1"/>
    <d v="2023-07-21T00:00:00"/>
    <n v="5"/>
    <x v="2"/>
    <x v="2"/>
    <x v="0"/>
    <s v="211"/>
    <x v="6"/>
  </r>
  <r>
    <s v="C.05966"/>
    <n v="250"/>
    <n v="2"/>
    <d v="2023-10-10T00:00:00"/>
    <n v="2"/>
    <x v="1"/>
    <x v="0"/>
    <x v="0"/>
    <s v="321"/>
    <x v="2"/>
  </r>
  <r>
    <s v="C.04228"/>
    <n v="250"/>
    <n v="4"/>
    <d v="2023-11-08T00:00:00"/>
    <n v="1"/>
    <x v="1"/>
    <x v="0"/>
    <x v="0"/>
    <s v="321"/>
    <x v="2"/>
  </r>
  <r>
    <s v="C.00311"/>
    <n v="250"/>
    <n v="3"/>
    <d v="2023-12-04T00:00:00"/>
    <n v="0"/>
    <x v="1"/>
    <x v="0"/>
    <x v="0"/>
    <s v="321"/>
    <x v="2"/>
  </r>
  <r>
    <s v="C.07188"/>
    <n v="250"/>
    <n v="1"/>
    <d v="2023-11-20T00:00:00"/>
    <n v="1"/>
    <x v="1"/>
    <x v="2"/>
    <x v="0"/>
    <s v="311"/>
    <x v="6"/>
  </r>
  <r>
    <s v="C.03158"/>
    <n v="250"/>
    <n v="1"/>
    <d v="2023-12-05T00:00:00"/>
    <n v="0"/>
    <x v="1"/>
    <x v="2"/>
    <x v="0"/>
    <s v="311"/>
    <x v="6"/>
  </r>
  <r>
    <s v="C.04513"/>
    <n v="250"/>
    <n v="1"/>
    <d v="2023-12-18T00:00:00"/>
    <n v="0"/>
    <x v="1"/>
    <x v="2"/>
    <x v="0"/>
    <s v="311"/>
    <x v="6"/>
  </r>
  <r>
    <s v="C.00193"/>
    <n v="259"/>
    <n v="7"/>
    <d v="2023-10-04T00:00:00"/>
    <n v="2"/>
    <x v="1"/>
    <x v="1"/>
    <x v="1"/>
    <s v="332"/>
    <x v="2"/>
  </r>
  <r>
    <s v="C.05857"/>
    <n v="260"/>
    <n v="3"/>
    <d v="2023-06-13T00:00:00"/>
    <n v="6"/>
    <x v="2"/>
    <x v="0"/>
    <x v="1"/>
    <s v="222"/>
    <x v="5"/>
  </r>
  <r>
    <s v="C.04286"/>
    <n v="260"/>
    <n v="1"/>
    <d v="2023-06-13T00:00:00"/>
    <n v="6"/>
    <x v="2"/>
    <x v="2"/>
    <x v="1"/>
    <s v="212"/>
    <x v="5"/>
  </r>
  <r>
    <s v="C.01871"/>
    <n v="270"/>
    <n v="2"/>
    <d v="2023-07-31T00:00:00"/>
    <n v="5"/>
    <x v="2"/>
    <x v="0"/>
    <x v="1"/>
    <s v="222"/>
    <x v="5"/>
  </r>
  <r>
    <s v="C.09101"/>
    <n v="270"/>
    <n v="4"/>
    <d v="2023-12-04T00:00:00"/>
    <n v="0"/>
    <x v="1"/>
    <x v="0"/>
    <x v="1"/>
    <s v="322"/>
    <x v="2"/>
  </r>
  <r>
    <s v="C.03921"/>
    <n v="270"/>
    <n v="7"/>
    <d v="2023-05-03T00:00:00"/>
    <n v="7"/>
    <x v="0"/>
    <x v="1"/>
    <x v="1"/>
    <s v="132"/>
    <x v="3"/>
  </r>
  <r>
    <s v="C.01525"/>
    <n v="270"/>
    <n v="5"/>
    <d v="2023-03-03T00:00:00"/>
    <n v="9"/>
    <x v="0"/>
    <x v="1"/>
    <x v="1"/>
    <s v="132"/>
    <x v="3"/>
  </r>
  <r>
    <s v="C.04175"/>
    <n v="270"/>
    <n v="9"/>
    <d v="2023-03-06T00:00:00"/>
    <n v="9"/>
    <x v="0"/>
    <x v="1"/>
    <x v="1"/>
    <s v="132"/>
    <x v="3"/>
  </r>
  <r>
    <s v="C.04080"/>
    <n v="275"/>
    <n v="6"/>
    <d v="2023-10-03T00:00:00"/>
    <n v="2"/>
    <x v="1"/>
    <x v="1"/>
    <x v="1"/>
    <s v="332"/>
    <x v="2"/>
  </r>
  <r>
    <s v="C.02499"/>
    <n v="275"/>
    <n v="5"/>
    <d v="2023-11-03T00:00:00"/>
    <n v="1"/>
    <x v="1"/>
    <x v="1"/>
    <x v="1"/>
    <s v="332"/>
    <x v="2"/>
  </r>
  <r>
    <s v="C.08579"/>
    <n v="275.01"/>
    <n v="4"/>
    <d v="2023-12-01T00:00:00"/>
    <n v="1"/>
    <x v="1"/>
    <x v="0"/>
    <x v="1"/>
    <s v="322"/>
    <x v="2"/>
  </r>
  <r>
    <s v="C.06732"/>
    <n v="280"/>
    <n v="4"/>
    <d v="2023-10-04T00:00:00"/>
    <n v="2"/>
    <x v="1"/>
    <x v="0"/>
    <x v="1"/>
    <s v="322"/>
    <x v="2"/>
  </r>
  <r>
    <s v="C.01719"/>
    <n v="280"/>
    <n v="5"/>
    <d v="2023-02-08T00:00:00"/>
    <n v="10"/>
    <x v="0"/>
    <x v="1"/>
    <x v="1"/>
    <s v="132"/>
    <x v="3"/>
  </r>
  <r>
    <s v="C.00980"/>
    <n v="280"/>
    <n v="5"/>
    <d v="2023-04-06T00:00:00"/>
    <n v="8"/>
    <x v="0"/>
    <x v="1"/>
    <x v="1"/>
    <s v="132"/>
    <x v="3"/>
  </r>
  <r>
    <s v="C.02322"/>
    <n v="280"/>
    <n v="3"/>
    <d v="2023-07-03T00:00:00"/>
    <n v="5"/>
    <x v="2"/>
    <x v="0"/>
    <x v="1"/>
    <s v="222"/>
    <x v="5"/>
  </r>
  <r>
    <s v="C.07522"/>
    <n v="280"/>
    <n v="4"/>
    <d v="2023-10-10T00:00:00"/>
    <n v="2"/>
    <x v="1"/>
    <x v="0"/>
    <x v="1"/>
    <s v="322"/>
    <x v="2"/>
  </r>
  <r>
    <s v="C.05259"/>
    <n v="280"/>
    <n v="3"/>
    <d v="2023-03-10T00:00:00"/>
    <n v="9"/>
    <x v="0"/>
    <x v="0"/>
    <x v="1"/>
    <s v="122"/>
    <x v="1"/>
  </r>
  <r>
    <s v="C.04114"/>
    <n v="280"/>
    <n v="1"/>
    <d v="2023-01-19T00:00:00"/>
    <n v="11"/>
    <x v="0"/>
    <x v="2"/>
    <x v="1"/>
    <s v="112"/>
    <x v="0"/>
  </r>
  <r>
    <s v="C.06120"/>
    <n v="280"/>
    <n v="1"/>
    <d v="2023-05-29T00:00:00"/>
    <n v="7"/>
    <x v="0"/>
    <x v="2"/>
    <x v="1"/>
    <s v="112"/>
    <x v="0"/>
  </r>
  <r>
    <s v="C.05654"/>
    <n v="280"/>
    <n v="1"/>
    <d v="2023-12-21T00:00:00"/>
    <n v="0"/>
    <x v="1"/>
    <x v="2"/>
    <x v="1"/>
    <s v="312"/>
    <x v="5"/>
  </r>
  <r>
    <s v="C.06817"/>
    <n v="285"/>
    <n v="4"/>
    <d v="2023-10-09T00:00:00"/>
    <n v="2"/>
    <x v="1"/>
    <x v="0"/>
    <x v="1"/>
    <s v="322"/>
    <x v="2"/>
  </r>
  <r>
    <s v="C.06646"/>
    <n v="290"/>
    <n v="3"/>
    <d v="2023-09-05T00:00:00"/>
    <n v="3"/>
    <x v="1"/>
    <x v="0"/>
    <x v="1"/>
    <s v="322"/>
    <x v="2"/>
  </r>
  <r>
    <s v="C.06366"/>
    <n v="290"/>
    <n v="9"/>
    <d v="2023-09-19T00:00:00"/>
    <n v="3"/>
    <x v="1"/>
    <x v="1"/>
    <x v="1"/>
    <s v="332"/>
    <x v="2"/>
  </r>
  <r>
    <s v="C.09760"/>
    <n v="300"/>
    <n v="5"/>
    <d v="2023-07-03T00:00:00"/>
    <n v="5"/>
    <x v="2"/>
    <x v="1"/>
    <x v="1"/>
    <s v="232"/>
    <x v="2"/>
  </r>
  <r>
    <s v="C.05929"/>
    <n v="300"/>
    <n v="2"/>
    <d v="2023-01-13T00:00:00"/>
    <n v="11"/>
    <x v="0"/>
    <x v="0"/>
    <x v="1"/>
    <s v="122"/>
    <x v="1"/>
  </r>
  <r>
    <s v="C.05343"/>
    <n v="300"/>
    <n v="1"/>
    <d v="2023-03-07T00:00:00"/>
    <n v="9"/>
    <x v="0"/>
    <x v="2"/>
    <x v="1"/>
    <s v="112"/>
    <x v="0"/>
  </r>
  <r>
    <s v="C.04465"/>
    <n v="300"/>
    <n v="4"/>
    <d v="2023-04-07T00:00:00"/>
    <n v="8"/>
    <x v="0"/>
    <x v="0"/>
    <x v="1"/>
    <s v="122"/>
    <x v="1"/>
  </r>
  <r>
    <s v="C.05986"/>
    <n v="300"/>
    <n v="2"/>
    <d v="2023-10-20T00:00:00"/>
    <n v="2"/>
    <x v="1"/>
    <x v="0"/>
    <x v="1"/>
    <s v="322"/>
    <x v="2"/>
  </r>
  <r>
    <s v="C.08748"/>
    <n v="300"/>
    <n v="1"/>
    <d v="2023-05-10T00:00:00"/>
    <n v="7"/>
    <x v="0"/>
    <x v="2"/>
    <x v="1"/>
    <s v="112"/>
    <x v="0"/>
  </r>
  <r>
    <s v="C.08399"/>
    <n v="300"/>
    <n v="6"/>
    <d v="2023-12-08T00:00:00"/>
    <n v="0"/>
    <x v="1"/>
    <x v="1"/>
    <x v="1"/>
    <s v="332"/>
    <x v="2"/>
  </r>
  <r>
    <s v="C.01087"/>
    <n v="300"/>
    <n v="2"/>
    <d v="2023-05-19T00:00:00"/>
    <n v="7"/>
    <x v="0"/>
    <x v="0"/>
    <x v="1"/>
    <s v="122"/>
    <x v="1"/>
  </r>
  <r>
    <s v="C.01564"/>
    <n v="300"/>
    <n v="8"/>
    <d v="2023-03-03T00:00:00"/>
    <n v="9"/>
    <x v="0"/>
    <x v="1"/>
    <x v="1"/>
    <s v="132"/>
    <x v="3"/>
  </r>
  <r>
    <s v="C.09395"/>
    <n v="300"/>
    <n v="3"/>
    <d v="2023-11-08T00:00:00"/>
    <n v="1"/>
    <x v="1"/>
    <x v="0"/>
    <x v="1"/>
    <s v="322"/>
    <x v="2"/>
  </r>
  <r>
    <s v="C.09066"/>
    <n v="300"/>
    <n v="6"/>
    <d v="2023-02-03T00:00:00"/>
    <n v="10"/>
    <x v="0"/>
    <x v="1"/>
    <x v="1"/>
    <s v="132"/>
    <x v="3"/>
  </r>
  <r>
    <s v="C.03023"/>
    <n v="300"/>
    <n v="6"/>
    <d v="2023-12-05T00:00:00"/>
    <n v="0"/>
    <x v="1"/>
    <x v="1"/>
    <x v="1"/>
    <s v="332"/>
    <x v="2"/>
  </r>
  <r>
    <s v="C.05124"/>
    <n v="300"/>
    <n v="2"/>
    <d v="2023-05-11T00:00:00"/>
    <n v="7"/>
    <x v="0"/>
    <x v="0"/>
    <x v="1"/>
    <s v="122"/>
    <x v="1"/>
  </r>
  <r>
    <s v="C.02923"/>
    <n v="300"/>
    <n v="1"/>
    <d v="2023-02-10T00:00:00"/>
    <n v="10"/>
    <x v="0"/>
    <x v="2"/>
    <x v="1"/>
    <s v="112"/>
    <x v="0"/>
  </r>
  <r>
    <s v="C.09180"/>
    <n v="300"/>
    <n v="1"/>
    <d v="2023-07-07T00:00:00"/>
    <n v="5"/>
    <x v="2"/>
    <x v="2"/>
    <x v="1"/>
    <s v="212"/>
    <x v="5"/>
  </r>
  <r>
    <s v="C.07080"/>
    <n v="300"/>
    <n v="1"/>
    <d v="2023-03-31T00:00:00"/>
    <n v="9"/>
    <x v="0"/>
    <x v="2"/>
    <x v="1"/>
    <s v="112"/>
    <x v="0"/>
  </r>
  <r>
    <s v="C.03196"/>
    <n v="300"/>
    <n v="4"/>
    <d v="2023-02-03T00:00:00"/>
    <n v="10"/>
    <x v="0"/>
    <x v="0"/>
    <x v="1"/>
    <s v="122"/>
    <x v="1"/>
  </r>
  <r>
    <s v="C.08343"/>
    <n v="300"/>
    <n v="9"/>
    <d v="2023-01-03T00:00:00"/>
    <n v="11"/>
    <x v="0"/>
    <x v="1"/>
    <x v="1"/>
    <s v="132"/>
    <x v="3"/>
  </r>
  <r>
    <s v="C.04444"/>
    <n v="300"/>
    <n v="4"/>
    <d v="2023-02-09T00:00:00"/>
    <n v="10"/>
    <x v="0"/>
    <x v="0"/>
    <x v="1"/>
    <s v="122"/>
    <x v="1"/>
  </r>
  <r>
    <s v="C.02254"/>
    <n v="300"/>
    <n v="2"/>
    <d v="2023-06-15T00:00:00"/>
    <n v="6"/>
    <x v="2"/>
    <x v="0"/>
    <x v="1"/>
    <s v="222"/>
    <x v="5"/>
  </r>
  <r>
    <s v="C.07219"/>
    <n v="300"/>
    <n v="3"/>
    <d v="2023-04-03T00:00:00"/>
    <n v="8"/>
    <x v="0"/>
    <x v="0"/>
    <x v="1"/>
    <s v="122"/>
    <x v="1"/>
  </r>
  <r>
    <s v="C.01214"/>
    <n v="300"/>
    <n v="5"/>
    <d v="2023-10-11T00:00:00"/>
    <n v="2"/>
    <x v="1"/>
    <x v="1"/>
    <x v="1"/>
    <s v="332"/>
    <x v="2"/>
  </r>
  <r>
    <s v="C.02184"/>
    <n v="300"/>
    <n v="4"/>
    <d v="2023-10-05T00:00:00"/>
    <n v="2"/>
    <x v="1"/>
    <x v="0"/>
    <x v="1"/>
    <s v="322"/>
    <x v="2"/>
  </r>
  <r>
    <s v="C.00913"/>
    <n v="300"/>
    <n v="1"/>
    <d v="2023-08-10T00:00:00"/>
    <n v="4"/>
    <x v="2"/>
    <x v="2"/>
    <x v="1"/>
    <s v="212"/>
    <x v="5"/>
  </r>
  <r>
    <s v="C.02757"/>
    <n v="300"/>
    <n v="3"/>
    <d v="2023-05-17T00:00:00"/>
    <n v="7"/>
    <x v="0"/>
    <x v="0"/>
    <x v="1"/>
    <s v="122"/>
    <x v="1"/>
  </r>
  <r>
    <s v="C.01633"/>
    <n v="300"/>
    <n v="4"/>
    <d v="2023-09-08T00:00:00"/>
    <n v="3"/>
    <x v="1"/>
    <x v="0"/>
    <x v="1"/>
    <s v="322"/>
    <x v="2"/>
  </r>
  <r>
    <s v="C.02979"/>
    <n v="300"/>
    <n v="4"/>
    <d v="2023-02-01T00:00:00"/>
    <n v="11"/>
    <x v="0"/>
    <x v="0"/>
    <x v="1"/>
    <s v="122"/>
    <x v="1"/>
  </r>
  <r>
    <s v="C.07242"/>
    <n v="300"/>
    <n v="2"/>
    <d v="2023-02-20T00:00:00"/>
    <n v="10"/>
    <x v="0"/>
    <x v="0"/>
    <x v="1"/>
    <s v="122"/>
    <x v="1"/>
  </r>
  <r>
    <s v="C.07056"/>
    <n v="300"/>
    <n v="5"/>
    <d v="2023-11-08T00:00:00"/>
    <n v="1"/>
    <x v="1"/>
    <x v="1"/>
    <x v="1"/>
    <s v="332"/>
    <x v="2"/>
  </r>
  <r>
    <s v="C.05212"/>
    <n v="300"/>
    <n v="4"/>
    <d v="2023-03-08T00:00:00"/>
    <n v="9"/>
    <x v="0"/>
    <x v="0"/>
    <x v="1"/>
    <s v="122"/>
    <x v="1"/>
  </r>
  <r>
    <s v="C.05571"/>
    <n v="300"/>
    <n v="1"/>
    <d v="2023-09-04T00:00:00"/>
    <n v="3"/>
    <x v="1"/>
    <x v="2"/>
    <x v="1"/>
    <s v="312"/>
    <x v="5"/>
  </r>
  <r>
    <s v="C.08299"/>
    <n v="300"/>
    <n v="3"/>
    <d v="2023-05-04T00:00:00"/>
    <n v="7"/>
    <x v="0"/>
    <x v="0"/>
    <x v="1"/>
    <s v="122"/>
    <x v="1"/>
  </r>
  <r>
    <s v="C.09362"/>
    <n v="300"/>
    <n v="6"/>
    <d v="2023-12-15T00:00:00"/>
    <n v="0"/>
    <x v="1"/>
    <x v="1"/>
    <x v="1"/>
    <s v="332"/>
    <x v="2"/>
  </r>
  <r>
    <s v="C.09108"/>
    <n v="300"/>
    <n v="4"/>
    <d v="2023-05-22T00:00:00"/>
    <n v="7"/>
    <x v="0"/>
    <x v="0"/>
    <x v="1"/>
    <s v="122"/>
    <x v="1"/>
  </r>
  <r>
    <s v="C.08459"/>
    <n v="300"/>
    <n v="1"/>
    <d v="2023-01-10T00:00:00"/>
    <n v="11"/>
    <x v="0"/>
    <x v="2"/>
    <x v="1"/>
    <s v="112"/>
    <x v="0"/>
  </r>
  <r>
    <s v="C.09846"/>
    <n v="300"/>
    <n v="2"/>
    <d v="2023-01-09T00:00:00"/>
    <n v="11"/>
    <x v="0"/>
    <x v="0"/>
    <x v="1"/>
    <s v="122"/>
    <x v="1"/>
  </r>
  <r>
    <s v="C.03290"/>
    <n v="300"/>
    <n v="2"/>
    <d v="2023-01-09T00:00:00"/>
    <n v="11"/>
    <x v="0"/>
    <x v="0"/>
    <x v="1"/>
    <s v="122"/>
    <x v="1"/>
  </r>
  <r>
    <s v="C.06565"/>
    <n v="300"/>
    <n v="3"/>
    <d v="2023-10-16T00:00:00"/>
    <n v="2"/>
    <x v="1"/>
    <x v="0"/>
    <x v="1"/>
    <s v="322"/>
    <x v="2"/>
  </r>
  <r>
    <s v="C.02591"/>
    <n v="300"/>
    <n v="3"/>
    <d v="2023-03-01T00:00:00"/>
    <n v="10"/>
    <x v="0"/>
    <x v="0"/>
    <x v="1"/>
    <s v="122"/>
    <x v="1"/>
  </r>
  <r>
    <s v="C.01902"/>
    <n v="300"/>
    <n v="1"/>
    <d v="2023-02-09T00:00:00"/>
    <n v="10"/>
    <x v="0"/>
    <x v="2"/>
    <x v="1"/>
    <s v="112"/>
    <x v="0"/>
  </r>
  <r>
    <s v="C.01676"/>
    <n v="300"/>
    <n v="6"/>
    <d v="2023-07-13T00:00:00"/>
    <n v="5"/>
    <x v="2"/>
    <x v="1"/>
    <x v="1"/>
    <s v="232"/>
    <x v="2"/>
  </r>
  <r>
    <s v="C.09467"/>
    <n v="300"/>
    <n v="3"/>
    <d v="2023-04-20T00:00:00"/>
    <n v="8"/>
    <x v="0"/>
    <x v="0"/>
    <x v="1"/>
    <s v="122"/>
    <x v="1"/>
  </r>
  <r>
    <s v="C.06199"/>
    <n v="300"/>
    <n v="7"/>
    <d v="2023-10-02T00:00:00"/>
    <n v="2"/>
    <x v="1"/>
    <x v="1"/>
    <x v="1"/>
    <s v="332"/>
    <x v="2"/>
  </r>
  <r>
    <s v="C.06525"/>
    <n v="300"/>
    <n v="7"/>
    <d v="2023-10-03T00:00:00"/>
    <n v="2"/>
    <x v="1"/>
    <x v="1"/>
    <x v="1"/>
    <s v="332"/>
    <x v="2"/>
  </r>
  <r>
    <s v="C.03259"/>
    <n v="300"/>
    <n v="3"/>
    <d v="2023-04-13T00:00:00"/>
    <n v="8"/>
    <x v="0"/>
    <x v="0"/>
    <x v="1"/>
    <s v="122"/>
    <x v="1"/>
  </r>
  <r>
    <s v="C.02060"/>
    <n v="300"/>
    <n v="2"/>
    <d v="2023-04-12T00:00:00"/>
    <n v="8"/>
    <x v="0"/>
    <x v="0"/>
    <x v="1"/>
    <s v="122"/>
    <x v="1"/>
  </r>
  <r>
    <s v="C.03665"/>
    <n v="300"/>
    <n v="2"/>
    <d v="2023-01-26T00:00:00"/>
    <n v="11"/>
    <x v="0"/>
    <x v="0"/>
    <x v="1"/>
    <s v="122"/>
    <x v="1"/>
  </r>
  <r>
    <s v="C.08726"/>
    <n v="300"/>
    <n v="5"/>
    <d v="2023-02-02T00:00:00"/>
    <n v="10"/>
    <x v="0"/>
    <x v="1"/>
    <x v="1"/>
    <s v="132"/>
    <x v="3"/>
  </r>
  <r>
    <s v="C.08890"/>
    <n v="300"/>
    <n v="3"/>
    <d v="2023-01-12T00:00:00"/>
    <n v="11"/>
    <x v="0"/>
    <x v="0"/>
    <x v="1"/>
    <s v="122"/>
    <x v="1"/>
  </r>
  <r>
    <s v="C.07716"/>
    <n v="300"/>
    <n v="2"/>
    <d v="2023-01-23T00:00:00"/>
    <n v="11"/>
    <x v="0"/>
    <x v="0"/>
    <x v="1"/>
    <s v="122"/>
    <x v="1"/>
  </r>
  <r>
    <s v="C.06372"/>
    <n v="300"/>
    <n v="7"/>
    <d v="2023-01-10T00:00:00"/>
    <n v="11"/>
    <x v="0"/>
    <x v="1"/>
    <x v="1"/>
    <s v="132"/>
    <x v="3"/>
  </r>
  <r>
    <s v="C.03460"/>
    <n v="300"/>
    <n v="1"/>
    <d v="2023-01-09T00:00:00"/>
    <n v="11"/>
    <x v="0"/>
    <x v="2"/>
    <x v="1"/>
    <s v="112"/>
    <x v="0"/>
  </r>
  <r>
    <s v="C.07002"/>
    <n v="300"/>
    <n v="7"/>
    <d v="2023-07-03T00:00:00"/>
    <n v="5"/>
    <x v="2"/>
    <x v="1"/>
    <x v="1"/>
    <s v="232"/>
    <x v="2"/>
  </r>
  <r>
    <s v="C.03512"/>
    <n v="300"/>
    <n v="3"/>
    <d v="2023-03-17T00:00:00"/>
    <n v="9"/>
    <x v="0"/>
    <x v="0"/>
    <x v="1"/>
    <s v="122"/>
    <x v="1"/>
  </r>
  <r>
    <s v="C.04363"/>
    <n v="300"/>
    <n v="3"/>
    <d v="2023-04-11T00:00:00"/>
    <n v="8"/>
    <x v="0"/>
    <x v="0"/>
    <x v="1"/>
    <s v="122"/>
    <x v="1"/>
  </r>
  <r>
    <s v="C.02769"/>
    <n v="300"/>
    <n v="4"/>
    <d v="2023-10-16T00:00:00"/>
    <n v="2"/>
    <x v="1"/>
    <x v="0"/>
    <x v="1"/>
    <s v="322"/>
    <x v="2"/>
  </r>
  <r>
    <s v="C.05289"/>
    <n v="300"/>
    <n v="1"/>
    <d v="2023-01-10T00:00:00"/>
    <n v="11"/>
    <x v="0"/>
    <x v="2"/>
    <x v="1"/>
    <s v="112"/>
    <x v="0"/>
  </r>
  <r>
    <s v="C.08663"/>
    <n v="300"/>
    <n v="1"/>
    <d v="2023-01-20T00:00:00"/>
    <n v="11"/>
    <x v="0"/>
    <x v="2"/>
    <x v="1"/>
    <s v="112"/>
    <x v="0"/>
  </r>
  <r>
    <s v="C.07843"/>
    <n v="300"/>
    <n v="1"/>
    <d v="2023-01-18T00:00:00"/>
    <n v="11"/>
    <x v="0"/>
    <x v="2"/>
    <x v="1"/>
    <s v="112"/>
    <x v="0"/>
  </r>
  <r>
    <s v="C.00187"/>
    <n v="300"/>
    <n v="3"/>
    <d v="2023-03-06T00:00:00"/>
    <n v="9"/>
    <x v="0"/>
    <x v="0"/>
    <x v="1"/>
    <s v="122"/>
    <x v="1"/>
  </r>
  <r>
    <s v="C.08077"/>
    <n v="300"/>
    <n v="6"/>
    <d v="2023-01-13T00:00:00"/>
    <n v="11"/>
    <x v="0"/>
    <x v="1"/>
    <x v="1"/>
    <s v="132"/>
    <x v="3"/>
  </r>
  <r>
    <s v="C.02741"/>
    <n v="300"/>
    <n v="8"/>
    <d v="2023-11-01T00:00:00"/>
    <n v="2"/>
    <x v="1"/>
    <x v="1"/>
    <x v="1"/>
    <s v="332"/>
    <x v="2"/>
  </r>
  <r>
    <s v="C.06503"/>
    <n v="300"/>
    <n v="2"/>
    <d v="2023-01-30T00:00:00"/>
    <n v="11"/>
    <x v="0"/>
    <x v="0"/>
    <x v="1"/>
    <s v="122"/>
    <x v="1"/>
  </r>
  <r>
    <s v="C.09178"/>
    <n v="300"/>
    <n v="13"/>
    <d v="2023-02-02T00:00:00"/>
    <n v="10"/>
    <x v="0"/>
    <x v="1"/>
    <x v="1"/>
    <s v="132"/>
    <x v="3"/>
  </r>
  <r>
    <s v="C.04710"/>
    <n v="300"/>
    <n v="1"/>
    <d v="2023-02-07T00:00:00"/>
    <n v="10"/>
    <x v="0"/>
    <x v="2"/>
    <x v="1"/>
    <s v="112"/>
    <x v="0"/>
  </r>
  <r>
    <s v="C.06608"/>
    <n v="300"/>
    <n v="2"/>
    <d v="2023-02-13T00:00:00"/>
    <n v="10"/>
    <x v="0"/>
    <x v="0"/>
    <x v="1"/>
    <s v="122"/>
    <x v="1"/>
  </r>
  <r>
    <s v="C.07770"/>
    <n v="300"/>
    <n v="2"/>
    <d v="2023-02-20T00:00:00"/>
    <n v="10"/>
    <x v="0"/>
    <x v="0"/>
    <x v="1"/>
    <s v="122"/>
    <x v="1"/>
  </r>
  <r>
    <s v="C.02045"/>
    <n v="300"/>
    <n v="2"/>
    <d v="2023-04-10T00:00:00"/>
    <n v="8"/>
    <x v="0"/>
    <x v="0"/>
    <x v="1"/>
    <s v="122"/>
    <x v="1"/>
  </r>
  <r>
    <s v="C.09726"/>
    <n v="300"/>
    <n v="2"/>
    <d v="2023-02-22T00:00:00"/>
    <n v="10"/>
    <x v="0"/>
    <x v="0"/>
    <x v="1"/>
    <s v="122"/>
    <x v="1"/>
  </r>
  <r>
    <s v="C.07805"/>
    <n v="300"/>
    <n v="3"/>
    <d v="2023-03-06T00:00:00"/>
    <n v="9"/>
    <x v="0"/>
    <x v="0"/>
    <x v="1"/>
    <s v="122"/>
    <x v="1"/>
  </r>
  <r>
    <s v="C.02087"/>
    <n v="300"/>
    <n v="2"/>
    <d v="2023-04-03T00:00:00"/>
    <n v="8"/>
    <x v="0"/>
    <x v="0"/>
    <x v="1"/>
    <s v="122"/>
    <x v="1"/>
  </r>
  <r>
    <s v="C.00939"/>
    <n v="300"/>
    <n v="4"/>
    <d v="2023-10-11T00:00:00"/>
    <n v="2"/>
    <x v="1"/>
    <x v="0"/>
    <x v="1"/>
    <s v="322"/>
    <x v="2"/>
  </r>
  <r>
    <s v="C.09761"/>
    <n v="300"/>
    <n v="1"/>
    <d v="2023-03-17T00:00:00"/>
    <n v="9"/>
    <x v="0"/>
    <x v="2"/>
    <x v="1"/>
    <s v="112"/>
    <x v="0"/>
  </r>
  <r>
    <s v="C.05796"/>
    <n v="300"/>
    <n v="1"/>
    <d v="2023-03-17T00:00:00"/>
    <n v="9"/>
    <x v="0"/>
    <x v="2"/>
    <x v="1"/>
    <s v="112"/>
    <x v="0"/>
  </r>
  <r>
    <s v="C.01937"/>
    <n v="300"/>
    <n v="2"/>
    <d v="2023-03-21T00:00:00"/>
    <n v="9"/>
    <x v="0"/>
    <x v="0"/>
    <x v="1"/>
    <s v="122"/>
    <x v="1"/>
  </r>
  <r>
    <s v="C.02363"/>
    <n v="300"/>
    <n v="2"/>
    <d v="2023-04-03T00:00:00"/>
    <n v="8"/>
    <x v="0"/>
    <x v="0"/>
    <x v="1"/>
    <s v="122"/>
    <x v="1"/>
  </r>
  <r>
    <s v="C.08342"/>
    <n v="300"/>
    <n v="2"/>
    <d v="2023-12-01T00:00:00"/>
    <n v="1"/>
    <x v="1"/>
    <x v="0"/>
    <x v="1"/>
    <s v="322"/>
    <x v="2"/>
  </r>
  <r>
    <s v="C.07292"/>
    <n v="300"/>
    <n v="2"/>
    <d v="2023-05-18T00:00:00"/>
    <n v="7"/>
    <x v="0"/>
    <x v="0"/>
    <x v="1"/>
    <s v="122"/>
    <x v="1"/>
  </r>
  <r>
    <s v="C.08513"/>
    <n v="300"/>
    <n v="2"/>
    <d v="2023-05-19T00:00:00"/>
    <n v="7"/>
    <x v="0"/>
    <x v="0"/>
    <x v="1"/>
    <s v="122"/>
    <x v="1"/>
  </r>
  <r>
    <s v="C.04536"/>
    <n v="300"/>
    <n v="2"/>
    <d v="2023-05-22T00:00:00"/>
    <n v="7"/>
    <x v="0"/>
    <x v="0"/>
    <x v="1"/>
    <s v="122"/>
    <x v="1"/>
  </r>
  <r>
    <s v="C.08062"/>
    <n v="300"/>
    <n v="1"/>
    <d v="2023-05-31T00:00:00"/>
    <n v="7"/>
    <x v="0"/>
    <x v="2"/>
    <x v="1"/>
    <s v="112"/>
    <x v="0"/>
  </r>
  <r>
    <s v="C.04946"/>
    <n v="300"/>
    <n v="5"/>
    <d v="2023-06-01T00:00:00"/>
    <n v="7"/>
    <x v="0"/>
    <x v="1"/>
    <x v="1"/>
    <s v="132"/>
    <x v="3"/>
  </r>
  <r>
    <s v="C.08315"/>
    <n v="300"/>
    <n v="4"/>
    <d v="2023-06-01T00:00:00"/>
    <n v="7"/>
    <x v="0"/>
    <x v="0"/>
    <x v="1"/>
    <s v="122"/>
    <x v="1"/>
  </r>
  <r>
    <s v="C.07145"/>
    <n v="300"/>
    <n v="2"/>
    <d v="2023-06-07T00:00:00"/>
    <n v="6"/>
    <x v="2"/>
    <x v="0"/>
    <x v="1"/>
    <s v="222"/>
    <x v="5"/>
  </r>
  <r>
    <s v="C.06106"/>
    <n v="300"/>
    <n v="6"/>
    <d v="2023-06-07T00:00:00"/>
    <n v="6"/>
    <x v="2"/>
    <x v="1"/>
    <x v="1"/>
    <s v="232"/>
    <x v="2"/>
  </r>
  <r>
    <s v="C.08233"/>
    <n v="300"/>
    <n v="3"/>
    <d v="2023-06-15T00:00:00"/>
    <n v="6"/>
    <x v="2"/>
    <x v="0"/>
    <x v="1"/>
    <s v="222"/>
    <x v="5"/>
  </r>
  <r>
    <s v="C.03191"/>
    <n v="300"/>
    <n v="2"/>
    <d v="2023-07-15T00:00:00"/>
    <n v="5"/>
    <x v="2"/>
    <x v="0"/>
    <x v="1"/>
    <s v="222"/>
    <x v="5"/>
  </r>
  <r>
    <s v="C.09928"/>
    <n v="300"/>
    <n v="3"/>
    <d v="2023-07-03T00:00:00"/>
    <n v="5"/>
    <x v="2"/>
    <x v="0"/>
    <x v="1"/>
    <s v="222"/>
    <x v="5"/>
  </r>
  <r>
    <s v="C.07556"/>
    <n v="300"/>
    <n v="2"/>
    <d v="2023-07-05T00:00:00"/>
    <n v="5"/>
    <x v="2"/>
    <x v="0"/>
    <x v="1"/>
    <s v="222"/>
    <x v="5"/>
  </r>
  <r>
    <s v="C.07840"/>
    <n v="300"/>
    <n v="2"/>
    <d v="2023-07-05T00:00:00"/>
    <n v="5"/>
    <x v="2"/>
    <x v="0"/>
    <x v="1"/>
    <s v="222"/>
    <x v="5"/>
  </r>
  <r>
    <s v="C.03162"/>
    <n v="300"/>
    <n v="6"/>
    <d v="2023-09-04T00:00:00"/>
    <n v="3"/>
    <x v="1"/>
    <x v="1"/>
    <x v="1"/>
    <s v="332"/>
    <x v="2"/>
  </r>
  <r>
    <s v="C.04013"/>
    <n v="300"/>
    <n v="3"/>
    <d v="2023-08-02T00:00:00"/>
    <n v="4"/>
    <x v="2"/>
    <x v="0"/>
    <x v="1"/>
    <s v="222"/>
    <x v="5"/>
  </r>
  <r>
    <s v="C.06103"/>
    <n v="300"/>
    <n v="1"/>
    <d v="2023-07-13T00:00:00"/>
    <n v="5"/>
    <x v="2"/>
    <x v="2"/>
    <x v="1"/>
    <s v="212"/>
    <x v="5"/>
  </r>
  <r>
    <s v="C.09863"/>
    <n v="300"/>
    <n v="4"/>
    <d v="2023-09-07T00:00:00"/>
    <n v="3"/>
    <x v="1"/>
    <x v="0"/>
    <x v="1"/>
    <s v="322"/>
    <x v="2"/>
  </r>
  <r>
    <s v="C.04391"/>
    <n v="300"/>
    <n v="1"/>
    <d v="2023-07-25T00:00:00"/>
    <n v="5"/>
    <x v="2"/>
    <x v="2"/>
    <x v="1"/>
    <s v="212"/>
    <x v="5"/>
  </r>
  <r>
    <s v="C.04142"/>
    <n v="300"/>
    <n v="2"/>
    <d v="2023-09-25T00:00:00"/>
    <n v="3"/>
    <x v="1"/>
    <x v="0"/>
    <x v="1"/>
    <s v="322"/>
    <x v="2"/>
  </r>
  <r>
    <s v="C.01718"/>
    <n v="300"/>
    <n v="4"/>
    <d v="2023-08-04T00:00:00"/>
    <n v="4"/>
    <x v="2"/>
    <x v="0"/>
    <x v="1"/>
    <s v="222"/>
    <x v="5"/>
  </r>
  <r>
    <s v="C.03783"/>
    <n v="300"/>
    <n v="7"/>
    <d v="2023-09-07T00:00:00"/>
    <n v="3"/>
    <x v="1"/>
    <x v="1"/>
    <x v="1"/>
    <s v="332"/>
    <x v="2"/>
  </r>
  <r>
    <s v="C.09705"/>
    <n v="300"/>
    <n v="4"/>
    <d v="2023-09-04T00:00:00"/>
    <n v="3"/>
    <x v="1"/>
    <x v="0"/>
    <x v="1"/>
    <s v="322"/>
    <x v="2"/>
  </r>
  <r>
    <s v="C.06598"/>
    <n v="300"/>
    <n v="2"/>
    <d v="2023-09-18T00:00:00"/>
    <n v="3"/>
    <x v="1"/>
    <x v="0"/>
    <x v="1"/>
    <s v="322"/>
    <x v="2"/>
  </r>
  <r>
    <s v="C.03472"/>
    <n v="300"/>
    <n v="1"/>
    <d v="2023-12-12T00:00:00"/>
    <n v="0"/>
    <x v="1"/>
    <x v="2"/>
    <x v="1"/>
    <s v="312"/>
    <x v="5"/>
  </r>
  <r>
    <s v="C.07994"/>
    <n v="300"/>
    <n v="1"/>
    <d v="2023-10-19T00:00:00"/>
    <n v="2"/>
    <x v="1"/>
    <x v="2"/>
    <x v="1"/>
    <s v="312"/>
    <x v="5"/>
  </r>
  <r>
    <s v="C.00150"/>
    <n v="300"/>
    <n v="3"/>
    <d v="2023-10-20T00:00:00"/>
    <n v="2"/>
    <x v="1"/>
    <x v="0"/>
    <x v="1"/>
    <s v="322"/>
    <x v="2"/>
  </r>
  <r>
    <s v="C.04642"/>
    <n v="300"/>
    <n v="2"/>
    <d v="2023-11-03T00:00:00"/>
    <n v="1"/>
    <x v="1"/>
    <x v="0"/>
    <x v="1"/>
    <s v="322"/>
    <x v="2"/>
  </r>
  <r>
    <s v="C.03515"/>
    <n v="300"/>
    <n v="2"/>
    <d v="2023-11-15T00:00:00"/>
    <n v="1"/>
    <x v="1"/>
    <x v="0"/>
    <x v="1"/>
    <s v="322"/>
    <x v="2"/>
  </r>
  <r>
    <s v="C.06977"/>
    <n v="300"/>
    <n v="2"/>
    <d v="2023-10-25T00:00:00"/>
    <n v="2"/>
    <x v="1"/>
    <x v="0"/>
    <x v="1"/>
    <s v="322"/>
    <x v="2"/>
  </r>
  <r>
    <s v="C.01895"/>
    <n v="300"/>
    <n v="2"/>
    <d v="2023-11-08T00:00:00"/>
    <n v="1"/>
    <x v="1"/>
    <x v="0"/>
    <x v="1"/>
    <s v="322"/>
    <x v="2"/>
  </r>
  <r>
    <s v="C.00124"/>
    <n v="300"/>
    <n v="1"/>
    <d v="2023-11-02T00:00:00"/>
    <n v="1"/>
    <x v="1"/>
    <x v="2"/>
    <x v="1"/>
    <s v="312"/>
    <x v="5"/>
  </r>
  <r>
    <s v="C.02424"/>
    <n v="300"/>
    <n v="13"/>
    <d v="2023-12-01T00:00:00"/>
    <n v="1"/>
    <x v="1"/>
    <x v="1"/>
    <x v="1"/>
    <s v="332"/>
    <x v="2"/>
  </r>
  <r>
    <s v="C.09682"/>
    <n v="300"/>
    <n v="1"/>
    <d v="2023-11-16T00:00:00"/>
    <n v="1"/>
    <x v="1"/>
    <x v="2"/>
    <x v="1"/>
    <s v="312"/>
    <x v="5"/>
  </r>
  <r>
    <s v="C.09928"/>
    <n v="300"/>
    <n v="3"/>
    <d v="2023-11-10T00:00:00"/>
    <n v="1"/>
    <x v="1"/>
    <x v="0"/>
    <x v="1"/>
    <s v="322"/>
    <x v="2"/>
  </r>
  <r>
    <s v="C.01245"/>
    <n v="300"/>
    <n v="3"/>
    <d v="2023-12-05T00:00:00"/>
    <n v="0"/>
    <x v="1"/>
    <x v="0"/>
    <x v="1"/>
    <s v="322"/>
    <x v="2"/>
  </r>
  <r>
    <s v="C.07312"/>
    <n v="300"/>
    <n v="3"/>
    <d v="2023-12-13T00:00:00"/>
    <n v="0"/>
    <x v="1"/>
    <x v="0"/>
    <x v="1"/>
    <s v="322"/>
    <x v="2"/>
  </r>
  <r>
    <s v="C.07044"/>
    <n v="300"/>
    <n v="1"/>
    <d v="2023-12-13T00:00:00"/>
    <n v="0"/>
    <x v="1"/>
    <x v="2"/>
    <x v="1"/>
    <s v="312"/>
    <x v="5"/>
  </r>
  <r>
    <s v="C.08030"/>
    <n v="300"/>
    <n v="1"/>
    <d v="2023-12-15T00:00:00"/>
    <n v="0"/>
    <x v="1"/>
    <x v="2"/>
    <x v="1"/>
    <s v="312"/>
    <x v="5"/>
  </r>
  <r>
    <s v="C.00585"/>
    <n v="300"/>
    <n v="1"/>
    <d v="2023-12-15T00:00:00"/>
    <n v="0"/>
    <x v="1"/>
    <x v="2"/>
    <x v="1"/>
    <s v="312"/>
    <x v="5"/>
  </r>
  <r>
    <s v="C.06986"/>
    <n v="300"/>
    <n v="1"/>
    <d v="2023-12-15T00:00:00"/>
    <n v="0"/>
    <x v="1"/>
    <x v="2"/>
    <x v="1"/>
    <s v="312"/>
    <x v="5"/>
  </r>
  <r>
    <s v="C.02907"/>
    <n v="300"/>
    <n v="1"/>
    <d v="2023-12-18T00:00:00"/>
    <n v="0"/>
    <x v="1"/>
    <x v="2"/>
    <x v="1"/>
    <s v="312"/>
    <x v="5"/>
  </r>
  <r>
    <s v="C.05619"/>
    <n v="300"/>
    <n v="1"/>
    <d v="2023-12-22T00:00:00"/>
    <n v="0"/>
    <x v="1"/>
    <x v="2"/>
    <x v="1"/>
    <s v="312"/>
    <x v="5"/>
  </r>
  <r>
    <s v="C.05225"/>
    <n v="300"/>
    <n v="3"/>
    <d v="2023-12-27T00:00:00"/>
    <n v="0"/>
    <x v="1"/>
    <x v="0"/>
    <x v="1"/>
    <s v="322"/>
    <x v="2"/>
  </r>
  <r>
    <s v="C.03810"/>
    <n v="300"/>
    <n v="4"/>
    <d v="2023-12-28T00:00:00"/>
    <n v="0"/>
    <x v="1"/>
    <x v="0"/>
    <x v="1"/>
    <s v="322"/>
    <x v="2"/>
  </r>
  <r>
    <s v="C.08771"/>
    <n v="300"/>
    <n v="4"/>
    <d v="2023-05-10T00:00:00"/>
    <n v="7"/>
    <x v="0"/>
    <x v="0"/>
    <x v="1"/>
    <s v="122"/>
    <x v="1"/>
  </r>
  <r>
    <s v="C.09008"/>
    <n v="300"/>
    <n v="2"/>
    <d v="2023-01-03T00:00:00"/>
    <n v="11"/>
    <x v="0"/>
    <x v="0"/>
    <x v="1"/>
    <s v="122"/>
    <x v="1"/>
  </r>
  <r>
    <s v="C.08480"/>
    <n v="300"/>
    <n v="1"/>
    <d v="2023-09-08T00:00:00"/>
    <n v="3"/>
    <x v="1"/>
    <x v="2"/>
    <x v="1"/>
    <s v="312"/>
    <x v="5"/>
  </r>
  <r>
    <s v="C.09655"/>
    <n v="300"/>
    <n v="1"/>
    <d v="2023-10-03T00:00:00"/>
    <n v="2"/>
    <x v="1"/>
    <x v="2"/>
    <x v="1"/>
    <s v="312"/>
    <x v="5"/>
  </r>
  <r>
    <s v="C.03959"/>
    <n v="300"/>
    <n v="2"/>
    <d v="2023-02-02T00:00:00"/>
    <n v="10"/>
    <x v="0"/>
    <x v="0"/>
    <x v="1"/>
    <s v="122"/>
    <x v="1"/>
  </r>
  <r>
    <s v="C.00849"/>
    <n v="300"/>
    <n v="2"/>
    <d v="2023-03-21T00:00:00"/>
    <n v="9"/>
    <x v="0"/>
    <x v="0"/>
    <x v="1"/>
    <s v="122"/>
    <x v="1"/>
  </r>
  <r>
    <s v="C.09116"/>
    <n v="300"/>
    <n v="1"/>
    <d v="2023-09-07T00:00:00"/>
    <n v="3"/>
    <x v="1"/>
    <x v="2"/>
    <x v="1"/>
    <s v="312"/>
    <x v="5"/>
  </r>
  <r>
    <s v="C.04000"/>
    <n v="300"/>
    <n v="7"/>
    <d v="2023-12-01T00:00:00"/>
    <n v="1"/>
    <x v="1"/>
    <x v="1"/>
    <x v="1"/>
    <s v="332"/>
    <x v="2"/>
  </r>
  <r>
    <s v="C.06748"/>
    <n v="305"/>
    <n v="2"/>
    <d v="2023-02-20T00:00:00"/>
    <n v="10"/>
    <x v="0"/>
    <x v="0"/>
    <x v="1"/>
    <s v="122"/>
    <x v="1"/>
  </r>
  <r>
    <s v="C.09054"/>
    <n v="306.65999999999997"/>
    <n v="5"/>
    <d v="2023-08-01T00:00:00"/>
    <n v="5"/>
    <x v="2"/>
    <x v="1"/>
    <x v="1"/>
    <s v="232"/>
    <x v="2"/>
  </r>
  <r>
    <s v="C.01075"/>
    <n v="310"/>
    <n v="11"/>
    <d v="2023-07-05T00:00:00"/>
    <n v="5"/>
    <x v="2"/>
    <x v="1"/>
    <x v="1"/>
    <s v="232"/>
    <x v="2"/>
  </r>
  <r>
    <s v="C.03749"/>
    <n v="310"/>
    <n v="9"/>
    <d v="2023-02-01T00:00:00"/>
    <n v="11"/>
    <x v="0"/>
    <x v="1"/>
    <x v="1"/>
    <s v="132"/>
    <x v="3"/>
  </r>
  <r>
    <s v="C.08839"/>
    <n v="310"/>
    <n v="1"/>
    <d v="2023-07-05T00:00:00"/>
    <n v="5"/>
    <x v="2"/>
    <x v="2"/>
    <x v="1"/>
    <s v="212"/>
    <x v="5"/>
  </r>
  <r>
    <s v="C.04702"/>
    <n v="320"/>
    <n v="4"/>
    <d v="2023-05-03T00:00:00"/>
    <n v="7"/>
    <x v="0"/>
    <x v="0"/>
    <x v="1"/>
    <s v="122"/>
    <x v="1"/>
  </r>
  <r>
    <s v="C.08157"/>
    <n v="320"/>
    <n v="2"/>
    <d v="2023-03-17T00:00:00"/>
    <n v="9"/>
    <x v="0"/>
    <x v="0"/>
    <x v="1"/>
    <s v="122"/>
    <x v="1"/>
  </r>
  <r>
    <s v="C.07500"/>
    <n v="320"/>
    <n v="6"/>
    <d v="2023-04-04T00:00:00"/>
    <n v="8"/>
    <x v="0"/>
    <x v="1"/>
    <x v="1"/>
    <s v="132"/>
    <x v="3"/>
  </r>
  <r>
    <s v="C.07116"/>
    <n v="323.32"/>
    <n v="3"/>
    <d v="2023-04-12T00:00:00"/>
    <n v="8"/>
    <x v="0"/>
    <x v="0"/>
    <x v="1"/>
    <s v="122"/>
    <x v="1"/>
  </r>
  <r>
    <s v="C.00153"/>
    <n v="323.32"/>
    <n v="1"/>
    <d v="2023-04-12T00:00:00"/>
    <n v="8"/>
    <x v="0"/>
    <x v="2"/>
    <x v="1"/>
    <s v="112"/>
    <x v="0"/>
  </r>
  <r>
    <s v="C.09562"/>
    <n v="325"/>
    <n v="3"/>
    <d v="2023-07-21T00:00:00"/>
    <n v="5"/>
    <x v="2"/>
    <x v="0"/>
    <x v="1"/>
    <s v="222"/>
    <x v="5"/>
  </r>
  <r>
    <s v="C.02204"/>
    <n v="330"/>
    <n v="2"/>
    <d v="2023-02-21T00:00:00"/>
    <n v="10"/>
    <x v="0"/>
    <x v="0"/>
    <x v="1"/>
    <s v="122"/>
    <x v="1"/>
  </r>
  <r>
    <s v="C.03960"/>
    <n v="335"/>
    <n v="3"/>
    <d v="2023-03-06T00:00:00"/>
    <n v="9"/>
    <x v="0"/>
    <x v="0"/>
    <x v="1"/>
    <s v="122"/>
    <x v="1"/>
  </r>
  <r>
    <s v="C.07740"/>
    <n v="350"/>
    <n v="3"/>
    <d v="2023-05-12T00:00:00"/>
    <n v="7"/>
    <x v="0"/>
    <x v="0"/>
    <x v="1"/>
    <s v="122"/>
    <x v="1"/>
  </r>
  <r>
    <s v="C.07079"/>
    <n v="350"/>
    <n v="3"/>
    <d v="2023-06-13T00:00:00"/>
    <n v="6"/>
    <x v="2"/>
    <x v="0"/>
    <x v="1"/>
    <s v="222"/>
    <x v="5"/>
  </r>
  <r>
    <s v="C.02923"/>
    <n v="350"/>
    <n v="2"/>
    <d v="2023-09-05T00:00:00"/>
    <n v="3"/>
    <x v="1"/>
    <x v="0"/>
    <x v="1"/>
    <s v="322"/>
    <x v="2"/>
  </r>
  <r>
    <s v="C.09498"/>
    <n v="350"/>
    <n v="5"/>
    <d v="2023-04-06T00:00:00"/>
    <n v="8"/>
    <x v="0"/>
    <x v="1"/>
    <x v="1"/>
    <s v="132"/>
    <x v="3"/>
  </r>
  <r>
    <s v="C.05676"/>
    <n v="350"/>
    <n v="5"/>
    <d v="2023-12-01T00:00:00"/>
    <n v="1"/>
    <x v="1"/>
    <x v="1"/>
    <x v="1"/>
    <s v="332"/>
    <x v="2"/>
  </r>
  <r>
    <s v="C.07371"/>
    <n v="350"/>
    <n v="2"/>
    <d v="2023-03-10T00:00:00"/>
    <n v="9"/>
    <x v="0"/>
    <x v="0"/>
    <x v="1"/>
    <s v="122"/>
    <x v="1"/>
  </r>
  <r>
    <s v="C.02877"/>
    <n v="350"/>
    <n v="2"/>
    <d v="2023-12-08T00:00:00"/>
    <n v="0"/>
    <x v="1"/>
    <x v="0"/>
    <x v="1"/>
    <s v="322"/>
    <x v="2"/>
  </r>
  <r>
    <s v="C.05279"/>
    <n v="350"/>
    <n v="3"/>
    <d v="2023-04-27T00:00:00"/>
    <n v="8"/>
    <x v="0"/>
    <x v="0"/>
    <x v="1"/>
    <s v="122"/>
    <x v="1"/>
  </r>
  <r>
    <s v="C.04350"/>
    <n v="350"/>
    <n v="11"/>
    <d v="2023-03-01T00:00:00"/>
    <n v="10"/>
    <x v="0"/>
    <x v="1"/>
    <x v="1"/>
    <s v="132"/>
    <x v="3"/>
  </r>
  <r>
    <s v="C.05429"/>
    <n v="350"/>
    <n v="3"/>
    <d v="2023-03-10T00:00:00"/>
    <n v="9"/>
    <x v="0"/>
    <x v="0"/>
    <x v="1"/>
    <s v="122"/>
    <x v="1"/>
  </r>
  <r>
    <s v="C.07273"/>
    <n v="350"/>
    <n v="10"/>
    <d v="2023-08-04T00:00:00"/>
    <n v="4"/>
    <x v="2"/>
    <x v="1"/>
    <x v="1"/>
    <s v="232"/>
    <x v="2"/>
  </r>
  <r>
    <s v="C.03473"/>
    <n v="350"/>
    <n v="13"/>
    <d v="2023-03-01T00:00:00"/>
    <n v="10"/>
    <x v="0"/>
    <x v="1"/>
    <x v="1"/>
    <s v="132"/>
    <x v="3"/>
  </r>
  <r>
    <s v="C.08951"/>
    <n v="350"/>
    <n v="8"/>
    <d v="2023-04-10T00:00:00"/>
    <n v="8"/>
    <x v="0"/>
    <x v="1"/>
    <x v="1"/>
    <s v="132"/>
    <x v="3"/>
  </r>
  <r>
    <s v="C.06150"/>
    <n v="350"/>
    <n v="3"/>
    <d v="2023-02-17T00:00:00"/>
    <n v="10"/>
    <x v="0"/>
    <x v="0"/>
    <x v="1"/>
    <s v="122"/>
    <x v="1"/>
  </r>
  <r>
    <s v="C.02403"/>
    <n v="350"/>
    <n v="31"/>
    <d v="2023-04-04T00:00:00"/>
    <n v="8"/>
    <x v="0"/>
    <x v="1"/>
    <x v="1"/>
    <s v="132"/>
    <x v="3"/>
  </r>
  <r>
    <s v="C.09104"/>
    <n v="350"/>
    <n v="1"/>
    <d v="2023-03-14T00:00:00"/>
    <n v="9"/>
    <x v="0"/>
    <x v="2"/>
    <x v="1"/>
    <s v="112"/>
    <x v="0"/>
  </r>
  <r>
    <s v="C.04992"/>
    <n v="350"/>
    <n v="2"/>
    <d v="2023-02-10T00:00:00"/>
    <n v="10"/>
    <x v="0"/>
    <x v="0"/>
    <x v="1"/>
    <s v="122"/>
    <x v="1"/>
  </r>
  <r>
    <s v="C.00864"/>
    <n v="350"/>
    <n v="1"/>
    <d v="2023-01-09T00:00:00"/>
    <n v="11"/>
    <x v="0"/>
    <x v="2"/>
    <x v="1"/>
    <s v="112"/>
    <x v="0"/>
  </r>
  <r>
    <s v="C.01047"/>
    <n v="350"/>
    <n v="5"/>
    <d v="2023-02-09T00:00:00"/>
    <n v="10"/>
    <x v="0"/>
    <x v="1"/>
    <x v="1"/>
    <s v="132"/>
    <x v="3"/>
  </r>
  <r>
    <s v="C.09564"/>
    <n v="350"/>
    <n v="3"/>
    <d v="2023-03-09T00:00:00"/>
    <n v="9"/>
    <x v="0"/>
    <x v="0"/>
    <x v="1"/>
    <s v="122"/>
    <x v="1"/>
  </r>
  <r>
    <s v="C.07859"/>
    <n v="350"/>
    <n v="5"/>
    <d v="2023-03-07T00:00:00"/>
    <n v="9"/>
    <x v="0"/>
    <x v="1"/>
    <x v="1"/>
    <s v="132"/>
    <x v="3"/>
  </r>
  <r>
    <s v="C.00782"/>
    <n v="350"/>
    <n v="6"/>
    <d v="2023-04-08T00:00:00"/>
    <n v="8"/>
    <x v="0"/>
    <x v="1"/>
    <x v="1"/>
    <s v="132"/>
    <x v="3"/>
  </r>
  <r>
    <s v="C.07598"/>
    <n v="350"/>
    <n v="1"/>
    <d v="2023-01-28T00:00:00"/>
    <n v="11"/>
    <x v="0"/>
    <x v="2"/>
    <x v="1"/>
    <s v="112"/>
    <x v="0"/>
  </r>
  <r>
    <s v="C.05586"/>
    <n v="350"/>
    <n v="10"/>
    <d v="2023-03-01T00:00:00"/>
    <n v="10"/>
    <x v="0"/>
    <x v="1"/>
    <x v="1"/>
    <s v="132"/>
    <x v="3"/>
  </r>
  <r>
    <s v="C.02824"/>
    <n v="350"/>
    <n v="3"/>
    <d v="2023-03-03T00:00:00"/>
    <n v="9"/>
    <x v="0"/>
    <x v="0"/>
    <x v="1"/>
    <s v="122"/>
    <x v="1"/>
  </r>
  <r>
    <s v="C.07546"/>
    <n v="350"/>
    <n v="3"/>
    <d v="2023-03-07T00:00:00"/>
    <n v="9"/>
    <x v="0"/>
    <x v="0"/>
    <x v="1"/>
    <s v="122"/>
    <x v="1"/>
  </r>
  <r>
    <s v="C.04631"/>
    <n v="350"/>
    <n v="5"/>
    <d v="2023-03-07T00:00:00"/>
    <n v="9"/>
    <x v="0"/>
    <x v="1"/>
    <x v="1"/>
    <s v="132"/>
    <x v="3"/>
  </r>
  <r>
    <s v="C.00404"/>
    <n v="350"/>
    <n v="2"/>
    <d v="2023-03-20T00:00:00"/>
    <n v="9"/>
    <x v="0"/>
    <x v="0"/>
    <x v="1"/>
    <s v="122"/>
    <x v="1"/>
  </r>
  <r>
    <s v="C.06847"/>
    <n v="350"/>
    <n v="12"/>
    <d v="2023-08-04T00:00:00"/>
    <n v="4"/>
    <x v="2"/>
    <x v="1"/>
    <x v="1"/>
    <s v="232"/>
    <x v="2"/>
  </r>
  <r>
    <s v="C.08584"/>
    <n v="350"/>
    <n v="2"/>
    <d v="2023-04-05T00:00:00"/>
    <n v="8"/>
    <x v="0"/>
    <x v="0"/>
    <x v="1"/>
    <s v="122"/>
    <x v="1"/>
  </r>
  <r>
    <s v="C.00134"/>
    <n v="350"/>
    <n v="7"/>
    <d v="2023-06-02T00:00:00"/>
    <n v="6"/>
    <x v="2"/>
    <x v="1"/>
    <x v="1"/>
    <s v="232"/>
    <x v="2"/>
  </r>
  <r>
    <s v="C.01500"/>
    <n v="350"/>
    <n v="2"/>
    <d v="2023-05-18T00:00:00"/>
    <n v="7"/>
    <x v="0"/>
    <x v="0"/>
    <x v="1"/>
    <s v="122"/>
    <x v="1"/>
  </r>
  <r>
    <s v="C.00660"/>
    <n v="350"/>
    <n v="2"/>
    <d v="2023-06-01T00:00:00"/>
    <n v="7"/>
    <x v="0"/>
    <x v="0"/>
    <x v="1"/>
    <s v="122"/>
    <x v="1"/>
  </r>
  <r>
    <s v="C.07206"/>
    <n v="350"/>
    <n v="3"/>
    <d v="2023-05-25T00:00:00"/>
    <n v="7"/>
    <x v="0"/>
    <x v="0"/>
    <x v="1"/>
    <s v="122"/>
    <x v="1"/>
  </r>
  <r>
    <s v="C.01412"/>
    <n v="350"/>
    <n v="2"/>
    <d v="2023-07-06T00:00:00"/>
    <n v="5"/>
    <x v="2"/>
    <x v="0"/>
    <x v="1"/>
    <s v="222"/>
    <x v="5"/>
  </r>
  <r>
    <s v="C.03593"/>
    <n v="350"/>
    <n v="1"/>
    <d v="2023-07-17T00:00:00"/>
    <n v="5"/>
    <x v="2"/>
    <x v="2"/>
    <x v="1"/>
    <s v="212"/>
    <x v="5"/>
  </r>
  <r>
    <s v="C.04748"/>
    <n v="350"/>
    <n v="7"/>
    <d v="2023-07-11T00:00:00"/>
    <n v="5"/>
    <x v="2"/>
    <x v="1"/>
    <x v="1"/>
    <s v="232"/>
    <x v="2"/>
  </r>
  <r>
    <s v="C.07382"/>
    <n v="350"/>
    <n v="1"/>
    <d v="2023-06-09T00:00:00"/>
    <n v="6"/>
    <x v="2"/>
    <x v="2"/>
    <x v="1"/>
    <s v="212"/>
    <x v="5"/>
  </r>
  <r>
    <s v="C.02481"/>
    <n v="350"/>
    <n v="12"/>
    <d v="2023-10-02T00:00:00"/>
    <n v="2"/>
    <x v="1"/>
    <x v="1"/>
    <x v="1"/>
    <s v="332"/>
    <x v="2"/>
  </r>
  <r>
    <s v="C.09097"/>
    <n v="350"/>
    <n v="3"/>
    <d v="2023-06-23T00:00:00"/>
    <n v="6"/>
    <x v="2"/>
    <x v="0"/>
    <x v="1"/>
    <s v="222"/>
    <x v="5"/>
  </r>
  <r>
    <s v="C.01277"/>
    <n v="350"/>
    <n v="5"/>
    <d v="2023-07-21T00:00:00"/>
    <n v="5"/>
    <x v="2"/>
    <x v="1"/>
    <x v="1"/>
    <s v="232"/>
    <x v="2"/>
  </r>
  <r>
    <s v="C.09813"/>
    <n v="350"/>
    <n v="7"/>
    <d v="2023-12-08T00:00:00"/>
    <n v="0"/>
    <x v="1"/>
    <x v="1"/>
    <x v="1"/>
    <s v="332"/>
    <x v="2"/>
  </r>
  <r>
    <s v="C.03256"/>
    <n v="350"/>
    <n v="1"/>
    <d v="2023-07-26T00:00:00"/>
    <n v="5"/>
    <x v="2"/>
    <x v="2"/>
    <x v="1"/>
    <s v="212"/>
    <x v="5"/>
  </r>
  <r>
    <s v="C.05553"/>
    <n v="350"/>
    <n v="1"/>
    <d v="2023-08-01T00:00:00"/>
    <n v="5"/>
    <x v="2"/>
    <x v="2"/>
    <x v="1"/>
    <s v="212"/>
    <x v="5"/>
  </r>
  <r>
    <s v="C.01607"/>
    <n v="350"/>
    <n v="1"/>
    <d v="2023-08-10T00:00:00"/>
    <n v="4"/>
    <x v="2"/>
    <x v="2"/>
    <x v="1"/>
    <s v="212"/>
    <x v="5"/>
  </r>
  <r>
    <s v="C.04879"/>
    <n v="350"/>
    <n v="1"/>
    <d v="2023-08-31T00:00:00"/>
    <n v="4"/>
    <x v="2"/>
    <x v="2"/>
    <x v="1"/>
    <s v="212"/>
    <x v="5"/>
  </r>
  <r>
    <s v="C.06816"/>
    <n v="350"/>
    <n v="2"/>
    <d v="2023-10-05T00:00:00"/>
    <n v="2"/>
    <x v="1"/>
    <x v="0"/>
    <x v="1"/>
    <s v="322"/>
    <x v="2"/>
  </r>
  <r>
    <s v="C.00284"/>
    <n v="350"/>
    <n v="2"/>
    <d v="2023-10-11T00:00:00"/>
    <n v="2"/>
    <x v="1"/>
    <x v="0"/>
    <x v="1"/>
    <s v="322"/>
    <x v="2"/>
  </r>
  <r>
    <s v="C.05294"/>
    <n v="350"/>
    <n v="2"/>
    <d v="2023-10-12T00:00:00"/>
    <n v="2"/>
    <x v="1"/>
    <x v="0"/>
    <x v="1"/>
    <s v="322"/>
    <x v="2"/>
  </r>
  <r>
    <s v="C.02118"/>
    <n v="350"/>
    <n v="2"/>
    <d v="2023-11-06T00:00:00"/>
    <n v="1"/>
    <x v="1"/>
    <x v="0"/>
    <x v="1"/>
    <s v="322"/>
    <x v="2"/>
  </r>
  <r>
    <s v="C.04742"/>
    <n v="350"/>
    <n v="1"/>
    <d v="2023-11-22T00:00:00"/>
    <n v="1"/>
    <x v="1"/>
    <x v="2"/>
    <x v="1"/>
    <s v="312"/>
    <x v="5"/>
  </r>
  <r>
    <s v="C.06059"/>
    <n v="350"/>
    <n v="1"/>
    <d v="2023-11-10T00:00:00"/>
    <n v="1"/>
    <x v="1"/>
    <x v="2"/>
    <x v="1"/>
    <s v="312"/>
    <x v="5"/>
  </r>
  <r>
    <s v="C.00704"/>
    <n v="350"/>
    <n v="2"/>
    <d v="2023-12-08T00:00:00"/>
    <n v="0"/>
    <x v="1"/>
    <x v="0"/>
    <x v="1"/>
    <s v="322"/>
    <x v="2"/>
  </r>
  <r>
    <s v="C.01239"/>
    <n v="350"/>
    <n v="1"/>
    <d v="2023-12-11T00:00:00"/>
    <n v="0"/>
    <x v="1"/>
    <x v="2"/>
    <x v="1"/>
    <s v="312"/>
    <x v="5"/>
  </r>
  <r>
    <s v="C.02461"/>
    <n v="350"/>
    <n v="3"/>
    <d v="2023-12-13T00:00:00"/>
    <n v="0"/>
    <x v="1"/>
    <x v="0"/>
    <x v="1"/>
    <s v="322"/>
    <x v="2"/>
  </r>
  <r>
    <s v="C.00707"/>
    <n v="350"/>
    <n v="2"/>
    <d v="2023-12-18T00:00:00"/>
    <n v="0"/>
    <x v="1"/>
    <x v="0"/>
    <x v="1"/>
    <s v="322"/>
    <x v="2"/>
  </r>
  <r>
    <s v="C.03781"/>
    <n v="350"/>
    <n v="2"/>
    <d v="2023-12-21T00:00:00"/>
    <n v="0"/>
    <x v="1"/>
    <x v="0"/>
    <x v="1"/>
    <s v="322"/>
    <x v="2"/>
  </r>
  <r>
    <s v="C.00493"/>
    <n v="350"/>
    <n v="4"/>
    <d v="2023-04-04T00:00:00"/>
    <n v="8"/>
    <x v="0"/>
    <x v="0"/>
    <x v="1"/>
    <s v="122"/>
    <x v="1"/>
  </r>
  <r>
    <s v="C.05251"/>
    <n v="350"/>
    <n v="7"/>
    <d v="2023-03-01T00:00:00"/>
    <n v="10"/>
    <x v="0"/>
    <x v="1"/>
    <x v="1"/>
    <s v="132"/>
    <x v="3"/>
  </r>
  <r>
    <s v="C.00255"/>
    <n v="350"/>
    <n v="11"/>
    <d v="2023-08-04T00:00:00"/>
    <n v="4"/>
    <x v="2"/>
    <x v="1"/>
    <x v="1"/>
    <s v="232"/>
    <x v="2"/>
  </r>
  <r>
    <s v="C.06067"/>
    <n v="350"/>
    <n v="9"/>
    <d v="2023-07-06T00:00:00"/>
    <n v="5"/>
    <x v="2"/>
    <x v="1"/>
    <x v="1"/>
    <s v="232"/>
    <x v="2"/>
  </r>
  <r>
    <s v="C.04734"/>
    <n v="350"/>
    <n v="1"/>
    <d v="2023-07-17T00:00:00"/>
    <n v="5"/>
    <x v="2"/>
    <x v="2"/>
    <x v="1"/>
    <s v="212"/>
    <x v="5"/>
  </r>
  <r>
    <s v="C.01391"/>
    <n v="360"/>
    <n v="7"/>
    <d v="2023-10-03T00:00:00"/>
    <n v="2"/>
    <x v="1"/>
    <x v="1"/>
    <x v="1"/>
    <s v="332"/>
    <x v="2"/>
  </r>
  <r>
    <s v="C.03020"/>
    <n v="360"/>
    <n v="3"/>
    <d v="2023-01-03T00:00:00"/>
    <n v="11"/>
    <x v="0"/>
    <x v="0"/>
    <x v="1"/>
    <s v="122"/>
    <x v="1"/>
  </r>
  <r>
    <s v="C.04752"/>
    <n v="360"/>
    <n v="3"/>
    <d v="2023-01-03T00:00:00"/>
    <n v="11"/>
    <x v="0"/>
    <x v="0"/>
    <x v="1"/>
    <s v="122"/>
    <x v="1"/>
  </r>
  <r>
    <s v="C.05364"/>
    <n v="360"/>
    <n v="3"/>
    <d v="2023-03-01T00:00:00"/>
    <n v="10"/>
    <x v="0"/>
    <x v="0"/>
    <x v="1"/>
    <s v="122"/>
    <x v="1"/>
  </r>
  <r>
    <s v="C.04754"/>
    <n v="370"/>
    <n v="6"/>
    <d v="2023-09-04T00:00:00"/>
    <n v="3"/>
    <x v="1"/>
    <x v="1"/>
    <x v="1"/>
    <s v="332"/>
    <x v="2"/>
  </r>
  <r>
    <s v="C.07154"/>
    <n v="370"/>
    <n v="4"/>
    <d v="2023-06-12T00:00:00"/>
    <n v="6"/>
    <x v="2"/>
    <x v="0"/>
    <x v="1"/>
    <s v="222"/>
    <x v="5"/>
  </r>
  <r>
    <s v="C.02041"/>
    <n v="370"/>
    <n v="3"/>
    <d v="2023-07-12T00:00:00"/>
    <n v="5"/>
    <x v="2"/>
    <x v="0"/>
    <x v="1"/>
    <s v="222"/>
    <x v="5"/>
  </r>
  <r>
    <s v="C.00502"/>
    <n v="380"/>
    <n v="6"/>
    <d v="2023-04-03T00:00:00"/>
    <n v="8"/>
    <x v="0"/>
    <x v="1"/>
    <x v="1"/>
    <s v="132"/>
    <x v="3"/>
  </r>
  <r>
    <s v="C.03638"/>
    <n v="380"/>
    <n v="3"/>
    <d v="2023-07-24T00:00:00"/>
    <n v="5"/>
    <x v="2"/>
    <x v="0"/>
    <x v="1"/>
    <s v="222"/>
    <x v="5"/>
  </r>
  <r>
    <s v="C.06323"/>
    <n v="380"/>
    <n v="5"/>
    <d v="2023-02-13T00:00:00"/>
    <n v="10"/>
    <x v="0"/>
    <x v="1"/>
    <x v="1"/>
    <s v="132"/>
    <x v="3"/>
  </r>
  <r>
    <s v="C.01433"/>
    <n v="380"/>
    <n v="7"/>
    <d v="2023-02-08T00:00:00"/>
    <n v="10"/>
    <x v="0"/>
    <x v="1"/>
    <x v="1"/>
    <s v="132"/>
    <x v="3"/>
  </r>
  <r>
    <s v="C.02241"/>
    <n v="395"/>
    <n v="8"/>
    <d v="2023-10-02T00:00:00"/>
    <n v="2"/>
    <x v="1"/>
    <x v="1"/>
    <x v="1"/>
    <s v="332"/>
    <x v="2"/>
  </r>
  <r>
    <s v="C.07394"/>
    <n v="400"/>
    <n v="8"/>
    <d v="2023-09-11T00:00:00"/>
    <n v="3"/>
    <x v="1"/>
    <x v="1"/>
    <x v="1"/>
    <s v="332"/>
    <x v="2"/>
  </r>
  <r>
    <s v="C.00646"/>
    <n v="400"/>
    <n v="5"/>
    <d v="2023-12-08T00:00:00"/>
    <n v="0"/>
    <x v="1"/>
    <x v="1"/>
    <x v="1"/>
    <s v="332"/>
    <x v="2"/>
  </r>
  <r>
    <s v="C.02175"/>
    <n v="400"/>
    <n v="1"/>
    <d v="2023-01-13T00:00:00"/>
    <n v="11"/>
    <x v="0"/>
    <x v="2"/>
    <x v="1"/>
    <s v="112"/>
    <x v="0"/>
  </r>
  <r>
    <s v="C.07571"/>
    <n v="400"/>
    <n v="2"/>
    <d v="2023-03-23T00:00:00"/>
    <n v="9"/>
    <x v="0"/>
    <x v="0"/>
    <x v="1"/>
    <s v="122"/>
    <x v="1"/>
  </r>
  <r>
    <s v="C.09722"/>
    <n v="400"/>
    <n v="12"/>
    <d v="2023-03-07T00:00:00"/>
    <n v="9"/>
    <x v="0"/>
    <x v="1"/>
    <x v="1"/>
    <s v="132"/>
    <x v="3"/>
  </r>
  <r>
    <s v="C.00940"/>
    <n v="400"/>
    <n v="4"/>
    <d v="2023-09-01T00:00:00"/>
    <n v="4"/>
    <x v="2"/>
    <x v="0"/>
    <x v="1"/>
    <s v="222"/>
    <x v="5"/>
  </r>
  <r>
    <s v="C.06758"/>
    <n v="400"/>
    <n v="3"/>
    <d v="2023-09-01T00:00:00"/>
    <n v="4"/>
    <x v="2"/>
    <x v="0"/>
    <x v="1"/>
    <s v="222"/>
    <x v="5"/>
  </r>
  <r>
    <s v="C.03786"/>
    <n v="400"/>
    <n v="8"/>
    <d v="2023-12-15T00:00:00"/>
    <n v="0"/>
    <x v="1"/>
    <x v="1"/>
    <x v="1"/>
    <s v="332"/>
    <x v="2"/>
  </r>
  <r>
    <s v="C.04476"/>
    <n v="400"/>
    <n v="8"/>
    <d v="2023-07-12T00:00:00"/>
    <n v="5"/>
    <x v="2"/>
    <x v="1"/>
    <x v="1"/>
    <s v="232"/>
    <x v="2"/>
  </r>
  <r>
    <s v="C.04631"/>
    <n v="400"/>
    <n v="2"/>
    <d v="2023-07-21T00:00:00"/>
    <n v="5"/>
    <x v="2"/>
    <x v="0"/>
    <x v="1"/>
    <s v="222"/>
    <x v="5"/>
  </r>
  <r>
    <s v="C.00889"/>
    <n v="400"/>
    <n v="6"/>
    <d v="2023-04-18T00:00:00"/>
    <n v="8"/>
    <x v="0"/>
    <x v="1"/>
    <x v="1"/>
    <s v="132"/>
    <x v="3"/>
  </r>
  <r>
    <s v="C.00528"/>
    <n v="400"/>
    <n v="10"/>
    <d v="2023-12-12T00:00:00"/>
    <n v="0"/>
    <x v="1"/>
    <x v="1"/>
    <x v="1"/>
    <s v="332"/>
    <x v="2"/>
  </r>
  <r>
    <s v="C.08776"/>
    <n v="400"/>
    <n v="9"/>
    <d v="2023-10-02T00:00:00"/>
    <n v="2"/>
    <x v="1"/>
    <x v="1"/>
    <x v="1"/>
    <s v="332"/>
    <x v="2"/>
  </r>
  <r>
    <s v="C.04867"/>
    <n v="400"/>
    <n v="6"/>
    <d v="2023-04-05T00:00:00"/>
    <n v="8"/>
    <x v="0"/>
    <x v="1"/>
    <x v="1"/>
    <s v="132"/>
    <x v="3"/>
  </r>
  <r>
    <s v="C.05635"/>
    <n v="400"/>
    <n v="19"/>
    <d v="2023-10-02T00:00:00"/>
    <n v="2"/>
    <x v="1"/>
    <x v="1"/>
    <x v="1"/>
    <s v="332"/>
    <x v="2"/>
  </r>
  <r>
    <s v="C.01052"/>
    <n v="400"/>
    <n v="3"/>
    <d v="2023-01-03T00:00:00"/>
    <n v="11"/>
    <x v="0"/>
    <x v="0"/>
    <x v="1"/>
    <s v="122"/>
    <x v="1"/>
  </r>
  <r>
    <s v="C.01717"/>
    <n v="400"/>
    <n v="3"/>
    <d v="2023-01-03T00:00:00"/>
    <n v="11"/>
    <x v="0"/>
    <x v="0"/>
    <x v="1"/>
    <s v="122"/>
    <x v="1"/>
  </r>
  <r>
    <s v="C.09819"/>
    <n v="400"/>
    <n v="2"/>
    <d v="2023-02-10T00:00:00"/>
    <n v="10"/>
    <x v="0"/>
    <x v="0"/>
    <x v="1"/>
    <s v="122"/>
    <x v="1"/>
  </r>
  <r>
    <s v="C.03396"/>
    <n v="400"/>
    <n v="4"/>
    <d v="2023-05-15T00:00:00"/>
    <n v="7"/>
    <x v="0"/>
    <x v="0"/>
    <x v="1"/>
    <s v="122"/>
    <x v="1"/>
  </r>
  <r>
    <s v="C.03340"/>
    <n v="400"/>
    <n v="12"/>
    <d v="2023-04-04T00:00:00"/>
    <n v="8"/>
    <x v="0"/>
    <x v="1"/>
    <x v="1"/>
    <s v="132"/>
    <x v="3"/>
  </r>
  <r>
    <s v="C.04101"/>
    <n v="400"/>
    <n v="5"/>
    <d v="2023-03-14T00:00:00"/>
    <n v="9"/>
    <x v="0"/>
    <x v="1"/>
    <x v="1"/>
    <s v="132"/>
    <x v="3"/>
  </r>
  <r>
    <s v="C.00524"/>
    <n v="400"/>
    <n v="3"/>
    <d v="2023-04-04T00:00:00"/>
    <n v="8"/>
    <x v="0"/>
    <x v="0"/>
    <x v="1"/>
    <s v="122"/>
    <x v="1"/>
  </r>
  <r>
    <s v="C.00244"/>
    <n v="400"/>
    <n v="3"/>
    <d v="2023-04-06T00:00:00"/>
    <n v="8"/>
    <x v="0"/>
    <x v="0"/>
    <x v="1"/>
    <s v="122"/>
    <x v="1"/>
  </r>
  <r>
    <s v="C.08377"/>
    <n v="400"/>
    <n v="7"/>
    <d v="2023-05-11T00:00:00"/>
    <n v="7"/>
    <x v="0"/>
    <x v="1"/>
    <x v="1"/>
    <s v="132"/>
    <x v="3"/>
  </r>
  <r>
    <s v="C.03268"/>
    <n v="400"/>
    <n v="20"/>
    <d v="2023-09-01T00:00:00"/>
    <n v="4"/>
    <x v="2"/>
    <x v="1"/>
    <x v="1"/>
    <s v="232"/>
    <x v="2"/>
  </r>
  <r>
    <s v="C.00020"/>
    <n v="400"/>
    <n v="2"/>
    <d v="2023-05-22T00:00:00"/>
    <n v="7"/>
    <x v="0"/>
    <x v="0"/>
    <x v="1"/>
    <s v="122"/>
    <x v="1"/>
  </r>
  <r>
    <s v="C.09210"/>
    <n v="400"/>
    <n v="6"/>
    <d v="2023-06-08T00:00:00"/>
    <n v="6"/>
    <x v="2"/>
    <x v="1"/>
    <x v="1"/>
    <s v="232"/>
    <x v="2"/>
  </r>
  <r>
    <s v="C.09242"/>
    <n v="400"/>
    <n v="16"/>
    <d v="2023-12-12T00:00:00"/>
    <n v="0"/>
    <x v="1"/>
    <x v="1"/>
    <x v="1"/>
    <s v="332"/>
    <x v="2"/>
  </r>
  <r>
    <s v="C.00704"/>
    <n v="400"/>
    <n v="1"/>
    <d v="2023-05-29T00:00:00"/>
    <n v="7"/>
    <x v="0"/>
    <x v="2"/>
    <x v="1"/>
    <s v="112"/>
    <x v="0"/>
  </r>
  <r>
    <s v="C.03745"/>
    <n v="400"/>
    <n v="1"/>
    <d v="2023-06-01T00:00:00"/>
    <n v="7"/>
    <x v="0"/>
    <x v="2"/>
    <x v="1"/>
    <s v="112"/>
    <x v="0"/>
  </r>
  <r>
    <s v="C.01873"/>
    <n v="400"/>
    <n v="7"/>
    <d v="2023-06-02T00:00:00"/>
    <n v="6"/>
    <x v="2"/>
    <x v="1"/>
    <x v="1"/>
    <s v="232"/>
    <x v="2"/>
  </r>
  <r>
    <s v="C.05554"/>
    <n v="400"/>
    <n v="1"/>
    <d v="2023-06-16T00:00:00"/>
    <n v="6"/>
    <x v="2"/>
    <x v="2"/>
    <x v="1"/>
    <s v="212"/>
    <x v="5"/>
  </r>
  <r>
    <s v="C.04922"/>
    <n v="400"/>
    <n v="2"/>
    <d v="2023-06-23T00:00:00"/>
    <n v="6"/>
    <x v="2"/>
    <x v="0"/>
    <x v="1"/>
    <s v="222"/>
    <x v="5"/>
  </r>
  <r>
    <s v="C.07722"/>
    <n v="400"/>
    <n v="1"/>
    <d v="2023-06-30T00:00:00"/>
    <n v="6"/>
    <x v="2"/>
    <x v="2"/>
    <x v="1"/>
    <s v="212"/>
    <x v="5"/>
  </r>
  <r>
    <s v="C.03166"/>
    <n v="400"/>
    <n v="2"/>
    <d v="2023-07-07T00:00:00"/>
    <n v="5"/>
    <x v="2"/>
    <x v="0"/>
    <x v="1"/>
    <s v="222"/>
    <x v="5"/>
  </r>
  <r>
    <s v="C.05908"/>
    <n v="400"/>
    <n v="4"/>
    <d v="2023-07-12T00:00:00"/>
    <n v="5"/>
    <x v="2"/>
    <x v="0"/>
    <x v="1"/>
    <s v="222"/>
    <x v="5"/>
  </r>
  <r>
    <s v="C.08351"/>
    <n v="400"/>
    <n v="6"/>
    <d v="2023-08-03T00:00:00"/>
    <n v="4"/>
    <x v="2"/>
    <x v="1"/>
    <x v="1"/>
    <s v="232"/>
    <x v="2"/>
  </r>
  <r>
    <s v="C.03191"/>
    <n v="400"/>
    <n v="2"/>
    <d v="2023-09-01T00:00:00"/>
    <n v="4"/>
    <x v="2"/>
    <x v="0"/>
    <x v="1"/>
    <s v="222"/>
    <x v="5"/>
  </r>
  <r>
    <s v="C.07409"/>
    <n v="400"/>
    <n v="4"/>
    <d v="2023-12-08T00:00:00"/>
    <n v="0"/>
    <x v="1"/>
    <x v="0"/>
    <x v="1"/>
    <s v="322"/>
    <x v="2"/>
  </r>
  <r>
    <s v="C.09434"/>
    <n v="400"/>
    <n v="2"/>
    <d v="2023-10-02T00:00:00"/>
    <n v="2"/>
    <x v="1"/>
    <x v="0"/>
    <x v="1"/>
    <s v="322"/>
    <x v="2"/>
  </r>
  <r>
    <s v="C.02019"/>
    <n v="400"/>
    <n v="2"/>
    <d v="2023-05-15T00:00:00"/>
    <n v="7"/>
    <x v="0"/>
    <x v="0"/>
    <x v="1"/>
    <s v="122"/>
    <x v="1"/>
  </r>
  <r>
    <s v="C.09237"/>
    <n v="400"/>
    <n v="2"/>
    <d v="2023-04-04T00:00:00"/>
    <n v="8"/>
    <x v="0"/>
    <x v="0"/>
    <x v="1"/>
    <s v="122"/>
    <x v="1"/>
  </r>
  <r>
    <s v="C.00608"/>
    <n v="400"/>
    <n v="3"/>
    <d v="2023-09-01T00:00:00"/>
    <n v="4"/>
    <x v="2"/>
    <x v="0"/>
    <x v="1"/>
    <s v="222"/>
    <x v="5"/>
  </r>
  <r>
    <s v="C.03584"/>
    <n v="410"/>
    <n v="3"/>
    <d v="2023-03-06T00:00:00"/>
    <n v="9"/>
    <x v="0"/>
    <x v="0"/>
    <x v="1"/>
    <s v="122"/>
    <x v="1"/>
  </r>
  <r>
    <s v="C.08454"/>
    <n v="420"/>
    <n v="5"/>
    <d v="2023-10-20T00:00:00"/>
    <n v="2"/>
    <x v="1"/>
    <x v="1"/>
    <x v="1"/>
    <s v="332"/>
    <x v="2"/>
  </r>
  <r>
    <s v="C.06044"/>
    <n v="420"/>
    <n v="4"/>
    <d v="2023-10-02T00:00:00"/>
    <n v="2"/>
    <x v="1"/>
    <x v="0"/>
    <x v="1"/>
    <s v="322"/>
    <x v="2"/>
  </r>
  <r>
    <s v="C.08978"/>
    <n v="420"/>
    <n v="5"/>
    <d v="2023-04-03T00:00:00"/>
    <n v="8"/>
    <x v="0"/>
    <x v="1"/>
    <x v="1"/>
    <s v="132"/>
    <x v="3"/>
  </r>
  <r>
    <s v="C.04015"/>
    <n v="440"/>
    <n v="4"/>
    <d v="2023-11-01T00:00:00"/>
    <n v="2"/>
    <x v="1"/>
    <x v="0"/>
    <x v="1"/>
    <s v="322"/>
    <x v="2"/>
  </r>
  <r>
    <s v="C.07842"/>
    <n v="450"/>
    <n v="12"/>
    <d v="2023-05-08T00:00:00"/>
    <n v="7"/>
    <x v="0"/>
    <x v="1"/>
    <x v="1"/>
    <s v="132"/>
    <x v="3"/>
  </r>
  <r>
    <s v="C.04353"/>
    <n v="450"/>
    <n v="5"/>
    <d v="2023-06-13T00:00:00"/>
    <n v="6"/>
    <x v="2"/>
    <x v="1"/>
    <x v="1"/>
    <s v="232"/>
    <x v="2"/>
  </r>
  <r>
    <s v="C.02171"/>
    <n v="450"/>
    <n v="3"/>
    <d v="2023-06-01T00:00:00"/>
    <n v="7"/>
    <x v="0"/>
    <x v="0"/>
    <x v="1"/>
    <s v="122"/>
    <x v="1"/>
  </r>
  <r>
    <s v="C.08755"/>
    <n v="450"/>
    <n v="2"/>
    <d v="2023-09-27T00:00:00"/>
    <n v="3"/>
    <x v="1"/>
    <x v="0"/>
    <x v="1"/>
    <s v="322"/>
    <x v="2"/>
  </r>
  <r>
    <s v="C.06784"/>
    <n v="450"/>
    <n v="5"/>
    <d v="2023-03-08T00:00:00"/>
    <n v="9"/>
    <x v="0"/>
    <x v="1"/>
    <x v="1"/>
    <s v="132"/>
    <x v="3"/>
  </r>
  <r>
    <s v="C.00035"/>
    <n v="450"/>
    <n v="2"/>
    <d v="2023-11-02T00:00:00"/>
    <n v="1"/>
    <x v="1"/>
    <x v="0"/>
    <x v="1"/>
    <s v="322"/>
    <x v="2"/>
  </r>
  <r>
    <s v="C.05850"/>
    <n v="450"/>
    <n v="26"/>
    <d v="2023-03-01T00:00:00"/>
    <n v="10"/>
    <x v="0"/>
    <x v="1"/>
    <x v="1"/>
    <s v="132"/>
    <x v="3"/>
  </r>
  <r>
    <s v="C.02868"/>
    <n v="450"/>
    <n v="5"/>
    <d v="2023-10-12T00:00:00"/>
    <n v="2"/>
    <x v="1"/>
    <x v="1"/>
    <x v="1"/>
    <s v="332"/>
    <x v="2"/>
  </r>
  <r>
    <s v="C.05933"/>
    <n v="450"/>
    <n v="2"/>
    <d v="2023-10-10T00:00:00"/>
    <n v="2"/>
    <x v="1"/>
    <x v="0"/>
    <x v="1"/>
    <s v="322"/>
    <x v="2"/>
  </r>
  <r>
    <s v="C.00444"/>
    <n v="450"/>
    <n v="9"/>
    <d v="2023-10-03T00:00:00"/>
    <n v="2"/>
    <x v="1"/>
    <x v="1"/>
    <x v="1"/>
    <s v="332"/>
    <x v="2"/>
  </r>
  <r>
    <s v="C.03474"/>
    <n v="450"/>
    <n v="1"/>
    <d v="2023-12-20T00:00:00"/>
    <n v="0"/>
    <x v="1"/>
    <x v="2"/>
    <x v="1"/>
    <s v="312"/>
    <x v="5"/>
  </r>
  <r>
    <s v="C.04847"/>
    <n v="450"/>
    <n v="8"/>
    <d v="2023-11-06T00:00:00"/>
    <n v="1"/>
    <x v="1"/>
    <x v="1"/>
    <x v="1"/>
    <s v="332"/>
    <x v="2"/>
  </r>
  <r>
    <s v="C.02450"/>
    <n v="450"/>
    <n v="2"/>
    <d v="2023-06-01T00:00:00"/>
    <n v="7"/>
    <x v="0"/>
    <x v="0"/>
    <x v="1"/>
    <s v="122"/>
    <x v="1"/>
  </r>
  <r>
    <s v="C.04230"/>
    <n v="450"/>
    <n v="1"/>
    <d v="2023-12-19T00:00:00"/>
    <n v="0"/>
    <x v="1"/>
    <x v="2"/>
    <x v="1"/>
    <s v="312"/>
    <x v="5"/>
  </r>
  <r>
    <s v="C.00848"/>
    <n v="450"/>
    <n v="9"/>
    <d v="2023-12-08T00:00:00"/>
    <n v="0"/>
    <x v="1"/>
    <x v="1"/>
    <x v="1"/>
    <s v="332"/>
    <x v="2"/>
  </r>
  <r>
    <s v="C.06859"/>
    <n v="450"/>
    <n v="6"/>
    <d v="2023-04-08T00:00:00"/>
    <n v="8"/>
    <x v="0"/>
    <x v="1"/>
    <x v="1"/>
    <s v="132"/>
    <x v="3"/>
  </r>
  <r>
    <s v="C.01178"/>
    <n v="450"/>
    <n v="6"/>
    <d v="2023-12-11T00:00:00"/>
    <n v="0"/>
    <x v="1"/>
    <x v="1"/>
    <x v="1"/>
    <s v="332"/>
    <x v="2"/>
  </r>
  <r>
    <s v="C.04418"/>
    <n v="450"/>
    <n v="1"/>
    <d v="2023-03-07T00:00:00"/>
    <n v="9"/>
    <x v="0"/>
    <x v="2"/>
    <x v="1"/>
    <s v="112"/>
    <x v="0"/>
  </r>
  <r>
    <s v="C.00741"/>
    <n v="450"/>
    <n v="2"/>
    <d v="2023-01-18T00:00:00"/>
    <n v="11"/>
    <x v="0"/>
    <x v="0"/>
    <x v="1"/>
    <s v="122"/>
    <x v="1"/>
  </r>
  <r>
    <s v="C.00458"/>
    <n v="450"/>
    <n v="3"/>
    <d v="2023-01-23T00:00:00"/>
    <n v="11"/>
    <x v="0"/>
    <x v="0"/>
    <x v="1"/>
    <s v="122"/>
    <x v="1"/>
  </r>
  <r>
    <s v="C.00908"/>
    <n v="450"/>
    <n v="9"/>
    <d v="2023-10-02T00:00:00"/>
    <n v="2"/>
    <x v="1"/>
    <x v="1"/>
    <x v="1"/>
    <s v="332"/>
    <x v="2"/>
  </r>
  <r>
    <s v="C.09603"/>
    <n v="450"/>
    <n v="3"/>
    <d v="2023-02-03T00:00:00"/>
    <n v="10"/>
    <x v="0"/>
    <x v="0"/>
    <x v="1"/>
    <s v="122"/>
    <x v="1"/>
  </r>
  <r>
    <s v="C.04349"/>
    <n v="450"/>
    <n v="2"/>
    <d v="2023-02-03T00:00:00"/>
    <n v="10"/>
    <x v="0"/>
    <x v="0"/>
    <x v="1"/>
    <s v="122"/>
    <x v="1"/>
  </r>
  <r>
    <s v="C.00017"/>
    <n v="450"/>
    <n v="5"/>
    <d v="2023-05-02T00:00:00"/>
    <n v="7"/>
    <x v="0"/>
    <x v="1"/>
    <x v="1"/>
    <s v="132"/>
    <x v="3"/>
  </r>
  <r>
    <s v="C.01308"/>
    <n v="450"/>
    <n v="2"/>
    <d v="2023-05-13T00:00:00"/>
    <n v="7"/>
    <x v="0"/>
    <x v="0"/>
    <x v="1"/>
    <s v="122"/>
    <x v="1"/>
  </r>
  <r>
    <s v="C.04809"/>
    <n v="450"/>
    <n v="2"/>
    <d v="2023-05-18T00:00:00"/>
    <n v="7"/>
    <x v="0"/>
    <x v="0"/>
    <x v="1"/>
    <s v="122"/>
    <x v="1"/>
  </r>
  <r>
    <s v="C.01722"/>
    <n v="450"/>
    <n v="2"/>
    <d v="2023-08-02T00:00:00"/>
    <n v="4"/>
    <x v="2"/>
    <x v="0"/>
    <x v="1"/>
    <s v="222"/>
    <x v="5"/>
  </r>
  <r>
    <s v="C.00338"/>
    <n v="450"/>
    <n v="2"/>
    <d v="2023-09-08T00:00:00"/>
    <n v="3"/>
    <x v="1"/>
    <x v="0"/>
    <x v="1"/>
    <s v="322"/>
    <x v="2"/>
  </r>
  <r>
    <s v="C.02613"/>
    <n v="450"/>
    <n v="3"/>
    <d v="2023-07-14T00:00:00"/>
    <n v="5"/>
    <x v="2"/>
    <x v="0"/>
    <x v="1"/>
    <s v="222"/>
    <x v="5"/>
  </r>
  <r>
    <s v="C.04248"/>
    <n v="450"/>
    <n v="4"/>
    <d v="2023-10-02T00:00:00"/>
    <n v="2"/>
    <x v="1"/>
    <x v="0"/>
    <x v="1"/>
    <s v="322"/>
    <x v="2"/>
  </r>
  <r>
    <s v="C.09794"/>
    <n v="450"/>
    <n v="3"/>
    <d v="2023-10-03T00:00:00"/>
    <n v="2"/>
    <x v="1"/>
    <x v="0"/>
    <x v="1"/>
    <s v="322"/>
    <x v="2"/>
  </r>
  <r>
    <s v="C.06087"/>
    <n v="450"/>
    <n v="1"/>
    <d v="2023-10-18T00:00:00"/>
    <n v="2"/>
    <x v="1"/>
    <x v="2"/>
    <x v="1"/>
    <s v="312"/>
    <x v="5"/>
  </r>
  <r>
    <s v="C.00210"/>
    <n v="450"/>
    <n v="3"/>
    <d v="2023-11-21T00:00:00"/>
    <n v="1"/>
    <x v="1"/>
    <x v="0"/>
    <x v="1"/>
    <s v="322"/>
    <x v="2"/>
  </r>
  <r>
    <s v="C.08758"/>
    <n v="450"/>
    <n v="2"/>
    <d v="2023-11-21T00:00:00"/>
    <n v="1"/>
    <x v="1"/>
    <x v="0"/>
    <x v="1"/>
    <s v="322"/>
    <x v="2"/>
  </r>
  <r>
    <s v="C.08316"/>
    <n v="450"/>
    <n v="1"/>
    <d v="2023-10-03T00:00:00"/>
    <n v="2"/>
    <x v="1"/>
    <x v="2"/>
    <x v="1"/>
    <s v="312"/>
    <x v="5"/>
  </r>
  <r>
    <s v="C.09833"/>
    <n v="450"/>
    <n v="5"/>
    <d v="2023-10-02T00:00:00"/>
    <n v="2"/>
    <x v="1"/>
    <x v="1"/>
    <x v="1"/>
    <s v="332"/>
    <x v="2"/>
  </r>
  <r>
    <s v="C.01709"/>
    <n v="460"/>
    <n v="7"/>
    <d v="2023-05-09T00:00:00"/>
    <n v="7"/>
    <x v="0"/>
    <x v="1"/>
    <x v="1"/>
    <s v="132"/>
    <x v="3"/>
  </r>
  <r>
    <s v="C.01725"/>
    <n v="466.64"/>
    <n v="4"/>
    <d v="2023-03-07T00:00:00"/>
    <n v="9"/>
    <x v="0"/>
    <x v="0"/>
    <x v="1"/>
    <s v="122"/>
    <x v="1"/>
  </r>
  <r>
    <s v="C.03900"/>
    <n v="480"/>
    <n v="6"/>
    <d v="2023-12-01T00:00:00"/>
    <n v="1"/>
    <x v="1"/>
    <x v="1"/>
    <x v="1"/>
    <s v="332"/>
    <x v="2"/>
  </r>
  <r>
    <s v="C.04528"/>
    <n v="480"/>
    <n v="10"/>
    <d v="2023-11-01T00:00:00"/>
    <n v="2"/>
    <x v="1"/>
    <x v="1"/>
    <x v="1"/>
    <s v="332"/>
    <x v="2"/>
  </r>
  <r>
    <s v="C.04678"/>
    <n v="500"/>
    <n v="5"/>
    <d v="2023-04-03T00:00:00"/>
    <n v="8"/>
    <x v="0"/>
    <x v="1"/>
    <x v="1"/>
    <s v="132"/>
    <x v="3"/>
  </r>
  <r>
    <s v="C.00112"/>
    <n v="500"/>
    <n v="8"/>
    <d v="2023-12-12T00:00:00"/>
    <n v="0"/>
    <x v="1"/>
    <x v="1"/>
    <x v="1"/>
    <s v="332"/>
    <x v="2"/>
  </r>
  <r>
    <s v="C.00282"/>
    <n v="500"/>
    <n v="2"/>
    <d v="2023-03-06T00:00:00"/>
    <n v="9"/>
    <x v="0"/>
    <x v="0"/>
    <x v="1"/>
    <s v="122"/>
    <x v="1"/>
  </r>
  <r>
    <s v="C.04774"/>
    <n v="500"/>
    <n v="12"/>
    <d v="2023-05-05T00:00:00"/>
    <n v="7"/>
    <x v="0"/>
    <x v="1"/>
    <x v="1"/>
    <s v="132"/>
    <x v="3"/>
  </r>
  <r>
    <s v="C.04117"/>
    <n v="500"/>
    <n v="7"/>
    <d v="2023-04-04T00:00:00"/>
    <n v="8"/>
    <x v="0"/>
    <x v="1"/>
    <x v="1"/>
    <s v="132"/>
    <x v="3"/>
  </r>
  <r>
    <s v="C.02053"/>
    <n v="500"/>
    <n v="5"/>
    <d v="2023-04-18T00:00:00"/>
    <n v="8"/>
    <x v="0"/>
    <x v="1"/>
    <x v="1"/>
    <s v="132"/>
    <x v="3"/>
  </r>
  <r>
    <s v="C.01180"/>
    <n v="500"/>
    <n v="7"/>
    <d v="2023-06-08T00:00:00"/>
    <n v="6"/>
    <x v="2"/>
    <x v="1"/>
    <x v="1"/>
    <s v="232"/>
    <x v="2"/>
  </r>
  <r>
    <s v="C.03122"/>
    <n v="500"/>
    <n v="14"/>
    <d v="2023-02-02T00:00:00"/>
    <n v="10"/>
    <x v="0"/>
    <x v="1"/>
    <x v="1"/>
    <s v="132"/>
    <x v="3"/>
  </r>
  <r>
    <s v="C.03010"/>
    <n v="500"/>
    <n v="2"/>
    <d v="2023-02-28T00:00:00"/>
    <n v="10"/>
    <x v="0"/>
    <x v="0"/>
    <x v="1"/>
    <s v="122"/>
    <x v="1"/>
  </r>
  <r>
    <s v="C.05619"/>
    <n v="500"/>
    <n v="5"/>
    <d v="2023-04-05T00:00:00"/>
    <n v="8"/>
    <x v="0"/>
    <x v="1"/>
    <x v="1"/>
    <s v="132"/>
    <x v="3"/>
  </r>
  <r>
    <s v="C.07303"/>
    <n v="500"/>
    <n v="2"/>
    <d v="2023-09-20T00:00:00"/>
    <n v="3"/>
    <x v="1"/>
    <x v="0"/>
    <x v="1"/>
    <s v="322"/>
    <x v="2"/>
  </r>
  <r>
    <s v="C.00386"/>
    <n v="500"/>
    <n v="4"/>
    <d v="2023-06-15T00:00:00"/>
    <n v="6"/>
    <x v="2"/>
    <x v="0"/>
    <x v="1"/>
    <s v="222"/>
    <x v="5"/>
  </r>
  <r>
    <s v="C.02923"/>
    <n v="500"/>
    <n v="2"/>
    <d v="2023-01-31T00:00:00"/>
    <n v="11"/>
    <x v="0"/>
    <x v="0"/>
    <x v="1"/>
    <s v="122"/>
    <x v="1"/>
  </r>
  <r>
    <s v="C.04868"/>
    <n v="500"/>
    <n v="3"/>
    <d v="2023-02-22T00:00:00"/>
    <n v="10"/>
    <x v="0"/>
    <x v="0"/>
    <x v="1"/>
    <s v="122"/>
    <x v="1"/>
  </r>
  <r>
    <s v="C.09126"/>
    <n v="500"/>
    <n v="13"/>
    <d v="2023-03-02T00:00:00"/>
    <n v="9"/>
    <x v="0"/>
    <x v="1"/>
    <x v="1"/>
    <s v="132"/>
    <x v="3"/>
  </r>
  <r>
    <s v="C.01967"/>
    <n v="500"/>
    <n v="6"/>
    <d v="2023-06-07T00:00:00"/>
    <n v="6"/>
    <x v="2"/>
    <x v="1"/>
    <x v="1"/>
    <s v="232"/>
    <x v="2"/>
  </r>
  <r>
    <s v="C.06565"/>
    <n v="500"/>
    <n v="2"/>
    <d v="2023-07-05T00:00:00"/>
    <n v="5"/>
    <x v="2"/>
    <x v="0"/>
    <x v="1"/>
    <s v="222"/>
    <x v="5"/>
  </r>
  <r>
    <s v="C.04239"/>
    <n v="500"/>
    <n v="18"/>
    <d v="2023-06-06T00:00:00"/>
    <n v="6"/>
    <x v="2"/>
    <x v="1"/>
    <x v="1"/>
    <s v="232"/>
    <x v="2"/>
  </r>
  <r>
    <s v="C.04683"/>
    <n v="500"/>
    <n v="2"/>
    <d v="2023-03-06T00:00:00"/>
    <n v="9"/>
    <x v="0"/>
    <x v="0"/>
    <x v="1"/>
    <s v="122"/>
    <x v="1"/>
  </r>
  <r>
    <s v="C.03513"/>
    <n v="500"/>
    <n v="2"/>
    <d v="2023-11-07T00:00:00"/>
    <n v="1"/>
    <x v="1"/>
    <x v="0"/>
    <x v="1"/>
    <s v="322"/>
    <x v="2"/>
  </r>
  <r>
    <s v="C.06097"/>
    <n v="500"/>
    <n v="4"/>
    <d v="2023-03-03T00:00:00"/>
    <n v="9"/>
    <x v="0"/>
    <x v="0"/>
    <x v="1"/>
    <s v="122"/>
    <x v="1"/>
  </r>
  <r>
    <s v="C.08752"/>
    <n v="500"/>
    <n v="5"/>
    <d v="2023-03-03T00:00:00"/>
    <n v="9"/>
    <x v="0"/>
    <x v="1"/>
    <x v="1"/>
    <s v="132"/>
    <x v="3"/>
  </r>
  <r>
    <s v="C.01635"/>
    <n v="500"/>
    <n v="3"/>
    <d v="2023-03-03T00:00:00"/>
    <n v="9"/>
    <x v="0"/>
    <x v="0"/>
    <x v="1"/>
    <s v="122"/>
    <x v="1"/>
  </r>
  <r>
    <s v="C.04866"/>
    <n v="500"/>
    <n v="21"/>
    <d v="2023-04-06T00:00:00"/>
    <n v="8"/>
    <x v="0"/>
    <x v="1"/>
    <x v="1"/>
    <s v="132"/>
    <x v="3"/>
  </r>
  <r>
    <s v="C.09680"/>
    <n v="500"/>
    <n v="8"/>
    <d v="2023-05-03T00:00:00"/>
    <n v="7"/>
    <x v="0"/>
    <x v="1"/>
    <x v="1"/>
    <s v="132"/>
    <x v="3"/>
  </r>
  <r>
    <s v="C.00914"/>
    <n v="500"/>
    <n v="5"/>
    <d v="2023-01-10T00:00:00"/>
    <n v="11"/>
    <x v="0"/>
    <x v="1"/>
    <x v="1"/>
    <s v="132"/>
    <x v="3"/>
  </r>
  <r>
    <s v="C.09865"/>
    <n v="500"/>
    <n v="7"/>
    <d v="2023-08-01T00:00:00"/>
    <n v="5"/>
    <x v="2"/>
    <x v="1"/>
    <x v="1"/>
    <s v="232"/>
    <x v="2"/>
  </r>
  <r>
    <s v="C.07225"/>
    <n v="500"/>
    <n v="5"/>
    <d v="2023-02-13T00:00:00"/>
    <n v="10"/>
    <x v="0"/>
    <x v="1"/>
    <x v="1"/>
    <s v="132"/>
    <x v="3"/>
  </r>
  <r>
    <s v="C.08105"/>
    <n v="500"/>
    <n v="7"/>
    <d v="2023-08-07T00:00:00"/>
    <n v="4"/>
    <x v="2"/>
    <x v="1"/>
    <x v="1"/>
    <s v="232"/>
    <x v="2"/>
  </r>
  <r>
    <s v="C.03113"/>
    <n v="500"/>
    <n v="11"/>
    <d v="2023-12-07T00:00:00"/>
    <n v="0"/>
    <x v="1"/>
    <x v="1"/>
    <x v="1"/>
    <s v="332"/>
    <x v="2"/>
  </r>
  <r>
    <s v="C.06622"/>
    <n v="500"/>
    <n v="2"/>
    <d v="2023-04-06T00:00:00"/>
    <n v="8"/>
    <x v="0"/>
    <x v="0"/>
    <x v="1"/>
    <s v="122"/>
    <x v="1"/>
  </r>
  <r>
    <s v="C.07480"/>
    <n v="500"/>
    <n v="4"/>
    <d v="2023-05-02T00:00:00"/>
    <n v="7"/>
    <x v="0"/>
    <x v="0"/>
    <x v="1"/>
    <s v="122"/>
    <x v="1"/>
  </r>
  <r>
    <s v="C.07975"/>
    <n v="500"/>
    <n v="9"/>
    <d v="2023-06-12T00:00:00"/>
    <n v="6"/>
    <x v="2"/>
    <x v="1"/>
    <x v="1"/>
    <s v="232"/>
    <x v="2"/>
  </r>
  <r>
    <s v="C.00630"/>
    <n v="500"/>
    <n v="8"/>
    <d v="2023-10-05T00:00:00"/>
    <n v="2"/>
    <x v="1"/>
    <x v="1"/>
    <x v="1"/>
    <s v="332"/>
    <x v="2"/>
  </r>
  <r>
    <s v="C.09883"/>
    <n v="500"/>
    <n v="7"/>
    <d v="2023-08-07T00:00:00"/>
    <n v="4"/>
    <x v="2"/>
    <x v="1"/>
    <x v="1"/>
    <s v="232"/>
    <x v="2"/>
  </r>
  <r>
    <s v="C.04749"/>
    <n v="500"/>
    <n v="8"/>
    <d v="2023-07-04T00:00:00"/>
    <n v="5"/>
    <x v="2"/>
    <x v="1"/>
    <x v="1"/>
    <s v="232"/>
    <x v="2"/>
  </r>
  <r>
    <s v="C.09905"/>
    <n v="500"/>
    <n v="14"/>
    <d v="2023-07-05T00:00:00"/>
    <n v="5"/>
    <x v="2"/>
    <x v="1"/>
    <x v="1"/>
    <s v="232"/>
    <x v="2"/>
  </r>
  <r>
    <s v="C.02120"/>
    <n v="500"/>
    <n v="13"/>
    <d v="2023-09-01T00:00:00"/>
    <n v="4"/>
    <x v="2"/>
    <x v="1"/>
    <x v="1"/>
    <s v="232"/>
    <x v="2"/>
  </r>
  <r>
    <s v="C.07267"/>
    <n v="500"/>
    <n v="12"/>
    <d v="2023-08-02T00:00:00"/>
    <n v="4"/>
    <x v="2"/>
    <x v="1"/>
    <x v="1"/>
    <s v="232"/>
    <x v="2"/>
  </r>
  <r>
    <s v="C.02096"/>
    <n v="500"/>
    <n v="14"/>
    <d v="2023-06-02T00:00:00"/>
    <n v="6"/>
    <x v="2"/>
    <x v="1"/>
    <x v="1"/>
    <s v="232"/>
    <x v="2"/>
  </r>
  <r>
    <s v="C.05843"/>
    <n v="500"/>
    <n v="4"/>
    <d v="2023-04-05T00:00:00"/>
    <n v="8"/>
    <x v="0"/>
    <x v="0"/>
    <x v="1"/>
    <s v="122"/>
    <x v="1"/>
  </r>
  <r>
    <s v="C.08751"/>
    <n v="500"/>
    <n v="5"/>
    <d v="2023-11-01T00:00:00"/>
    <n v="2"/>
    <x v="1"/>
    <x v="1"/>
    <x v="1"/>
    <s v="332"/>
    <x v="2"/>
  </r>
  <r>
    <s v="C.04886"/>
    <n v="500"/>
    <n v="5"/>
    <d v="2023-10-12T00:00:00"/>
    <n v="2"/>
    <x v="1"/>
    <x v="1"/>
    <x v="1"/>
    <s v="332"/>
    <x v="2"/>
  </r>
  <r>
    <s v="C.04066"/>
    <n v="500"/>
    <n v="6"/>
    <d v="2023-09-05T00:00:00"/>
    <n v="3"/>
    <x v="1"/>
    <x v="1"/>
    <x v="1"/>
    <s v="332"/>
    <x v="2"/>
  </r>
  <r>
    <s v="C.00353"/>
    <n v="500"/>
    <n v="10"/>
    <d v="2023-10-03T00:00:00"/>
    <n v="2"/>
    <x v="1"/>
    <x v="1"/>
    <x v="1"/>
    <s v="332"/>
    <x v="2"/>
  </r>
  <r>
    <s v="C.02310"/>
    <n v="500"/>
    <n v="9"/>
    <d v="2023-04-03T00:00:00"/>
    <n v="8"/>
    <x v="0"/>
    <x v="1"/>
    <x v="1"/>
    <s v="132"/>
    <x v="3"/>
  </r>
  <r>
    <s v="C.03645"/>
    <n v="500"/>
    <n v="5"/>
    <d v="2023-04-19T00:00:00"/>
    <n v="8"/>
    <x v="0"/>
    <x v="1"/>
    <x v="1"/>
    <s v="132"/>
    <x v="3"/>
  </r>
  <r>
    <s v="C.08634"/>
    <n v="500"/>
    <n v="6"/>
    <d v="2023-11-07T00:00:00"/>
    <n v="1"/>
    <x v="1"/>
    <x v="1"/>
    <x v="1"/>
    <s v="332"/>
    <x v="2"/>
  </r>
  <r>
    <s v="C.00779"/>
    <n v="500"/>
    <n v="10"/>
    <d v="2023-09-01T00:00:00"/>
    <n v="4"/>
    <x v="2"/>
    <x v="1"/>
    <x v="1"/>
    <s v="232"/>
    <x v="2"/>
  </r>
  <r>
    <s v="C.09651"/>
    <n v="500"/>
    <n v="7"/>
    <d v="2023-08-07T00:00:00"/>
    <n v="4"/>
    <x v="2"/>
    <x v="1"/>
    <x v="1"/>
    <s v="232"/>
    <x v="2"/>
  </r>
  <r>
    <s v="C.06244"/>
    <n v="500"/>
    <n v="4"/>
    <d v="2023-03-22T00:00:00"/>
    <n v="9"/>
    <x v="0"/>
    <x v="0"/>
    <x v="1"/>
    <s v="122"/>
    <x v="1"/>
  </r>
  <r>
    <s v="C.08893"/>
    <n v="500"/>
    <n v="5"/>
    <d v="2023-09-15T00:00:00"/>
    <n v="3"/>
    <x v="1"/>
    <x v="1"/>
    <x v="1"/>
    <s v="332"/>
    <x v="2"/>
  </r>
  <r>
    <s v="C.06066"/>
    <n v="500"/>
    <n v="6"/>
    <d v="2023-10-02T00:00:00"/>
    <n v="2"/>
    <x v="1"/>
    <x v="1"/>
    <x v="1"/>
    <s v="332"/>
    <x v="2"/>
  </r>
  <r>
    <s v="C.07613"/>
    <n v="500"/>
    <n v="2"/>
    <d v="2023-03-16T00:00:00"/>
    <n v="9"/>
    <x v="0"/>
    <x v="0"/>
    <x v="1"/>
    <s v="122"/>
    <x v="1"/>
  </r>
  <r>
    <s v="C.06123"/>
    <n v="500"/>
    <n v="9"/>
    <d v="2023-09-06T00:00:00"/>
    <n v="3"/>
    <x v="1"/>
    <x v="1"/>
    <x v="1"/>
    <s v="332"/>
    <x v="2"/>
  </r>
  <r>
    <s v="C.02839"/>
    <n v="500"/>
    <n v="14"/>
    <d v="2023-02-02T00:00:00"/>
    <n v="10"/>
    <x v="0"/>
    <x v="1"/>
    <x v="1"/>
    <s v="132"/>
    <x v="3"/>
  </r>
  <r>
    <s v="C.04488"/>
    <n v="500"/>
    <n v="21"/>
    <d v="2023-02-03T00:00:00"/>
    <n v="10"/>
    <x v="0"/>
    <x v="1"/>
    <x v="1"/>
    <s v="132"/>
    <x v="3"/>
  </r>
  <r>
    <s v="C.00849"/>
    <n v="500"/>
    <n v="1"/>
    <d v="2023-05-29T00:00:00"/>
    <n v="7"/>
    <x v="0"/>
    <x v="2"/>
    <x v="1"/>
    <s v="112"/>
    <x v="0"/>
  </r>
  <r>
    <s v="C.02168"/>
    <n v="500"/>
    <n v="1"/>
    <d v="2023-01-09T00:00:00"/>
    <n v="11"/>
    <x v="0"/>
    <x v="2"/>
    <x v="1"/>
    <s v="112"/>
    <x v="0"/>
  </r>
  <r>
    <s v="C.04722"/>
    <n v="500"/>
    <n v="5"/>
    <d v="2023-06-08T00:00:00"/>
    <n v="6"/>
    <x v="2"/>
    <x v="1"/>
    <x v="1"/>
    <s v="232"/>
    <x v="2"/>
  </r>
  <r>
    <s v="C.04281"/>
    <n v="500"/>
    <n v="11"/>
    <d v="2023-04-05T00:00:00"/>
    <n v="8"/>
    <x v="0"/>
    <x v="1"/>
    <x v="1"/>
    <s v="132"/>
    <x v="3"/>
  </r>
  <r>
    <s v="C.00158"/>
    <n v="500"/>
    <n v="3"/>
    <d v="2023-06-01T00:00:00"/>
    <n v="7"/>
    <x v="0"/>
    <x v="0"/>
    <x v="1"/>
    <s v="122"/>
    <x v="1"/>
  </r>
  <r>
    <s v="C.08693"/>
    <n v="500"/>
    <n v="4"/>
    <d v="2023-05-04T00:00:00"/>
    <n v="7"/>
    <x v="0"/>
    <x v="0"/>
    <x v="1"/>
    <s v="122"/>
    <x v="1"/>
  </r>
  <r>
    <s v="C.07341"/>
    <n v="500"/>
    <n v="2"/>
    <d v="2023-07-07T00:00:00"/>
    <n v="5"/>
    <x v="2"/>
    <x v="0"/>
    <x v="1"/>
    <s v="222"/>
    <x v="5"/>
  </r>
  <r>
    <s v="C.03493"/>
    <n v="500"/>
    <n v="7"/>
    <d v="2023-12-14T00:00:00"/>
    <n v="0"/>
    <x v="1"/>
    <x v="1"/>
    <x v="1"/>
    <s v="332"/>
    <x v="2"/>
  </r>
  <r>
    <s v="C.05268"/>
    <n v="500"/>
    <n v="3"/>
    <d v="2023-03-01T00:00:00"/>
    <n v="10"/>
    <x v="0"/>
    <x v="0"/>
    <x v="1"/>
    <s v="122"/>
    <x v="1"/>
  </r>
  <r>
    <s v="C.09283"/>
    <n v="500"/>
    <n v="9"/>
    <d v="2023-02-09T00:00:00"/>
    <n v="10"/>
    <x v="0"/>
    <x v="1"/>
    <x v="1"/>
    <s v="132"/>
    <x v="3"/>
  </r>
  <r>
    <s v="C.04313"/>
    <n v="500"/>
    <n v="7"/>
    <d v="2023-11-14T00:00:00"/>
    <n v="1"/>
    <x v="1"/>
    <x v="1"/>
    <x v="1"/>
    <s v="332"/>
    <x v="2"/>
  </r>
  <r>
    <s v="C.05557"/>
    <n v="500"/>
    <n v="5"/>
    <d v="2023-02-09T00:00:00"/>
    <n v="10"/>
    <x v="0"/>
    <x v="1"/>
    <x v="1"/>
    <s v="132"/>
    <x v="3"/>
  </r>
  <r>
    <s v="C.08997"/>
    <n v="500"/>
    <n v="3"/>
    <d v="2023-11-14T00:00:00"/>
    <n v="1"/>
    <x v="1"/>
    <x v="0"/>
    <x v="1"/>
    <s v="322"/>
    <x v="2"/>
  </r>
  <r>
    <s v="C.02544"/>
    <n v="500"/>
    <n v="6"/>
    <d v="2023-10-03T00:00:00"/>
    <n v="2"/>
    <x v="1"/>
    <x v="1"/>
    <x v="1"/>
    <s v="332"/>
    <x v="2"/>
  </r>
  <r>
    <s v="C.00235"/>
    <n v="500"/>
    <n v="9"/>
    <d v="2023-07-04T00:00:00"/>
    <n v="5"/>
    <x v="2"/>
    <x v="1"/>
    <x v="1"/>
    <s v="232"/>
    <x v="2"/>
  </r>
  <r>
    <s v="C.06002"/>
    <n v="500"/>
    <n v="2"/>
    <d v="2023-04-07T00:00:00"/>
    <n v="8"/>
    <x v="0"/>
    <x v="0"/>
    <x v="1"/>
    <s v="122"/>
    <x v="1"/>
  </r>
  <r>
    <s v="C.06242"/>
    <n v="500"/>
    <n v="4"/>
    <d v="2023-01-19T00:00:00"/>
    <n v="11"/>
    <x v="0"/>
    <x v="0"/>
    <x v="1"/>
    <s v="122"/>
    <x v="1"/>
  </r>
  <r>
    <s v="C.06605"/>
    <n v="500"/>
    <n v="5"/>
    <d v="2023-06-16T00:00:00"/>
    <n v="6"/>
    <x v="2"/>
    <x v="1"/>
    <x v="1"/>
    <s v="232"/>
    <x v="2"/>
  </r>
  <r>
    <s v="C.05313"/>
    <n v="500"/>
    <n v="7"/>
    <d v="2023-05-04T00:00:00"/>
    <n v="7"/>
    <x v="0"/>
    <x v="1"/>
    <x v="1"/>
    <s v="132"/>
    <x v="3"/>
  </r>
  <r>
    <s v="C.05444"/>
    <n v="500"/>
    <n v="2"/>
    <d v="2023-11-10T00:00:00"/>
    <n v="1"/>
    <x v="1"/>
    <x v="0"/>
    <x v="1"/>
    <s v="322"/>
    <x v="2"/>
  </r>
  <r>
    <s v="C.03723"/>
    <n v="500"/>
    <n v="6"/>
    <d v="2023-10-06T00:00:00"/>
    <n v="2"/>
    <x v="1"/>
    <x v="1"/>
    <x v="1"/>
    <s v="332"/>
    <x v="2"/>
  </r>
  <r>
    <s v="C.03855"/>
    <n v="500"/>
    <n v="20"/>
    <d v="2023-02-03T00:00:00"/>
    <n v="10"/>
    <x v="0"/>
    <x v="1"/>
    <x v="1"/>
    <s v="132"/>
    <x v="3"/>
  </r>
  <r>
    <s v="C.05912"/>
    <n v="500"/>
    <n v="2"/>
    <d v="2023-07-06T00:00:00"/>
    <n v="5"/>
    <x v="2"/>
    <x v="0"/>
    <x v="1"/>
    <s v="222"/>
    <x v="5"/>
  </r>
  <r>
    <s v="C.04052"/>
    <n v="500"/>
    <n v="5"/>
    <d v="2023-12-06T00:00:00"/>
    <n v="0"/>
    <x v="1"/>
    <x v="1"/>
    <x v="1"/>
    <s v="332"/>
    <x v="2"/>
  </r>
  <r>
    <s v="C.02353"/>
    <n v="500"/>
    <n v="7"/>
    <d v="2023-01-13T00:00:00"/>
    <n v="11"/>
    <x v="0"/>
    <x v="1"/>
    <x v="1"/>
    <s v="132"/>
    <x v="3"/>
  </r>
  <r>
    <s v="C.03417"/>
    <n v="500"/>
    <n v="4"/>
    <d v="2023-06-21T00:00:00"/>
    <n v="6"/>
    <x v="2"/>
    <x v="0"/>
    <x v="1"/>
    <s v="222"/>
    <x v="5"/>
  </r>
  <r>
    <s v="C.09401"/>
    <n v="500"/>
    <n v="7"/>
    <d v="2023-01-03T00:00:00"/>
    <n v="11"/>
    <x v="0"/>
    <x v="1"/>
    <x v="1"/>
    <s v="132"/>
    <x v="3"/>
  </r>
  <r>
    <s v="C.09167"/>
    <n v="500"/>
    <n v="16"/>
    <d v="2023-07-03T00:00:00"/>
    <n v="5"/>
    <x v="2"/>
    <x v="1"/>
    <x v="1"/>
    <s v="232"/>
    <x v="2"/>
  </r>
  <r>
    <s v="C.08542"/>
    <n v="500"/>
    <n v="8"/>
    <d v="2023-02-01T00:00:00"/>
    <n v="11"/>
    <x v="0"/>
    <x v="1"/>
    <x v="1"/>
    <s v="132"/>
    <x v="3"/>
  </r>
  <r>
    <s v="C.00149"/>
    <n v="500"/>
    <n v="5"/>
    <d v="2023-08-02T00:00:00"/>
    <n v="4"/>
    <x v="2"/>
    <x v="1"/>
    <x v="1"/>
    <s v="232"/>
    <x v="2"/>
  </r>
  <r>
    <s v="C.01739"/>
    <n v="500"/>
    <n v="2"/>
    <d v="2023-08-01T00:00:00"/>
    <n v="5"/>
    <x v="2"/>
    <x v="0"/>
    <x v="1"/>
    <s v="222"/>
    <x v="5"/>
  </r>
  <r>
    <s v="C.03358"/>
    <n v="500"/>
    <n v="2"/>
    <d v="2023-08-04T00:00:00"/>
    <n v="4"/>
    <x v="2"/>
    <x v="0"/>
    <x v="1"/>
    <s v="222"/>
    <x v="5"/>
  </r>
  <r>
    <s v="C.04454"/>
    <n v="500"/>
    <n v="4"/>
    <d v="2023-04-12T00:00:00"/>
    <n v="8"/>
    <x v="0"/>
    <x v="0"/>
    <x v="1"/>
    <s v="122"/>
    <x v="1"/>
  </r>
  <r>
    <s v="C.05770"/>
    <n v="500"/>
    <n v="6"/>
    <d v="2023-02-10T00:00:00"/>
    <n v="10"/>
    <x v="0"/>
    <x v="1"/>
    <x v="1"/>
    <s v="132"/>
    <x v="3"/>
  </r>
  <r>
    <s v="C.04285"/>
    <n v="500"/>
    <n v="4"/>
    <d v="2023-07-10T00:00:00"/>
    <n v="5"/>
    <x v="2"/>
    <x v="0"/>
    <x v="1"/>
    <s v="222"/>
    <x v="5"/>
  </r>
  <r>
    <s v="C.01007"/>
    <n v="500"/>
    <n v="8"/>
    <d v="2023-02-02T00:00:00"/>
    <n v="10"/>
    <x v="0"/>
    <x v="1"/>
    <x v="1"/>
    <s v="132"/>
    <x v="3"/>
  </r>
  <r>
    <s v="C.08338"/>
    <n v="500"/>
    <n v="7"/>
    <d v="2023-03-02T00:00:00"/>
    <n v="9"/>
    <x v="0"/>
    <x v="1"/>
    <x v="1"/>
    <s v="132"/>
    <x v="3"/>
  </r>
  <r>
    <s v="C.03473"/>
    <n v="500"/>
    <n v="7"/>
    <d v="2023-08-02T00:00:00"/>
    <n v="4"/>
    <x v="2"/>
    <x v="1"/>
    <x v="1"/>
    <s v="232"/>
    <x v="2"/>
  </r>
  <r>
    <s v="C.05842"/>
    <n v="500"/>
    <n v="11"/>
    <d v="2023-11-02T00:00:00"/>
    <n v="1"/>
    <x v="1"/>
    <x v="1"/>
    <x v="1"/>
    <s v="332"/>
    <x v="2"/>
  </r>
  <r>
    <s v="C.00131"/>
    <n v="500"/>
    <n v="8"/>
    <d v="2023-03-07T00:00:00"/>
    <n v="9"/>
    <x v="0"/>
    <x v="1"/>
    <x v="1"/>
    <s v="132"/>
    <x v="3"/>
  </r>
  <r>
    <s v="C.02396"/>
    <n v="500"/>
    <n v="7"/>
    <d v="2023-02-06T00:00:00"/>
    <n v="10"/>
    <x v="0"/>
    <x v="1"/>
    <x v="1"/>
    <s v="132"/>
    <x v="3"/>
  </r>
  <r>
    <s v="C.09484"/>
    <n v="500"/>
    <n v="10"/>
    <d v="2023-02-07T00:00:00"/>
    <n v="10"/>
    <x v="0"/>
    <x v="1"/>
    <x v="1"/>
    <s v="132"/>
    <x v="3"/>
  </r>
  <r>
    <s v="C.09842"/>
    <n v="500"/>
    <n v="3"/>
    <d v="2023-05-15T00:00:00"/>
    <n v="7"/>
    <x v="0"/>
    <x v="0"/>
    <x v="1"/>
    <s v="122"/>
    <x v="1"/>
  </r>
  <r>
    <s v="C.03511"/>
    <n v="500"/>
    <n v="5"/>
    <d v="2023-03-24T00:00:00"/>
    <n v="9"/>
    <x v="0"/>
    <x v="1"/>
    <x v="1"/>
    <s v="132"/>
    <x v="3"/>
  </r>
  <r>
    <s v="C.04216"/>
    <n v="500"/>
    <n v="3"/>
    <d v="2023-03-03T00:00:00"/>
    <n v="9"/>
    <x v="0"/>
    <x v="0"/>
    <x v="1"/>
    <s v="122"/>
    <x v="1"/>
  </r>
  <r>
    <s v="C.01051"/>
    <n v="500"/>
    <n v="9"/>
    <d v="2023-01-09T00:00:00"/>
    <n v="11"/>
    <x v="0"/>
    <x v="1"/>
    <x v="1"/>
    <s v="132"/>
    <x v="3"/>
  </r>
  <r>
    <s v="C.05892"/>
    <n v="500"/>
    <n v="10"/>
    <d v="2023-04-05T00:00:00"/>
    <n v="8"/>
    <x v="0"/>
    <x v="1"/>
    <x v="1"/>
    <s v="132"/>
    <x v="3"/>
  </r>
  <r>
    <s v="C.03646"/>
    <n v="500"/>
    <n v="8"/>
    <d v="2023-03-08T00:00:00"/>
    <n v="9"/>
    <x v="0"/>
    <x v="1"/>
    <x v="1"/>
    <s v="132"/>
    <x v="3"/>
  </r>
  <r>
    <s v="C.00183"/>
    <n v="500"/>
    <n v="11"/>
    <d v="2023-09-04T00:00:00"/>
    <n v="3"/>
    <x v="1"/>
    <x v="1"/>
    <x v="1"/>
    <s v="332"/>
    <x v="2"/>
  </r>
  <r>
    <s v="C.08509"/>
    <n v="500"/>
    <n v="6"/>
    <d v="2023-05-15T00:00:00"/>
    <n v="7"/>
    <x v="0"/>
    <x v="1"/>
    <x v="1"/>
    <s v="132"/>
    <x v="3"/>
  </r>
  <r>
    <s v="C.07428"/>
    <n v="500"/>
    <n v="8"/>
    <d v="2023-11-17T00:00:00"/>
    <n v="1"/>
    <x v="1"/>
    <x v="1"/>
    <x v="1"/>
    <s v="332"/>
    <x v="2"/>
  </r>
  <r>
    <s v="C.07340"/>
    <n v="500"/>
    <n v="11"/>
    <d v="2023-03-21T00:00:00"/>
    <n v="9"/>
    <x v="0"/>
    <x v="1"/>
    <x v="1"/>
    <s v="132"/>
    <x v="3"/>
  </r>
  <r>
    <s v="C.01848"/>
    <n v="500"/>
    <n v="6"/>
    <d v="2023-02-14T00:00:00"/>
    <n v="10"/>
    <x v="0"/>
    <x v="1"/>
    <x v="1"/>
    <s v="132"/>
    <x v="3"/>
  </r>
  <r>
    <s v="C.06582"/>
    <n v="500"/>
    <n v="3"/>
    <d v="2023-11-17T00:00:00"/>
    <n v="1"/>
    <x v="1"/>
    <x v="0"/>
    <x v="1"/>
    <s v="322"/>
    <x v="2"/>
  </r>
  <r>
    <s v="C.00354"/>
    <n v="500"/>
    <n v="3"/>
    <d v="2023-02-02T00:00:00"/>
    <n v="10"/>
    <x v="0"/>
    <x v="0"/>
    <x v="1"/>
    <s v="122"/>
    <x v="1"/>
  </r>
  <r>
    <s v="C.05428"/>
    <n v="500"/>
    <n v="6"/>
    <d v="2023-12-15T00:00:00"/>
    <n v="0"/>
    <x v="1"/>
    <x v="1"/>
    <x v="1"/>
    <s v="332"/>
    <x v="2"/>
  </r>
  <r>
    <s v="C.04423"/>
    <n v="500"/>
    <n v="7"/>
    <d v="2023-12-13T00:00:00"/>
    <n v="0"/>
    <x v="1"/>
    <x v="1"/>
    <x v="1"/>
    <s v="332"/>
    <x v="2"/>
  </r>
  <r>
    <s v="C.09779"/>
    <n v="500"/>
    <n v="3"/>
    <d v="2023-01-18T00:00:00"/>
    <n v="11"/>
    <x v="0"/>
    <x v="0"/>
    <x v="1"/>
    <s v="122"/>
    <x v="1"/>
  </r>
  <r>
    <s v="C.05559"/>
    <n v="500"/>
    <n v="17"/>
    <d v="2023-10-04T00:00:00"/>
    <n v="2"/>
    <x v="1"/>
    <x v="1"/>
    <x v="1"/>
    <s v="332"/>
    <x v="2"/>
  </r>
  <r>
    <s v="C.05068"/>
    <n v="500"/>
    <n v="2"/>
    <d v="2023-09-19T00:00:00"/>
    <n v="3"/>
    <x v="1"/>
    <x v="0"/>
    <x v="1"/>
    <s v="322"/>
    <x v="2"/>
  </r>
  <r>
    <s v="C.03973"/>
    <n v="500"/>
    <n v="20"/>
    <d v="2023-02-02T00:00:00"/>
    <n v="10"/>
    <x v="0"/>
    <x v="1"/>
    <x v="1"/>
    <s v="132"/>
    <x v="3"/>
  </r>
  <r>
    <s v="C.04930"/>
    <n v="500"/>
    <n v="4"/>
    <d v="2023-02-02T00:00:00"/>
    <n v="10"/>
    <x v="0"/>
    <x v="0"/>
    <x v="1"/>
    <s v="122"/>
    <x v="1"/>
  </r>
  <r>
    <s v="C.08823"/>
    <n v="500"/>
    <n v="4"/>
    <d v="2023-05-04T00:00:00"/>
    <n v="7"/>
    <x v="0"/>
    <x v="0"/>
    <x v="1"/>
    <s v="122"/>
    <x v="1"/>
  </r>
  <r>
    <s v="C.00705"/>
    <n v="500"/>
    <n v="1"/>
    <d v="2023-01-12T00:00:00"/>
    <n v="11"/>
    <x v="0"/>
    <x v="2"/>
    <x v="1"/>
    <s v="112"/>
    <x v="0"/>
  </r>
  <r>
    <s v="C.07620"/>
    <n v="500"/>
    <n v="12"/>
    <d v="2023-03-01T00:00:00"/>
    <n v="10"/>
    <x v="0"/>
    <x v="1"/>
    <x v="1"/>
    <s v="132"/>
    <x v="3"/>
  </r>
  <r>
    <s v="C.04416"/>
    <n v="500"/>
    <n v="8"/>
    <d v="2023-01-19T00:00:00"/>
    <n v="11"/>
    <x v="0"/>
    <x v="1"/>
    <x v="1"/>
    <s v="132"/>
    <x v="3"/>
  </r>
  <r>
    <s v="C.05043"/>
    <n v="500"/>
    <n v="5"/>
    <d v="2023-02-15T00:00:00"/>
    <n v="10"/>
    <x v="0"/>
    <x v="1"/>
    <x v="1"/>
    <s v="132"/>
    <x v="3"/>
  </r>
  <r>
    <s v="C.02334"/>
    <n v="500"/>
    <n v="16"/>
    <d v="2023-10-02T00:00:00"/>
    <n v="2"/>
    <x v="1"/>
    <x v="1"/>
    <x v="1"/>
    <s v="332"/>
    <x v="2"/>
  </r>
  <r>
    <s v="C.01214"/>
    <n v="500"/>
    <n v="5"/>
    <d v="2023-02-03T00:00:00"/>
    <n v="10"/>
    <x v="0"/>
    <x v="1"/>
    <x v="1"/>
    <s v="132"/>
    <x v="3"/>
  </r>
  <r>
    <s v="C.03646"/>
    <n v="500"/>
    <n v="17"/>
    <d v="2023-07-03T00:00:00"/>
    <n v="5"/>
    <x v="2"/>
    <x v="1"/>
    <x v="1"/>
    <s v="232"/>
    <x v="2"/>
  </r>
  <r>
    <s v="C.05755"/>
    <n v="500"/>
    <n v="21"/>
    <d v="2023-11-02T00:00:00"/>
    <n v="1"/>
    <x v="1"/>
    <x v="1"/>
    <x v="1"/>
    <s v="332"/>
    <x v="2"/>
  </r>
  <r>
    <s v="C.01753"/>
    <n v="500"/>
    <n v="10"/>
    <d v="2023-03-03T00:00:00"/>
    <n v="9"/>
    <x v="0"/>
    <x v="1"/>
    <x v="1"/>
    <s v="132"/>
    <x v="3"/>
  </r>
  <r>
    <s v="C.00410"/>
    <n v="500"/>
    <n v="5"/>
    <d v="2023-11-06T00:00:00"/>
    <n v="1"/>
    <x v="1"/>
    <x v="1"/>
    <x v="1"/>
    <s v="332"/>
    <x v="2"/>
  </r>
  <r>
    <s v="C.02824"/>
    <n v="500"/>
    <n v="7"/>
    <d v="2023-03-03T00:00:00"/>
    <n v="9"/>
    <x v="0"/>
    <x v="1"/>
    <x v="1"/>
    <s v="132"/>
    <x v="3"/>
  </r>
  <r>
    <s v="C.02858"/>
    <n v="500"/>
    <n v="5"/>
    <d v="2023-08-09T00:00:00"/>
    <n v="4"/>
    <x v="2"/>
    <x v="1"/>
    <x v="1"/>
    <s v="232"/>
    <x v="2"/>
  </r>
  <r>
    <s v="C.00521"/>
    <n v="500"/>
    <n v="3"/>
    <d v="2023-03-01T00:00:00"/>
    <n v="10"/>
    <x v="0"/>
    <x v="0"/>
    <x v="1"/>
    <s v="122"/>
    <x v="1"/>
  </r>
  <r>
    <s v="C.03765"/>
    <n v="500"/>
    <n v="12"/>
    <d v="2023-03-01T00:00:00"/>
    <n v="10"/>
    <x v="0"/>
    <x v="1"/>
    <x v="1"/>
    <s v="132"/>
    <x v="3"/>
  </r>
  <r>
    <s v="C.02186"/>
    <n v="500"/>
    <n v="11"/>
    <d v="2023-03-01T00:00:00"/>
    <n v="10"/>
    <x v="0"/>
    <x v="1"/>
    <x v="1"/>
    <s v="132"/>
    <x v="3"/>
  </r>
  <r>
    <s v="C.02450"/>
    <n v="500"/>
    <n v="7"/>
    <d v="2023-03-03T00:00:00"/>
    <n v="9"/>
    <x v="0"/>
    <x v="1"/>
    <x v="1"/>
    <s v="132"/>
    <x v="3"/>
  </r>
  <r>
    <s v="C.01579"/>
    <n v="500"/>
    <n v="3"/>
    <d v="2023-03-03T00:00:00"/>
    <n v="9"/>
    <x v="0"/>
    <x v="0"/>
    <x v="1"/>
    <s v="122"/>
    <x v="1"/>
  </r>
  <r>
    <s v="C.01795"/>
    <n v="500"/>
    <n v="3"/>
    <d v="2023-03-09T00:00:00"/>
    <n v="9"/>
    <x v="0"/>
    <x v="0"/>
    <x v="1"/>
    <s v="122"/>
    <x v="1"/>
  </r>
  <r>
    <s v="C.03451"/>
    <n v="500"/>
    <n v="1"/>
    <d v="2023-03-10T00:00:00"/>
    <n v="9"/>
    <x v="0"/>
    <x v="2"/>
    <x v="1"/>
    <s v="112"/>
    <x v="0"/>
  </r>
  <r>
    <s v="C.07224"/>
    <n v="500"/>
    <n v="3"/>
    <d v="2023-08-03T00:00:00"/>
    <n v="4"/>
    <x v="2"/>
    <x v="0"/>
    <x v="1"/>
    <s v="222"/>
    <x v="5"/>
  </r>
  <r>
    <s v="C.07612"/>
    <n v="500"/>
    <n v="10"/>
    <d v="2023-04-03T00:00:00"/>
    <n v="8"/>
    <x v="0"/>
    <x v="1"/>
    <x v="1"/>
    <s v="132"/>
    <x v="3"/>
  </r>
  <r>
    <s v="C.03106"/>
    <n v="500"/>
    <n v="5"/>
    <d v="2023-03-21T00:00:00"/>
    <n v="9"/>
    <x v="0"/>
    <x v="1"/>
    <x v="1"/>
    <s v="132"/>
    <x v="3"/>
  </r>
  <r>
    <s v="C.07827"/>
    <n v="500"/>
    <n v="1"/>
    <d v="2023-03-23T00:00:00"/>
    <n v="9"/>
    <x v="0"/>
    <x v="2"/>
    <x v="1"/>
    <s v="112"/>
    <x v="0"/>
  </r>
  <r>
    <s v="C.03975"/>
    <n v="500"/>
    <n v="5"/>
    <d v="2023-10-13T00:00:00"/>
    <n v="2"/>
    <x v="1"/>
    <x v="1"/>
    <x v="1"/>
    <s v="332"/>
    <x v="2"/>
  </r>
  <r>
    <s v="C.00759"/>
    <n v="500"/>
    <n v="2"/>
    <d v="2023-12-12T00:00:00"/>
    <n v="0"/>
    <x v="1"/>
    <x v="0"/>
    <x v="1"/>
    <s v="322"/>
    <x v="2"/>
  </r>
  <r>
    <s v="C.06880"/>
    <n v="500"/>
    <n v="3"/>
    <d v="2023-04-05T00:00:00"/>
    <n v="8"/>
    <x v="0"/>
    <x v="0"/>
    <x v="1"/>
    <s v="122"/>
    <x v="1"/>
  </r>
  <r>
    <s v="C.03861"/>
    <n v="500"/>
    <n v="4"/>
    <d v="2023-11-02T00:00:00"/>
    <n v="1"/>
    <x v="1"/>
    <x v="0"/>
    <x v="1"/>
    <s v="322"/>
    <x v="2"/>
  </r>
  <r>
    <s v="C.00084"/>
    <n v="500"/>
    <n v="11"/>
    <d v="2023-04-07T00:00:00"/>
    <n v="8"/>
    <x v="0"/>
    <x v="1"/>
    <x v="1"/>
    <s v="132"/>
    <x v="3"/>
  </r>
  <r>
    <s v="C.08846"/>
    <n v="500"/>
    <n v="2"/>
    <d v="2023-04-07T00:00:00"/>
    <n v="8"/>
    <x v="0"/>
    <x v="0"/>
    <x v="1"/>
    <s v="122"/>
    <x v="1"/>
  </r>
  <r>
    <s v="C.04033"/>
    <n v="500"/>
    <n v="2"/>
    <d v="2023-04-12T00:00:00"/>
    <n v="8"/>
    <x v="0"/>
    <x v="0"/>
    <x v="1"/>
    <s v="122"/>
    <x v="1"/>
  </r>
  <r>
    <s v="C.08578"/>
    <n v="500"/>
    <n v="4"/>
    <d v="2023-08-02T00:00:00"/>
    <n v="4"/>
    <x v="2"/>
    <x v="0"/>
    <x v="1"/>
    <s v="222"/>
    <x v="5"/>
  </r>
  <r>
    <s v="C.01556"/>
    <n v="500"/>
    <n v="24"/>
    <d v="2023-05-05T00:00:00"/>
    <n v="7"/>
    <x v="0"/>
    <x v="1"/>
    <x v="1"/>
    <s v="132"/>
    <x v="3"/>
  </r>
  <r>
    <s v="C.01860"/>
    <n v="500"/>
    <n v="2"/>
    <d v="2023-12-08T00:00:00"/>
    <n v="0"/>
    <x v="1"/>
    <x v="0"/>
    <x v="1"/>
    <s v="322"/>
    <x v="2"/>
  </r>
  <r>
    <s v="C.03117"/>
    <n v="500"/>
    <n v="3"/>
    <d v="2023-05-08T00:00:00"/>
    <n v="7"/>
    <x v="0"/>
    <x v="0"/>
    <x v="1"/>
    <s v="122"/>
    <x v="1"/>
  </r>
  <r>
    <s v="C.05359"/>
    <n v="500"/>
    <n v="2"/>
    <d v="2023-04-26T00:00:00"/>
    <n v="8"/>
    <x v="0"/>
    <x v="0"/>
    <x v="1"/>
    <s v="122"/>
    <x v="1"/>
  </r>
  <r>
    <s v="C.00261"/>
    <n v="500"/>
    <n v="9"/>
    <d v="2023-05-03T00:00:00"/>
    <n v="7"/>
    <x v="0"/>
    <x v="1"/>
    <x v="1"/>
    <s v="132"/>
    <x v="3"/>
  </r>
  <r>
    <s v="C.00260"/>
    <n v="500"/>
    <n v="3"/>
    <d v="2023-05-03T00:00:00"/>
    <n v="7"/>
    <x v="0"/>
    <x v="0"/>
    <x v="1"/>
    <s v="122"/>
    <x v="1"/>
  </r>
  <r>
    <s v="C.00237"/>
    <n v="500"/>
    <n v="4"/>
    <d v="2023-05-05T00:00:00"/>
    <n v="7"/>
    <x v="0"/>
    <x v="0"/>
    <x v="1"/>
    <s v="122"/>
    <x v="1"/>
  </r>
  <r>
    <s v="C.08515"/>
    <n v="500"/>
    <n v="2"/>
    <d v="2023-12-07T00:00:00"/>
    <n v="0"/>
    <x v="1"/>
    <x v="0"/>
    <x v="1"/>
    <s v="322"/>
    <x v="2"/>
  </r>
  <r>
    <s v="C.05456"/>
    <n v="500"/>
    <n v="7"/>
    <d v="2023-05-11T00:00:00"/>
    <n v="7"/>
    <x v="0"/>
    <x v="1"/>
    <x v="1"/>
    <s v="132"/>
    <x v="3"/>
  </r>
  <r>
    <s v="C.02896"/>
    <n v="500"/>
    <n v="2"/>
    <d v="2023-05-15T00:00:00"/>
    <n v="7"/>
    <x v="0"/>
    <x v="0"/>
    <x v="1"/>
    <s v="122"/>
    <x v="1"/>
  </r>
  <r>
    <s v="C.02973"/>
    <n v="500"/>
    <n v="2"/>
    <d v="2023-10-06T00:00:00"/>
    <n v="2"/>
    <x v="1"/>
    <x v="0"/>
    <x v="1"/>
    <s v="322"/>
    <x v="2"/>
  </r>
  <r>
    <s v="C.09209"/>
    <n v="500"/>
    <n v="3"/>
    <d v="2023-11-08T00:00:00"/>
    <n v="1"/>
    <x v="1"/>
    <x v="0"/>
    <x v="1"/>
    <s v="322"/>
    <x v="2"/>
  </r>
  <r>
    <s v="C.01699"/>
    <n v="500"/>
    <n v="7"/>
    <d v="2023-10-06T00:00:00"/>
    <n v="2"/>
    <x v="1"/>
    <x v="1"/>
    <x v="1"/>
    <s v="332"/>
    <x v="2"/>
  </r>
  <r>
    <s v="C.09860"/>
    <n v="500"/>
    <n v="8"/>
    <d v="2023-11-10T00:00:00"/>
    <n v="1"/>
    <x v="1"/>
    <x v="1"/>
    <x v="1"/>
    <s v="332"/>
    <x v="2"/>
  </r>
  <r>
    <s v="C.08132"/>
    <n v="500"/>
    <n v="2"/>
    <d v="2023-06-08T00:00:00"/>
    <n v="6"/>
    <x v="2"/>
    <x v="0"/>
    <x v="1"/>
    <s v="222"/>
    <x v="5"/>
  </r>
  <r>
    <s v="C.08185"/>
    <n v="500"/>
    <n v="10"/>
    <d v="2023-11-01T00:00:00"/>
    <n v="2"/>
    <x v="1"/>
    <x v="1"/>
    <x v="1"/>
    <s v="332"/>
    <x v="2"/>
  </r>
  <r>
    <s v="C.01886"/>
    <n v="500"/>
    <n v="11"/>
    <d v="2023-06-02T00:00:00"/>
    <n v="6"/>
    <x v="2"/>
    <x v="1"/>
    <x v="1"/>
    <s v="232"/>
    <x v="2"/>
  </r>
  <r>
    <s v="C.03114"/>
    <n v="500"/>
    <n v="9"/>
    <d v="2023-06-02T00:00:00"/>
    <n v="6"/>
    <x v="2"/>
    <x v="1"/>
    <x v="1"/>
    <s v="232"/>
    <x v="2"/>
  </r>
  <r>
    <s v="C.04679"/>
    <n v="500"/>
    <n v="8"/>
    <d v="2023-06-07T00:00:00"/>
    <n v="6"/>
    <x v="2"/>
    <x v="1"/>
    <x v="1"/>
    <s v="232"/>
    <x v="2"/>
  </r>
  <r>
    <s v="C.01686"/>
    <n v="500"/>
    <n v="8"/>
    <d v="2023-07-04T00:00:00"/>
    <n v="5"/>
    <x v="2"/>
    <x v="1"/>
    <x v="1"/>
    <s v="232"/>
    <x v="2"/>
  </r>
  <r>
    <s v="C.07088"/>
    <n v="500"/>
    <n v="17"/>
    <d v="2023-08-03T00:00:00"/>
    <n v="4"/>
    <x v="2"/>
    <x v="1"/>
    <x v="1"/>
    <s v="232"/>
    <x v="2"/>
  </r>
  <r>
    <s v="C.07805"/>
    <n v="500"/>
    <n v="2"/>
    <d v="2023-07-20T00:00:00"/>
    <n v="5"/>
    <x v="2"/>
    <x v="0"/>
    <x v="1"/>
    <s v="222"/>
    <x v="5"/>
  </r>
  <r>
    <s v="C.06706"/>
    <n v="500"/>
    <n v="3"/>
    <d v="2023-07-21T00:00:00"/>
    <n v="5"/>
    <x v="2"/>
    <x v="0"/>
    <x v="1"/>
    <s v="222"/>
    <x v="5"/>
  </r>
  <r>
    <s v="C.09468"/>
    <n v="500"/>
    <n v="8"/>
    <d v="2023-09-01T00:00:00"/>
    <n v="4"/>
    <x v="2"/>
    <x v="1"/>
    <x v="1"/>
    <s v="232"/>
    <x v="2"/>
  </r>
  <r>
    <s v="C.09326"/>
    <n v="500"/>
    <n v="1"/>
    <d v="2023-07-31T00:00:00"/>
    <n v="5"/>
    <x v="2"/>
    <x v="2"/>
    <x v="1"/>
    <s v="212"/>
    <x v="5"/>
  </r>
  <r>
    <s v="C.05214"/>
    <n v="500"/>
    <n v="4"/>
    <d v="2023-08-01T00:00:00"/>
    <n v="5"/>
    <x v="2"/>
    <x v="0"/>
    <x v="1"/>
    <s v="222"/>
    <x v="5"/>
  </r>
  <r>
    <s v="C.08585"/>
    <n v="500"/>
    <n v="1"/>
    <d v="2023-09-06T00:00:00"/>
    <n v="3"/>
    <x v="1"/>
    <x v="2"/>
    <x v="1"/>
    <s v="312"/>
    <x v="5"/>
  </r>
  <r>
    <s v="C.00812"/>
    <n v="500"/>
    <n v="1"/>
    <d v="2023-09-15T00:00:00"/>
    <n v="3"/>
    <x v="1"/>
    <x v="2"/>
    <x v="1"/>
    <s v="312"/>
    <x v="5"/>
  </r>
  <r>
    <s v="C.00636"/>
    <n v="500"/>
    <n v="4"/>
    <d v="2023-12-12T00:00:00"/>
    <n v="0"/>
    <x v="1"/>
    <x v="0"/>
    <x v="1"/>
    <s v="322"/>
    <x v="2"/>
  </r>
  <r>
    <s v="C.06178"/>
    <n v="500"/>
    <n v="5"/>
    <d v="2023-11-07T00:00:00"/>
    <n v="1"/>
    <x v="1"/>
    <x v="1"/>
    <x v="1"/>
    <s v="332"/>
    <x v="2"/>
  </r>
  <r>
    <s v="C.09738"/>
    <n v="500"/>
    <n v="2"/>
    <d v="2023-11-02T00:00:00"/>
    <n v="1"/>
    <x v="1"/>
    <x v="0"/>
    <x v="1"/>
    <s v="322"/>
    <x v="2"/>
  </r>
  <r>
    <s v="C.03066"/>
    <n v="500"/>
    <n v="3"/>
    <d v="2023-11-13T00:00:00"/>
    <n v="1"/>
    <x v="1"/>
    <x v="0"/>
    <x v="1"/>
    <s v="322"/>
    <x v="2"/>
  </r>
  <r>
    <s v="C.09743"/>
    <n v="500"/>
    <n v="1"/>
    <d v="2023-12-07T00:00:00"/>
    <n v="0"/>
    <x v="1"/>
    <x v="2"/>
    <x v="1"/>
    <s v="312"/>
    <x v="5"/>
  </r>
  <r>
    <s v="C.03204"/>
    <n v="500"/>
    <n v="4"/>
    <d v="2023-12-08T00:00:00"/>
    <n v="0"/>
    <x v="1"/>
    <x v="0"/>
    <x v="1"/>
    <s v="322"/>
    <x v="2"/>
  </r>
  <r>
    <s v="C.04233"/>
    <n v="500"/>
    <n v="2"/>
    <d v="2023-12-08T00:00:00"/>
    <n v="0"/>
    <x v="1"/>
    <x v="0"/>
    <x v="1"/>
    <s v="322"/>
    <x v="2"/>
  </r>
  <r>
    <s v="C.02560"/>
    <n v="500"/>
    <n v="1"/>
    <d v="2023-12-27T00:00:00"/>
    <n v="0"/>
    <x v="1"/>
    <x v="2"/>
    <x v="1"/>
    <s v="312"/>
    <x v="5"/>
  </r>
  <r>
    <s v="C.02813"/>
    <n v="500"/>
    <n v="1"/>
    <d v="2023-02-02T00:00:00"/>
    <n v="10"/>
    <x v="0"/>
    <x v="2"/>
    <x v="1"/>
    <s v="112"/>
    <x v="0"/>
  </r>
  <r>
    <s v="C.06616"/>
    <n v="500"/>
    <n v="1"/>
    <d v="2023-03-02T00:00:00"/>
    <n v="9"/>
    <x v="0"/>
    <x v="2"/>
    <x v="1"/>
    <s v="112"/>
    <x v="0"/>
  </r>
  <r>
    <s v="C.01180"/>
    <n v="500"/>
    <n v="7"/>
    <d v="2023-06-06T00:00:00"/>
    <n v="6"/>
    <x v="2"/>
    <x v="1"/>
    <x v="1"/>
    <s v="232"/>
    <x v="2"/>
  </r>
  <r>
    <s v="C.04666"/>
    <n v="500"/>
    <n v="1"/>
    <d v="2023-04-06T00:00:00"/>
    <n v="8"/>
    <x v="0"/>
    <x v="2"/>
    <x v="1"/>
    <s v="112"/>
    <x v="0"/>
  </r>
  <r>
    <s v="C.08870"/>
    <n v="500"/>
    <n v="4"/>
    <d v="2023-08-07T00:00:00"/>
    <n v="4"/>
    <x v="2"/>
    <x v="0"/>
    <x v="1"/>
    <s v="222"/>
    <x v="5"/>
  </r>
  <r>
    <s v="C.02334"/>
    <n v="500"/>
    <n v="8"/>
    <d v="2023-09-01T00:00:00"/>
    <n v="4"/>
    <x v="2"/>
    <x v="1"/>
    <x v="1"/>
    <s v="232"/>
    <x v="2"/>
  </r>
  <r>
    <s v="C.08517"/>
    <n v="500"/>
    <n v="1"/>
    <d v="2023-02-03T00:00:00"/>
    <n v="10"/>
    <x v="0"/>
    <x v="2"/>
    <x v="1"/>
    <s v="112"/>
    <x v="0"/>
  </r>
  <r>
    <s v="C.02364"/>
    <n v="500"/>
    <n v="1"/>
    <d v="2023-06-01T00:00:00"/>
    <n v="7"/>
    <x v="0"/>
    <x v="2"/>
    <x v="1"/>
    <s v="112"/>
    <x v="0"/>
  </r>
  <r>
    <s v="C.04658"/>
    <n v="500"/>
    <n v="1"/>
    <d v="2023-08-01T00:00:00"/>
    <n v="5"/>
    <x v="2"/>
    <x v="2"/>
    <x v="1"/>
    <s v="212"/>
    <x v="5"/>
  </r>
  <r>
    <s v="C.06732"/>
    <n v="500"/>
    <n v="2"/>
    <d v="2023-02-02T00:00:00"/>
    <n v="10"/>
    <x v="0"/>
    <x v="0"/>
    <x v="1"/>
    <s v="122"/>
    <x v="1"/>
  </r>
  <r>
    <s v="C.06189"/>
    <n v="500"/>
    <n v="1"/>
    <d v="2023-08-02T00:00:00"/>
    <n v="4"/>
    <x v="2"/>
    <x v="2"/>
    <x v="1"/>
    <s v="212"/>
    <x v="5"/>
  </r>
  <r>
    <s v="C.02888"/>
    <n v="500"/>
    <n v="1"/>
    <d v="2023-02-02T00:00:00"/>
    <n v="10"/>
    <x v="0"/>
    <x v="2"/>
    <x v="1"/>
    <s v="112"/>
    <x v="0"/>
  </r>
  <r>
    <s v="C.03044"/>
    <n v="500"/>
    <n v="1"/>
    <d v="2023-02-02T00:00:00"/>
    <n v="10"/>
    <x v="0"/>
    <x v="2"/>
    <x v="1"/>
    <s v="112"/>
    <x v="0"/>
  </r>
  <r>
    <s v="C.02969"/>
    <n v="500"/>
    <n v="1"/>
    <d v="2023-10-02T00:00:00"/>
    <n v="2"/>
    <x v="1"/>
    <x v="2"/>
    <x v="1"/>
    <s v="312"/>
    <x v="5"/>
  </r>
  <r>
    <s v="C.04931"/>
    <n v="500"/>
    <n v="6"/>
    <d v="2023-03-03T00:00:00"/>
    <n v="9"/>
    <x v="0"/>
    <x v="1"/>
    <x v="1"/>
    <s v="132"/>
    <x v="3"/>
  </r>
  <r>
    <s v="C.08767"/>
    <n v="500"/>
    <n v="1"/>
    <d v="2023-03-01T00:00:00"/>
    <n v="10"/>
    <x v="0"/>
    <x v="2"/>
    <x v="1"/>
    <s v="112"/>
    <x v="0"/>
  </r>
  <r>
    <s v="C.09677"/>
    <n v="500"/>
    <n v="3"/>
    <d v="2023-10-13T00:00:00"/>
    <n v="2"/>
    <x v="1"/>
    <x v="0"/>
    <x v="1"/>
    <s v="322"/>
    <x v="2"/>
  </r>
  <r>
    <s v="C.07250"/>
    <n v="500"/>
    <n v="1"/>
    <d v="2023-04-07T00:00:00"/>
    <n v="8"/>
    <x v="0"/>
    <x v="2"/>
    <x v="1"/>
    <s v="112"/>
    <x v="0"/>
  </r>
  <r>
    <s v="C.09587"/>
    <n v="500"/>
    <n v="6"/>
    <d v="2023-05-05T00:00:00"/>
    <n v="7"/>
    <x v="0"/>
    <x v="1"/>
    <x v="1"/>
    <s v="132"/>
    <x v="3"/>
  </r>
  <r>
    <s v="C.01573"/>
    <n v="500"/>
    <n v="1"/>
    <d v="2023-06-08T00:00:00"/>
    <n v="6"/>
    <x v="2"/>
    <x v="2"/>
    <x v="1"/>
    <s v="212"/>
    <x v="5"/>
  </r>
  <r>
    <s v="C.04369"/>
    <n v="500"/>
    <n v="2"/>
    <d v="2023-12-07T00:00:00"/>
    <n v="0"/>
    <x v="1"/>
    <x v="0"/>
    <x v="1"/>
    <s v="322"/>
    <x v="2"/>
  </r>
  <r>
    <s v="C.01686"/>
    <n v="505"/>
    <n v="11"/>
    <d v="2023-02-03T00:00:00"/>
    <n v="10"/>
    <x v="0"/>
    <x v="1"/>
    <x v="1"/>
    <s v="132"/>
    <x v="3"/>
  </r>
  <r>
    <s v="C.07908"/>
    <n v="520"/>
    <n v="6"/>
    <d v="2023-12-04T00:00:00"/>
    <n v="0"/>
    <x v="1"/>
    <x v="1"/>
    <x v="1"/>
    <s v="332"/>
    <x v="2"/>
  </r>
  <r>
    <s v="C.02539"/>
    <n v="530"/>
    <n v="13"/>
    <d v="2023-08-07T00:00:00"/>
    <n v="4"/>
    <x v="2"/>
    <x v="1"/>
    <x v="1"/>
    <s v="232"/>
    <x v="2"/>
  </r>
  <r>
    <s v="C.05185"/>
    <n v="530"/>
    <n v="8"/>
    <d v="2023-12-01T00:00:00"/>
    <n v="1"/>
    <x v="1"/>
    <x v="1"/>
    <x v="1"/>
    <s v="332"/>
    <x v="2"/>
  </r>
  <r>
    <s v="C.03964"/>
    <n v="535"/>
    <n v="8"/>
    <d v="2023-10-03T00:00:00"/>
    <n v="2"/>
    <x v="1"/>
    <x v="1"/>
    <x v="1"/>
    <s v="332"/>
    <x v="2"/>
  </r>
  <r>
    <s v="C.02561"/>
    <n v="550"/>
    <n v="2"/>
    <d v="2023-03-29T00:00:00"/>
    <n v="9"/>
    <x v="0"/>
    <x v="0"/>
    <x v="2"/>
    <s v="123"/>
    <x v="3"/>
  </r>
  <r>
    <s v="C.05348"/>
    <n v="550"/>
    <n v="1"/>
    <d v="2023-05-25T00:00:00"/>
    <n v="7"/>
    <x v="0"/>
    <x v="2"/>
    <x v="2"/>
    <s v="113"/>
    <x v="0"/>
  </r>
  <r>
    <s v="C.01705"/>
    <n v="550"/>
    <n v="2"/>
    <d v="2023-12-11T00:00:00"/>
    <n v="0"/>
    <x v="1"/>
    <x v="0"/>
    <x v="2"/>
    <s v="323"/>
    <x v="4"/>
  </r>
  <r>
    <s v="C.05246"/>
    <n v="550"/>
    <n v="4"/>
    <d v="2023-05-08T00:00:00"/>
    <n v="7"/>
    <x v="0"/>
    <x v="0"/>
    <x v="2"/>
    <s v="123"/>
    <x v="3"/>
  </r>
  <r>
    <s v="C.09197"/>
    <n v="550"/>
    <n v="1"/>
    <d v="2023-12-13T00:00:00"/>
    <n v="0"/>
    <x v="1"/>
    <x v="2"/>
    <x v="2"/>
    <s v="313"/>
    <x v="5"/>
  </r>
  <r>
    <s v="C.03990"/>
    <n v="550"/>
    <n v="2"/>
    <d v="2023-03-27T00:00:00"/>
    <n v="9"/>
    <x v="0"/>
    <x v="0"/>
    <x v="2"/>
    <s v="123"/>
    <x v="3"/>
  </r>
  <r>
    <s v="C.09941"/>
    <n v="550"/>
    <n v="2"/>
    <d v="2023-03-17T00:00:00"/>
    <n v="9"/>
    <x v="0"/>
    <x v="0"/>
    <x v="2"/>
    <s v="123"/>
    <x v="3"/>
  </r>
  <r>
    <s v="C.05033"/>
    <n v="560"/>
    <n v="7"/>
    <d v="2023-05-04T00:00:00"/>
    <n v="7"/>
    <x v="0"/>
    <x v="1"/>
    <x v="2"/>
    <s v="133"/>
    <x v="3"/>
  </r>
  <r>
    <s v="C.05909"/>
    <n v="566.67999999999995"/>
    <n v="2"/>
    <d v="2023-01-19T00:00:00"/>
    <n v="11"/>
    <x v="0"/>
    <x v="0"/>
    <x v="2"/>
    <s v="123"/>
    <x v="3"/>
  </r>
  <r>
    <s v="C.07898"/>
    <n v="580"/>
    <n v="6"/>
    <d v="2023-03-06T00:00:00"/>
    <n v="9"/>
    <x v="0"/>
    <x v="1"/>
    <x v="2"/>
    <s v="133"/>
    <x v="3"/>
  </r>
  <r>
    <s v="C.07510"/>
    <n v="580"/>
    <n v="4"/>
    <d v="2023-11-03T00:00:00"/>
    <n v="1"/>
    <x v="1"/>
    <x v="0"/>
    <x v="2"/>
    <s v="323"/>
    <x v="4"/>
  </r>
  <r>
    <s v="C.02315"/>
    <n v="600"/>
    <n v="4"/>
    <d v="2023-05-04T00:00:00"/>
    <n v="7"/>
    <x v="0"/>
    <x v="0"/>
    <x v="2"/>
    <s v="123"/>
    <x v="3"/>
  </r>
  <r>
    <s v="C.02689"/>
    <n v="600"/>
    <n v="7"/>
    <d v="2023-05-03T00:00:00"/>
    <n v="7"/>
    <x v="0"/>
    <x v="1"/>
    <x v="2"/>
    <s v="133"/>
    <x v="3"/>
  </r>
  <r>
    <s v="C.06334"/>
    <n v="600"/>
    <n v="4"/>
    <d v="2023-04-06T00:00:00"/>
    <n v="8"/>
    <x v="0"/>
    <x v="0"/>
    <x v="2"/>
    <s v="123"/>
    <x v="3"/>
  </r>
  <r>
    <s v="C.01851"/>
    <n v="600"/>
    <n v="5"/>
    <d v="2023-04-03T00:00:00"/>
    <n v="8"/>
    <x v="0"/>
    <x v="1"/>
    <x v="2"/>
    <s v="133"/>
    <x v="3"/>
  </r>
  <r>
    <s v="C.02370"/>
    <n v="600"/>
    <n v="3"/>
    <d v="2023-04-05T00:00:00"/>
    <n v="8"/>
    <x v="0"/>
    <x v="0"/>
    <x v="2"/>
    <s v="123"/>
    <x v="3"/>
  </r>
  <r>
    <s v="C.01446"/>
    <n v="600"/>
    <n v="3"/>
    <d v="2023-11-13T00:00:00"/>
    <n v="1"/>
    <x v="1"/>
    <x v="0"/>
    <x v="2"/>
    <s v="323"/>
    <x v="4"/>
  </r>
  <r>
    <s v="C.07247"/>
    <n v="600"/>
    <n v="2"/>
    <d v="2023-09-13T00:00:00"/>
    <n v="3"/>
    <x v="1"/>
    <x v="0"/>
    <x v="2"/>
    <s v="323"/>
    <x v="4"/>
  </r>
  <r>
    <s v="C.04128"/>
    <n v="600"/>
    <n v="2"/>
    <d v="2023-03-29T00:00:00"/>
    <n v="9"/>
    <x v="0"/>
    <x v="0"/>
    <x v="2"/>
    <s v="123"/>
    <x v="3"/>
  </r>
  <r>
    <s v="C.03334"/>
    <n v="600"/>
    <n v="6"/>
    <d v="2023-04-06T00:00:00"/>
    <n v="8"/>
    <x v="0"/>
    <x v="1"/>
    <x v="2"/>
    <s v="133"/>
    <x v="3"/>
  </r>
  <r>
    <s v="C.01454"/>
    <n v="600"/>
    <n v="2"/>
    <d v="2023-12-29T00:00:00"/>
    <n v="0"/>
    <x v="1"/>
    <x v="0"/>
    <x v="2"/>
    <s v="323"/>
    <x v="4"/>
  </r>
  <r>
    <s v="C.01389"/>
    <n v="600"/>
    <n v="4"/>
    <d v="2023-02-10T00:00:00"/>
    <n v="10"/>
    <x v="0"/>
    <x v="0"/>
    <x v="2"/>
    <s v="123"/>
    <x v="3"/>
  </r>
  <r>
    <s v="C.00395"/>
    <n v="600"/>
    <n v="5"/>
    <d v="2023-11-03T00:00:00"/>
    <n v="1"/>
    <x v="1"/>
    <x v="1"/>
    <x v="2"/>
    <s v="333"/>
    <x v="4"/>
  </r>
  <r>
    <s v="C.09065"/>
    <n v="600"/>
    <n v="16"/>
    <d v="2023-06-02T00:00:00"/>
    <n v="6"/>
    <x v="2"/>
    <x v="1"/>
    <x v="2"/>
    <s v="233"/>
    <x v="4"/>
  </r>
  <r>
    <s v="C.02871"/>
    <n v="600"/>
    <n v="11"/>
    <d v="2023-09-01T00:00:00"/>
    <n v="4"/>
    <x v="2"/>
    <x v="1"/>
    <x v="2"/>
    <s v="233"/>
    <x v="4"/>
  </r>
  <r>
    <s v="C.00143"/>
    <n v="600"/>
    <n v="3"/>
    <d v="2023-03-14T00:00:00"/>
    <n v="9"/>
    <x v="0"/>
    <x v="0"/>
    <x v="2"/>
    <s v="123"/>
    <x v="3"/>
  </r>
  <r>
    <s v="C.03677"/>
    <n v="600"/>
    <n v="2"/>
    <d v="2023-04-13T00:00:00"/>
    <n v="8"/>
    <x v="0"/>
    <x v="0"/>
    <x v="2"/>
    <s v="123"/>
    <x v="3"/>
  </r>
  <r>
    <s v="C.09476"/>
    <n v="600"/>
    <n v="1"/>
    <d v="2023-04-10T00:00:00"/>
    <n v="8"/>
    <x v="0"/>
    <x v="2"/>
    <x v="2"/>
    <s v="113"/>
    <x v="0"/>
  </r>
  <r>
    <s v="C.02396"/>
    <n v="600"/>
    <n v="7"/>
    <d v="2023-06-09T00:00:00"/>
    <n v="6"/>
    <x v="2"/>
    <x v="1"/>
    <x v="2"/>
    <s v="233"/>
    <x v="4"/>
  </r>
  <r>
    <s v="C.00426"/>
    <n v="600"/>
    <n v="2"/>
    <d v="2023-03-10T00:00:00"/>
    <n v="9"/>
    <x v="0"/>
    <x v="0"/>
    <x v="2"/>
    <s v="123"/>
    <x v="3"/>
  </r>
  <r>
    <s v="C.09663"/>
    <n v="600"/>
    <n v="6"/>
    <d v="2023-12-12T00:00:00"/>
    <n v="0"/>
    <x v="1"/>
    <x v="1"/>
    <x v="2"/>
    <s v="333"/>
    <x v="4"/>
  </r>
  <r>
    <s v="C.06298"/>
    <n v="600"/>
    <n v="11"/>
    <d v="2023-07-03T00:00:00"/>
    <n v="5"/>
    <x v="2"/>
    <x v="1"/>
    <x v="2"/>
    <s v="233"/>
    <x v="4"/>
  </r>
  <r>
    <s v="C.02122"/>
    <n v="600"/>
    <n v="4"/>
    <d v="2023-04-06T00:00:00"/>
    <n v="8"/>
    <x v="0"/>
    <x v="0"/>
    <x v="2"/>
    <s v="123"/>
    <x v="3"/>
  </r>
  <r>
    <s v="C.02532"/>
    <n v="600"/>
    <n v="2"/>
    <d v="2023-07-06T00:00:00"/>
    <n v="5"/>
    <x v="2"/>
    <x v="0"/>
    <x v="2"/>
    <s v="223"/>
    <x v="2"/>
  </r>
  <r>
    <s v="C.06764"/>
    <n v="600"/>
    <n v="5"/>
    <d v="2023-10-09T00:00:00"/>
    <n v="2"/>
    <x v="1"/>
    <x v="1"/>
    <x v="2"/>
    <s v="333"/>
    <x v="4"/>
  </r>
  <r>
    <s v="C.09360"/>
    <n v="600"/>
    <n v="7"/>
    <d v="2023-01-03T00:00:00"/>
    <n v="11"/>
    <x v="0"/>
    <x v="1"/>
    <x v="2"/>
    <s v="133"/>
    <x v="3"/>
  </r>
  <r>
    <s v="C.04541"/>
    <n v="600"/>
    <n v="6"/>
    <d v="2023-02-20T00:00:00"/>
    <n v="10"/>
    <x v="0"/>
    <x v="1"/>
    <x v="2"/>
    <s v="133"/>
    <x v="3"/>
  </r>
  <r>
    <s v="C.03813"/>
    <n v="600"/>
    <n v="5"/>
    <d v="2023-12-11T00:00:00"/>
    <n v="0"/>
    <x v="1"/>
    <x v="1"/>
    <x v="2"/>
    <s v="333"/>
    <x v="4"/>
  </r>
  <r>
    <s v="C.02742"/>
    <n v="600"/>
    <n v="5"/>
    <d v="2023-05-09T00:00:00"/>
    <n v="7"/>
    <x v="0"/>
    <x v="1"/>
    <x v="2"/>
    <s v="133"/>
    <x v="3"/>
  </r>
  <r>
    <s v="C.01229"/>
    <n v="600"/>
    <n v="5"/>
    <d v="2023-03-07T00:00:00"/>
    <n v="9"/>
    <x v="0"/>
    <x v="1"/>
    <x v="2"/>
    <s v="133"/>
    <x v="3"/>
  </r>
  <r>
    <s v="C.07926"/>
    <n v="600"/>
    <n v="2"/>
    <d v="2023-02-03T00:00:00"/>
    <n v="10"/>
    <x v="0"/>
    <x v="0"/>
    <x v="2"/>
    <s v="123"/>
    <x v="3"/>
  </r>
  <r>
    <s v="C.03010"/>
    <n v="600"/>
    <n v="6"/>
    <d v="2023-03-06T00:00:00"/>
    <n v="9"/>
    <x v="0"/>
    <x v="1"/>
    <x v="2"/>
    <s v="133"/>
    <x v="3"/>
  </r>
  <r>
    <s v="C.07947"/>
    <n v="600"/>
    <n v="9"/>
    <d v="2023-11-01T00:00:00"/>
    <n v="2"/>
    <x v="1"/>
    <x v="1"/>
    <x v="2"/>
    <s v="333"/>
    <x v="4"/>
  </r>
  <r>
    <s v="C.05270"/>
    <n v="600"/>
    <n v="1"/>
    <d v="2023-03-15T00:00:00"/>
    <n v="9"/>
    <x v="0"/>
    <x v="2"/>
    <x v="2"/>
    <s v="113"/>
    <x v="0"/>
  </r>
  <r>
    <s v="C.03461"/>
    <n v="600"/>
    <n v="6"/>
    <d v="2023-06-02T00:00:00"/>
    <n v="6"/>
    <x v="2"/>
    <x v="1"/>
    <x v="2"/>
    <s v="233"/>
    <x v="4"/>
  </r>
  <r>
    <s v="C.04421"/>
    <n v="600"/>
    <n v="3"/>
    <d v="2023-05-02T00:00:00"/>
    <n v="7"/>
    <x v="0"/>
    <x v="0"/>
    <x v="2"/>
    <s v="123"/>
    <x v="3"/>
  </r>
  <r>
    <s v="C.08384"/>
    <n v="600"/>
    <n v="8"/>
    <d v="2023-06-02T00:00:00"/>
    <n v="6"/>
    <x v="2"/>
    <x v="1"/>
    <x v="2"/>
    <s v="233"/>
    <x v="4"/>
  </r>
  <r>
    <s v="C.07000"/>
    <n v="600"/>
    <n v="1"/>
    <d v="2023-04-06T00:00:00"/>
    <n v="8"/>
    <x v="0"/>
    <x v="2"/>
    <x v="2"/>
    <s v="113"/>
    <x v="0"/>
  </r>
  <r>
    <s v="C.03785"/>
    <n v="600"/>
    <n v="6"/>
    <d v="2023-12-08T00:00:00"/>
    <n v="0"/>
    <x v="1"/>
    <x v="1"/>
    <x v="2"/>
    <s v="333"/>
    <x v="4"/>
  </r>
  <r>
    <s v="C.01802"/>
    <n v="600"/>
    <n v="3"/>
    <d v="2023-05-19T00:00:00"/>
    <n v="7"/>
    <x v="0"/>
    <x v="0"/>
    <x v="2"/>
    <s v="123"/>
    <x v="3"/>
  </r>
  <r>
    <s v="C.03359"/>
    <n v="600"/>
    <n v="10"/>
    <d v="2023-06-06T00:00:00"/>
    <n v="6"/>
    <x v="2"/>
    <x v="1"/>
    <x v="2"/>
    <s v="233"/>
    <x v="4"/>
  </r>
  <r>
    <s v="C.08483"/>
    <n v="600"/>
    <n v="3"/>
    <d v="2023-10-04T00:00:00"/>
    <n v="2"/>
    <x v="1"/>
    <x v="0"/>
    <x v="2"/>
    <s v="323"/>
    <x v="4"/>
  </r>
  <r>
    <s v="C.09561"/>
    <n v="600"/>
    <n v="4"/>
    <d v="2023-10-09T00:00:00"/>
    <n v="2"/>
    <x v="1"/>
    <x v="0"/>
    <x v="2"/>
    <s v="323"/>
    <x v="4"/>
  </r>
  <r>
    <s v="C.08244"/>
    <n v="600"/>
    <n v="2"/>
    <d v="2023-10-10T00:00:00"/>
    <n v="2"/>
    <x v="1"/>
    <x v="0"/>
    <x v="2"/>
    <s v="323"/>
    <x v="4"/>
  </r>
  <r>
    <s v="C.02948"/>
    <n v="600"/>
    <n v="4"/>
    <d v="2023-10-11T00:00:00"/>
    <n v="2"/>
    <x v="1"/>
    <x v="0"/>
    <x v="2"/>
    <s v="323"/>
    <x v="4"/>
  </r>
  <r>
    <s v="C.08892"/>
    <n v="600"/>
    <n v="3"/>
    <d v="2023-10-18T00:00:00"/>
    <n v="2"/>
    <x v="1"/>
    <x v="0"/>
    <x v="2"/>
    <s v="323"/>
    <x v="4"/>
  </r>
  <r>
    <s v="C.01826"/>
    <n v="600"/>
    <n v="7"/>
    <d v="2023-12-19T00:00:00"/>
    <n v="0"/>
    <x v="1"/>
    <x v="1"/>
    <x v="2"/>
    <s v="333"/>
    <x v="4"/>
  </r>
  <r>
    <s v="C.02441"/>
    <n v="600"/>
    <n v="4"/>
    <d v="2023-11-08T00:00:00"/>
    <n v="1"/>
    <x v="1"/>
    <x v="0"/>
    <x v="2"/>
    <s v="323"/>
    <x v="4"/>
  </r>
  <r>
    <s v="C.09267"/>
    <n v="600"/>
    <n v="2"/>
    <d v="2023-11-15T00:00:00"/>
    <n v="1"/>
    <x v="1"/>
    <x v="0"/>
    <x v="2"/>
    <s v="323"/>
    <x v="4"/>
  </r>
  <r>
    <s v="C.00175"/>
    <n v="600"/>
    <n v="1"/>
    <d v="2023-12-06T00:00:00"/>
    <n v="0"/>
    <x v="1"/>
    <x v="2"/>
    <x v="2"/>
    <s v="313"/>
    <x v="5"/>
  </r>
  <r>
    <s v="C.03330"/>
    <n v="600"/>
    <n v="1"/>
    <d v="2023-05-03T00:00:00"/>
    <n v="7"/>
    <x v="0"/>
    <x v="2"/>
    <x v="2"/>
    <s v="113"/>
    <x v="0"/>
  </r>
  <r>
    <s v="C.08278"/>
    <n v="600"/>
    <n v="1"/>
    <d v="2023-02-10T00:00:00"/>
    <n v="10"/>
    <x v="0"/>
    <x v="2"/>
    <x v="2"/>
    <s v="113"/>
    <x v="0"/>
  </r>
  <r>
    <s v="C.05266"/>
    <n v="600"/>
    <n v="1"/>
    <d v="2023-04-13T00:00:00"/>
    <n v="8"/>
    <x v="0"/>
    <x v="2"/>
    <x v="2"/>
    <s v="113"/>
    <x v="0"/>
  </r>
  <r>
    <s v="C.04957"/>
    <n v="600"/>
    <n v="7"/>
    <d v="2023-04-10T00:00:00"/>
    <n v="8"/>
    <x v="0"/>
    <x v="1"/>
    <x v="2"/>
    <s v="133"/>
    <x v="3"/>
  </r>
  <r>
    <s v="C.07415"/>
    <n v="600"/>
    <n v="1"/>
    <d v="2023-12-12T00:00:00"/>
    <n v="0"/>
    <x v="1"/>
    <x v="2"/>
    <x v="2"/>
    <s v="313"/>
    <x v="5"/>
  </r>
  <r>
    <s v="C.02168"/>
    <n v="600"/>
    <n v="14"/>
    <d v="2023-07-03T00:00:00"/>
    <n v="5"/>
    <x v="2"/>
    <x v="1"/>
    <x v="2"/>
    <s v="233"/>
    <x v="4"/>
  </r>
  <r>
    <s v="C.00184"/>
    <n v="600"/>
    <n v="4"/>
    <d v="2023-04-06T00:00:00"/>
    <n v="8"/>
    <x v="0"/>
    <x v="0"/>
    <x v="2"/>
    <s v="123"/>
    <x v="3"/>
  </r>
  <r>
    <s v="C.03253"/>
    <n v="610"/>
    <n v="7"/>
    <d v="2023-07-06T00:00:00"/>
    <n v="5"/>
    <x v="2"/>
    <x v="1"/>
    <x v="2"/>
    <s v="233"/>
    <x v="4"/>
  </r>
  <r>
    <s v="C.03142"/>
    <n v="615"/>
    <n v="5"/>
    <d v="2023-05-04T00:00:00"/>
    <n v="7"/>
    <x v="0"/>
    <x v="1"/>
    <x v="2"/>
    <s v="133"/>
    <x v="3"/>
  </r>
  <r>
    <s v="C.08080"/>
    <n v="620"/>
    <n v="6"/>
    <d v="2023-01-05T00:00:00"/>
    <n v="11"/>
    <x v="0"/>
    <x v="1"/>
    <x v="2"/>
    <s v="133"/>
    <x v="3"/>
  </r>
  <r>
    <s v="C.05925"/>
    <n v="620"/>
    <n v="10"/>
    <d v="2023-03-03T00:00:00"/>
    <n v="9"/>
    <x v="0"/>
    <x v="1"/>
    <x v="2"/>
    <s v="133"/>
    <x v="3"/>
  </r>
  <r>
    <s v="C.07275"/>
    <n v="620"/>
    <n v="5"/>
    <d v="2023-05-05T00:00:00"/>
    <n v="7"/>
    <x v="0"/>
    <x v="1"/>
    <x v="2"/>
    <s v="133"/>
    <x v="3"/>
  </r>
  <r>
    <s v="C.08010"/>
    <n v="620"/>
    <n v="8"/>
    <d v="2023-06-01T00:00:00"/>
    <n v="7"/>
    <x v="0"/>
    <x v="1"/>
    <x v="2"/>
    <s v="133"/>
    <x v="3"/>
  </r>
  <r>
    <s v="C.00545"/>
    <n v="630"/>
    <n v="3"/>
    <d v="2023-03-02T00:00:00"/>
    <n v="9"/>
    <x v="0"/>
    <x v="0"/>
    <x v="2"/>
    <s v="123"/>
    <x v="3"/>
  </r>
  <r>
    <s v="C.06237"/>
    <n v="635"/>
    <n v="9"/>
    <d v="2023-07-05T00:00:00"/>
    <n v="5"/>
    <x v="2"/>
    <x v="1"/>
    <x v="2"/>
    <s v="233"/>
    <x v="4"/>
  </r>
  <r>
    <s v="C.05675"/>
    <n v="640"/>
    <n v="5"/>
    <d v="2023-11-07T00:00:00"/>
    <n v="1"/>
    <x v="1"/>
    <x v="1"/>
    <x v="2"/>
    <s v="333"/>
    <x v="4"/>
  </r>
  <r>
    <s v="C.00746"/>
    <n v="650"/>
    <n v="3"/>
    <d v="2023-01-12T00:00:00"/>
    <n v="11"/>
    <x v="0"/>
    <x v="0"/>
    <x v="2"/>
    <s v="123"/>
    <x v="3"/>
  </r>
  <r>
    <s v="C.08200"/>
    <n v="650"/>
    <n v="7"/>
    <d v="2023-03-06T00:00:00"/>
    <n v="9"/>
    <x v="0"/>
    <x v="1"/>
    <x v="2"/>
    <s v="133"/>
    <x v="3"/>
  </r>
  <r>
    <s v="C.00233"/>
    <n v="650"/>
    <n v="7"/>
    <d v="2023-06-01T00:00:00"/>
    <n v="7"/>
    <x v="0"/>
    <x v="1"/>
    <x v="2"/>
    <s v="133"/>
    <x v="3"/>
  </r>
  <r>
    <s v="C.06234"/>
    <n v="650"/>
    <n v="7"/>
    <d v="2023-12-07T00:00:00"/>
    <n v="0"/>
    <x v="1"/>
    <x v="1"/>
    <x v="2"/>
    <s v="333"/>
    <x v="4"/>
  </r>
  <r>
    <s v="C.01973"/>
    <n v="650"/>
    <n v="3"/>
    <d v="2023-07-13T00:00:00"/>
    <n v="5"/>
    <x v="2"/>
    <x v="0"/>
    <x v="2"/>
    <s v="223"/>
    <x v="2"/>
  </r>
  <r>
    <s v="C.04119"/>
    <n v="650"/>
    <n v="2"/>
    <d v="2023-05-11T00:00:00"/>
    <n v="7"/>
    <x v="0"/>
    <x v="0"/>
    <x v="2"/>
    <s v="123"/>
    <x v="3"/>
  </r>
  <r>
    <s v="C.00614"/>
    <n v="650"/>
    <n v="3"/>
    <d v="2023-02-03T00:00:00"/>
    <n v="10"/>
    <x v="0"/>
    <x v="0"/>
    <x v="2"/>
    <s v="123"/>
    <x v="3"/>
  </r>
  <r>
    <s v="C.01808"/>
    <n v="650"/>
    <n v="28"/>
    <d v="2023-02-03T00:00:00"/>
    <n v="10"/>
    <x v="0"/>
    <x v="1"/>
    <x v="2"/>
    <s v="133"/>
    <x v="3"/>
  </r>
  <r>
    <s v="C.08490"/>
    <n v="650"/>
    <n v="5"/>
    <d v="2023-03-03T00:00:00"/>
    <n v="9"/>
    <x v="0"/>
    <x v="1"/>
    <x v="2"/>
    <s v="133"/>
    <x v="3"/>
  </r>
  <r>
    <s v="C.07570"/>
    <n v="650"/>
    <n v="2"/>
    <d v="2023-03-14T00:00:00"/>
    <n v="9"/>
    <x v="0"/>
    <x v="0"/>
    <x v="2"/>
    <s v="123"/>
    <x v="3"/>
  </r>
  <r>
    <s v="C.01234"/>
    <n v="650"/>
    <n v="1"/>
    <d v="2023-03-20T00:00:00"/>
    <n v="9"/>
    <x v="0"/>
    <x v="2"/>
    <x v="2"/>
    <s v="113"/>
    <x v="0"/>
  </r>
  <r>
    <s v="C.00819"/>
    <n v="650"/>
    <n v="5"/>
    <d v="2023-09-18T00:00:00"/>
    <n v="3"/>
    <x v="1"/>
    <x v="1"/>
    <x v="2"/>
    <s v="333"/>
    <x v="4"/>
  </r>
  <r>
    <s v="C.08646"/>
    <n v="650"/>
    <n v="2"/>
    <d v="2023-03-06T00:00:00"/>
    <n v="9"/>
    <x v="0"/>
    <x v="0"/>
    <x v="2"/>
    <s v="123"/>
    <x v="3"/>
  </r>
  <r>
    <s v="C.09412"/>
    <n v="650"/>
    <n v="1"/>
    <d v="2023-03-14T00:00:00"/>
    <n v="9"/>
    <x v="0"/>
    <x v="2"/>
    <x v="2"/>
    <s v="113"/>
    <x v="0"/>
  </r>
  <r>
    <s v="C.04206"/>
    <n v="660.02"/>
    <n v="9"/>
    <d v="2023-11-01T00:00:00"/>
    <n v="2"/>
    <x v="1"/>
    <x v="1"/>
    <x v="2"/>
    <s v="333"/>
    <x v="4"/>
  </r>
  <r>
    <s v="C.06445"/>
    <n v="670"/>
    <n v="2"/>
    <d v="2023-02-01T00:00:00"/>
    <n v="11"/>
    <x v="0"/>
    <x v="0"/>
    <x v="2"/>
    <s v="123"/>
    <x v="3"/>
  </r>
  <r>
    <s v="C.09727"/>
    <n v="700"/>
    <n v="4"/>
    <d v="2023-10-10T00:00:00"/>
    <n v="2"/>
    <x v="1"/>
    <x v="0"/>
    <x v="2"/>
    <s v="323"/>
    <x v="4"/>
  </r>
  <r>
    <s v="C.09362"/>
    <n v="700"/>
    <n v="2"/>
    <d v="2023-03-30T00:00:00"/>
    <n v="9"/>
    <x v="0"/>
    <x v="0"/>
    <x v="2"/>
    <s v="123"/>
    <x v="3"/>
  </r>
  <r>
    <s v="C.00425"/>
    <n v="700"/>
    <n v="2"/>
    <d v="2023-10-09T00:00:00"/>
    <n v="2"/>
    <x v="1"/>
    <x v="0"/>
    <x v="2"/>
    <s v="323"/>
    <x v="4"/>
  </r>
  <r>
    <s v="C.06613"/>
    <n v="700"/>
    <n v="5"/>
    <d v="2023-04-08T00:00:00"/>
    <n v="8"/>
    <x v="0"/>
    <x v="1"/>
    <x v="2"/>
    <s v="133"/>
    <x v="3"/>
  </r>
  <r>
    <s v="C.07868"/>
    <n v="700"/>
    <n v="1"/>
    <d v="2023-03-24T00:00:00"/>
    <n v="9"/>
    <x v="0"/>
    <x v="2"/>
    <x v="2"/>
    <s v="113"/>
    <x v="0"/>
  </r>
  <r>
    <s v="C.00523"/>
    <n v="700"/>
    <n v="4"/>
    <d v="2023-01-17T00:00:00"/>
    <n v="11"/>
    <x v="0"/>
    <x v="0"/>
    <x v="2"/>
    <s v="123"/>
    <x v="3"/>
  </r>
  <r>
    <s v="C.00105"/>
    <n v="700"/>
    <n v="4"/>
    <d v="2023-02-10T00:00:00"/>
    <n v="10"/>
    <x v="0"/>
    <x v="0"/>
    <x v="2"/>
    <s v="123"/>
    <x v="3"/>
  </r>
  <r>
    <s v="C.08847"/>
    <n v="700"/>
    <n v="4"/>
    <d v="2023-02-09T00:00:00"/>
    <n v="10"/>
    <x v="0"/>
    <x v="0"/>
    <x v="2"/>
    <s v="123"/>
    <x v="3"/>
  </r>
  <r>
    <s v="C.02417"/>
    <n v="700"/>
    <n v="11"/>
    <d v="2023-08-10T00:00:00"/>
    <n v="4"/>
    <x v="2"/>
    <x v="1"/>
    <x v="2"/>
    <s v="233"/>
    <x v="4"/>
  </r>
  <r>
    <s v="C.05490"/>
    <n v="700"/>
    <n v="16"/>
    <d v="2023-04-05T00:00:00"/>
    <n v="8"/>
    <x v="0"/>
    <x v="1"/>
    <x v="2"/>
    <s v="133"/>
    <x v="3"/>
  </r>
  <r>
    <s v="C.01151"/>
    <n v="700"/>
    <n v="6"/>
    <d v="2023-01-25T00:00:00"/>
    <n v="11"/>
    <x v="0"/>
    <x v="1"/>
    <x v="2"/>
    <s v="133"/>
    <x v="3"/>
  </r>
  <r>
    <s v="C.05701"/>
    <n v="700"/>
    <n v="2"/>
    <d v="2023-02-07T00:00:00"/>
    <n v="10"/>
    <x v="0"/>
    <x v="0"/>
    <x v="2"/>
    <s v="123"/>
    <x v="3"/>
  </r>
  <r>
    <s v="C.09923"/>
    <n v="700"/>
    <n v="2"/>
    <d v="2023-03-01T00:00:00"/>
    <n v="10"/>
    <x v="0"/>
    <x v="0"/>
    <x v="2"/>
    <s v="123"/>
    <x v="3"/>
  </r>
  <r>
    <s v="C.05345"/>
    <n v="700"/>
    <n v="4"/>
    <d v="2023-03-02T00:00:00"/>
    <n v="9"/>
    <x v="0"/>
    <x v="0"/>
    <x v="2"/>
    <s v="123"/>
    <x v="3"/>
  </r>
  <r>
    <s v="C.07666"/>
    <n v="700"/>
    <n v="7"/>
    <d v="2023-05-03T00:00:00"/>
    <n v="7"/>
    <x v="0"/>
    <x v="1"/>
    <x v="2"/>
    <s v="133"/>
    <x v="3"/>
  </r>
  <r>
    <s v="C.01776"/>
    <n v="700"/>
    <n v="6"/>
    <d v="2023-04-10T00:00:00"/>
    <n v="8"/>
    <x v="0"/>
    <x v="1"/>
    <x v="2"/>
    <s v="133"/>
    <x v="3"/>
  </r>
  <r>
    <s v="C.06474"/>
    <n v="700"/>
    <n v="3"/>
    <d v="2023-06-01T00:00:00"/>
    <n v="7"/>
    <x v="0"/>
    <x v="0"/>
    <x v="2"/>
    <s v="123"/>
    <x v="3"/>
  </r>
  <r>
    <s v="C.00437"/>
    <n v="700"/>
    <n v="6"/>
    <d v="2023-06-12T00:00:00"/>
    <n v="6"/>
    <x v="2"/>
    <x v="1"/>
    <x v="2"/>
    <s v="233"/>
    <x v="4"/>
  </r>
  <r>
    <s v="C.03599"/>
    <n v="700"/>
    <n v="2"/>
    <d v="2023-06-24T00:00:00"/>
    <n v="6"/>
    <x v="2"/>
    <x v="0"/>
    <x v="2"/>
    <s v="223"/>
    <x v="2"/>
  </r>
  <r>
    <s v="C.01492"/>
    <n v="700"/>
    <n v="3"/>
    <d v="2023-06-26T00:00:00"/>
    <n v="6"/>
    <x v="2"/>
    <x v="0"/>
    <x v="2"/>
    <s v="223"/>
    <x v="2"/>
  </r>
  <r>
    <s v="C.03065"/>
    <n v="700"/>
    <n v="1"/>
    <d v="2023-06-30T00:00:00"/>
    <n v="6"/>
    <x v="2"/>
    <x v="2"/>
    <x v="2"/>
    <s v="213"/>
    <x v="3"/>
  </r>
  <r>
    <s v="C.07764"/>
    <n v="700"/>
    <n v="3"/>
    <d v="2023-07-17T00:00:00"/>
    <n v="5"/>
    <x v="2"/>
    <x v="0"/>
    <x v="2"/>
    <s v="223"/>
    <x v="2"/>
  </r>
  <r>
    <s v="C.03016"/>
    <n v="700"/>
    <n v="10"/>
    <d v="2023-09-06T00:00:00"/>
    <n v="3"/>
    <x v="1"/>
    <x v="1"/>
    <x v="2"/>
    <s v="333"/>
    <x v="4"/>
  </r>
  <r>
    <s v="C.06536"/>
    <n v="700"/>
    <n v="4"/>
    <d v="2023-10-16T00:00:00"/>
    <n v="2"/>
    <x v="1"/>
    <x v="0"/>
    <x v="2"/>
    <s v="323"/>
    <x v="4"/>
  </r>
  <r>
    <s v="C.03326"/>
    <n v="700"/>
    <n v="3"/>
    <d v="2023-11-15T00:00:00"/>
    <n v="1"/>
    <x v="1"/>
    <x v="0"/>
    <x v="2"/>
    <s v="323"/>
    <x v="4"/>
  </r>
  <r>
    <s v="C.05045"/>
    <n v="700"/>
    <n v="7"/>
    <d v="2023-11-17T00:00:00"/>
    <n v="1"/>
    <x v="1"/>
    <x v="1"/>
    <x v="2"/>
    <s v="333"/>
    <x v="4"/>
  </r>
  <r>
    <s v="C.08246"/>
    <n v="700"/>
    <n v="3"/>
    <d v="2023-11-29T00:00:00"/>
    <n v="1"/>
    <x v="1"/>
    <x v="0"/>
    <x v="2"/>
    <s v="323"/>
    <x v="4"/>
  </r>
  <r>
    <s v="C.01114"/>
    <n v="700"/>
    <n v="3"/>
    <d v="2023-11-30T00:00:00"/>
    <n v="1"/>
    <x v="1"/>
    <x v="0"/>
    <x v="2"/>
    <s v="323"/>
    <x v="4"/>
  </r>
  <r>
    <s v="C.00082"/>
    <n v="700"/>
    <n v="3"/>
    <d v="2023-12-08T00:00:00"/>
    <n v="0"/>
    <x v="1"/>
    <x v="0"/>
    <x v="2"/>
    <s v="323"/>
    <x v="4"/>
  </r>
  <r>
    <s v="C.06629"/>
    <n v="700"/>
    <n v="1"/>
    <d v="2023-04-05T00:00:00"/>
    <n v="8"/>
    <x v="0"/>
    <x v="2"/>
    <x v="2"/>
    <s v="113"/>
    <x v="0"/>
  </r>
  <r>
    <s v="C.00337"/>
    <n v="700"/>
    <n v="1"/>
    <d v="2023-06-12T00:00:00"/>
    <n v="6"/>
    <x v="2"/>
    <x v="2"/>
    <x v="2"/>
    <s v="213"/>
    <x v="3"/>
  </r>
  <r>
    <s v="C.00120"/>
    <n v="700"/>
    <n v="2"/>
    <d v="2023-06-30T00:00:00"/>
    <n v="6"/>
    <x v="2"/>
    <x v="0"/>
    <x v="2"/>
    <s v="223"/>
    <x v="2"/>
  </r>
  <r>
    <s v="C.00243"/>
    <n v="700"/>
    <n v="2"/>
    <d v="2023-09-06T00:00:00"/>
    <n v="3"/>
    <x v="1"/>
    <x v="0"/>
    <x v="2"/>
    <s v="323"/>
    <x v="4"/>
  </r>
  <r>
    <s v="C.06860"/>
    <n v="700"/>
    <n v="1"/>
    <d v="2023-11-30T00:00:00"/>
    <n v="1"/>
    <x v="1"/>
    <x v="2"/>
    <x v="2"/>
    <s v="313"/>
    <x v="5"/>
  </r>
  <r>
    <s v="C.00938"/>
    <n v="710"/>
    <n v="7"/>
    <d v="2023-06-02T00:00:00"/>
    <n v="6"/>
    <x v="2"/>
    <x v="1"/>
    <x v="2"/>
    <s v="233"/>
    <x v="4"/>
  </r>
  <r>
    <s v="C.08126"/>
    <n v="710"/>
    <n v="11"/>
    <d v="2023-10-02T00:00:00"/>
    <n v="2"/>
    <x v="1"/>
    <x v="1"/>
    <x v="2"/>
    <s v="333"/>
    <x v="4"/>
  </r>
  <r>
    <s v="C.00755"/>
    <n v="720"/>
    <n v="8"/>
    <d v="2023-04-06T00:00:00"/>
    <n v="8"/>
    <x v="0"/>
    <x v="1"/>
    <x v="2"/>
    <s v="133"/>
    <x v="3"/>
  </r>
  <r>
    <s v="C.00841"/>
    <n v="750"/>
    <n v="3"/>
    <d v="2023-03-20T00:00:00"/>
    <n v="9"/>
    <x v="0"/>
    <x v="0"/>
    <x v="2"/>
    <s v="123"/>
    <x v="3"/>
  </r>
  <r>
    <s v="C.05176"/>
    <n v="750"/>
    <n v="2"/>
    <d v="2023-06-20T00:00:00"/>
    <n v="6"/>
    <x v="2"/>
    <x v="0"/>
    <x v="2"/>
    <s v="223"/>
    <x v="2"/>
  </r>
  <r>
    <s v="C.05734"/>
    <n v="750"/>
    <n v="36"/>
    <d v="2023-06-01T00:00:00"/>
    <n v="7"/>
    <x v="0"/>
    <x v="1"/>
    <x v="2"/>
    <s v="133"/>
    <x v="3"/>
  </r>
  <r>
    <s v="C.02135"/>
    <n v="750"/>
    <n v="2"/>
    <d v="2023-02-22T00:00:00"/>
    <n v="10"/>
    <x v="0"/>
    <x v="0"/>
    <x v="2"/>
    <s v="123"/>
    <x v="3"/>
  </r>
  <r>
    <s v="C.04736"/>
    <n v="750"/>
    <n v="3"/>
    <d v="2023-12-12T00:00:00"/>
    <n v="0"/>
    <x v="1"/>
    <x v="0"/>
    <x v="2"/>
    <s v="323"/>
    <x v="4"/>
  </r>
  <r>
    <s v="C.06134"/>
    <n v="750"/>
    <n v="5"/>
    <d v="2023-08-07T00:00:00"/>
    <n v="4"/>
    <x v="2"/>
    <x v="1"/>
    <x v="2"/>
    <s v="233"/>
    <x v="4"/>
  </r>
  <r>
    <s v="C.06472"/>
    <n v="750"/>
    <n v="5"/>
    <d v="2023-01-11T00:00:00"/>
    <n v="11"/>
    <x v="0"/>
    <x v="1"/>
    <x v="2"/>
    <s v="133"/>
    <x v="3"/>
  </r>
  <r>
    <s v="C.05047"/>
    <n v="750"/>
    <n v="16"/>
    <d v="2023-03-08T00:00:00"/>
    <n v="9"/>
    <x v="0"/>
    <x v="1"/>
    <x v="2"/>
    <s v="133"/>
    <x v="3"/>
  </r>
  <r>
    <s v="C.08448"/>
    <n v="750"/>
    <n v="30"/>
    <d v="2023-07-06T00:00:00"/>
    <n v="5"/>
    <x v="2"/>
    <x v="1"/>
    <x v="2"/>
    <s v="233"/>
    <x v="4"/>
  </r>
  <r>
    <s v="C.09376"/>
    <n v="750"/>
    <n v="5"/>
    <d v="2023-10-03T00:00:00"/>
    <n v="2"/>
    <x v="1"/>
    <x v="1"/>
    <x v="2"/>
    <s v="333"/>
    <x v="4"/>
  </r>
  <r>
    <s v="C.09747"/>
    <n v="750"/>
    <n v="4"/>
    <d v="2023-03-02T00:00:00"/>
    <n v="9"/>
    <x v="0"/>
    <x v="0"/>
    <x v="2"/>
    <s v="123"/>
    <x v="3"/>
  </r>
  <r>
    <s v="C.07629"/>
    <n v="750"/>
    <n v="5"/>
    <d v="2023-05-05T00:00:00"/>
    <n v="7"/>
    <x v="0"/>
    <x v="1"/>
    <x v="2"/>
    <s v="133"/>
    <x v="3"/>
  </r>
  <r>
    <s v="C.04194"/>
    <n v="750"/>
    <n v="4"/>
    <d v="2023-10-09T00:00:00"/>
    <n v="2"/>
    <x v="1"/>
    <x v="0"/>
    <x v="2"/>
    <s v="323"/>
    <x v="4"/>
  </r>
  <r>
    <s v="C.01430"/>
    <n v="750"/>
    <n v="8"/>
    <d v="2023-09-05T00:00:00"/>
    <n v="3"/>
    <x v="1"/>
    <x v="1"/>
    <x v="2"/>
    <s v="333"/>
    <x v="4"/>
  </r>
  <r>
    <s v="C.02019"/>
    <n v="750"/>
    <n v="11"/>
    <d v="2023-05-10T00:00:00"/>
    <n v="7"/>
    <x v="0"/>
    <x v="1"/>
    <x v="2"/>
    <s v="133"/>
    <x v="3"/>
  </r>
  <r>
    <s v="C.03242"/>
    <n v="750"/>
    <n v="4"/>
    <d v="2023-08-03T00:00:00"/>
    <n v="4"/>
    <x v="2"/>
    <x v="0"/>
    <x v="2"/>
    <s v="223"/>
    <x v="2"/>
  </r>
  <r>
    <s v="C.08113"/>
    <n v="750"/>
    <n v="16"/>
    <d v="2023-10-03T00:00:00"/>
    <n v="2"/>
    <x v="1"/>
    <x v="1"/>
    <x v="2"/>
    <s v="333"/>
    <x v="4"/>
  </r>
  <r>
    <s v="C.07101"/>
    <n v="750"/>
    <n v="16"/>
    <d v="2023-04-03T00:00:00"/>
    <n v="8"/>
    <x v="0"/>
    <x v="1"/>
    <x v="2"/>
    <s v="133"/>
    <x v="3"/>
  </r>
  <r>
    <s v="C.05142"/>
    <n v="750"/>
    <n v="6"/>
    <d v="2023-02-08T00:00:00"/>
    <n v="10"/>
    <x v="0"/>
    <x v="1"/>
    <x v="2"/>
    <s v="133"/>
    <x v="3"/>
  </r>
  <r>
    <s v="C.02284"/>
    <n v="750"/>
    <n v="14"/>
    <d v="2023-05-03T00:00:00"/>
    <n v="7"/>
    <x v="0"/>
    <x v="1"/>
    <x v="2"/>
    <s v="133"/>
    <x v="3"/>
  </r>
  <r>
    <s v="C.03171"/>
    <n v="750"/>
    <n v="13"/>
    <d v="2023-05-02T00:00:00"/>
    <n v="7"/>
    <x v="0"/>
    <x v="1"/>
    <x v="2"/>
    <s v="133"/>
    <x v="3"/>
  </r>
  <r>
    <s v="C.04036"/>
    <n v="750"/>
    <n v="1"/>
    <d v="2023-08-04T00:00:00"/>
    <n v="4"/>
    <x v="2"/>
    <x v="2"/>
    <x v="2"/>
    <s v="213"/>
    <x v="3"/>
  </r>
  <r>
    <s v="C.00011"/>
    <n v="750"/>
    <n v="3"/>
    <d v="2023-09-22T00:00:00"/>
    <n v="3"/>
    <x v="1"/>
    <x v="0"/>
    <x v="2"/>
    <s v="323"/>
    <x v="4"/>
  </r>
  <r>
    <s v="C.05944"/>
    <n v="750"/>
    <n v="11"/>
    <d v="2023-06-01T00:00:00"/>
    <n v="7"/>
    <x v="0"/>
    <x v="1"/>
    <x v="2"/>
    <s v="133"/>
    <x v="3"/>
  </r>
  <r>
    <s v="C.05583"/>
    <n v="750"/>
    <n v="1"/>
    <d v="2023-09-05T00:00:00"/>
    <n v="3"/>
    <x v="1"/>
    <x v="2"/>
    <x v="2"/>
    <s v="313"/>
    <x v="5"/>
  </r>
  <r>
    <s v="C.05305"/>
    <n v="750"/>
    <n v="2"/>
    <d v="2023-05-10T00:00:00"/>
    <n v="7"/>
    <x v="0"/>
    <x v="0"/>
    <x v="2"/>
    <s v="123"/>
    <x v="3"/>
  </r>
  <r>
    <s v="C.09747"/>
    <n v="750"/>
    <n v="1"/>
    <d v="2023-04-03T00:00:00"/>
    <n v="8"/>
    <x v="0"/>
    <x v="2"/>
    <x v="2"/>
    <s v="113"/>
    <x v="0"/>
  </r>
  <r>
    <s v="C.09596"/>
    <n v="770"/>
    <n v="6"/>
    <d v="2023-07-13T00:00:00"/>
    <n v="5"/>
    <x v="2"/>
    <x v="1"/>
    <x v="2"/>
    <s v="233"/>
    <x v="4"/>
  </r>
  <r>
    <s v="C.04864"/>
    <n v="800"/>
    <n v="4"/>
    <d v="2023-02-24T00:00:00"/>
    <n v="10"/>
    <x v="0"/>
    <x v="0"/>
    <x v="2"/>
    <s v="123"/>
    <x v="3"/>
  </r>
  <r>
    <s v="C.00192"/>
    <n v="800"/>
    <n v="3"/>
    <d v="2023-10-19T00:00:00"/>
    <n v="2"/>
    <x v="1"/>
    <x v="0"/>
    <x v="2"/>
    <s v="323"/>
    <x v="4"/>
  </r>
  <r>
    <s v="C.05503"/>
    <n v="800"/>
    <n v="11"/>
    <d v="2023-05-03T00:00:00"/>
    <n v="7"/>
    <x v="0"/>
    <x v="1"/>
    <x v="2"/>
    <s v="133"/>
    <x v="3"/>
  </r>
  <r>
    <s v="C.06172"/>
    <n v="800"/>
    <n v="5"/>
    <d v="2023-10-06T00:00:00"/>
    <n v="2"/>
    <x v="1"/>
    <x v="1"/>
    <x v="2"/>
    <s v="333"/>
    <x v="4"/>
  </r>
  <r>
    <s v="C.03651"/>
    <n v="800"/>
    <n v="2"/>
    <d v="2023-08-08T00:00:00"/>
    <n v="4"/>
    <x v="2"/>
    <x v="0"/>
    <x v="2"/>
    <s v="223"/>
    <x v="2"/>
  </r>
  <r>
    <s v="C.09436"/>
    <n v="800"/>
    <n v="4"/>
    <d v="2023-07-10T00:00:00"/>
    <n v="5"/>
    <x v="2"/>
    <x v="0"/>
    <x v="2"/>
    <s v="223"/>
    <x v="2"/>
  </r>
  <r>
    <s v="C.00734"/>
    <n v="800"/>
    <n v="1"/>
    <d v="2023-01-24T00:00:00"/>
    <n v="11"/>
    <x v="0"/>
    <x v="2"/>
    <x v="2"/>
    <s v="113"/>
    <x v="0"/>
  </r>
  <r>
    <s v="C.04470"/>
    <n v="800"/>
    <n v="1"/>
    <d v="2023-01-23T00:00:00"/>
    <n v="11"/>
    <x v="0"/>
    <x v="2"/>
    <x v="2"/>
    <s v="113"/>
    <x v="0"/>
  </r>
  <r>
    <s v="C.00867"/>
    <n v="800"/>
    <n v="1"/>
    <d v="2023-02-03T00:00:00"/>
    <n v="10"/>
    <x v="0"/>
    <x v="2"/>
    <x v="2"/>
    <s v="113"/>
    <x v="0"/>
  </r>
  <r>
    <s v="C.03329"/>
    <n v="800"/>
    <n v="6"/>
    <d v="2023-01-03T00:00:00"/>
    <n v="11"/>
    <x v="0"/>
    <x v="1"/>
    <x v="2"/>
    <s v="133"/>
    <x v="3"/>
  </r>
  <r>
    <s v="C.02108"/>
    <n v="800"/>
    <n v="4"/>
    <d v="2023-02-02T00:00:00"/>
    <n v="10"/>
    <x v="0"/>
    <x v="0"/>
    <x v="2"/>
    <s v="123"/>
    <x v="3"/>
  </r>
  <r>
    <s v="C.00382"/>
    <n v="800"/>
    <n v="6"/>
    <d v="2023-11-02T00:00:00"/>
    <n v="1"/>
    <x v="1"/>
    <x v="1"/>
    <x v="2"/>
    <s v="333"/>
    <x v="4"/>
  </r>
  <r>
    <s v="C.07557"/>
    <n v="800"/>
    <n v="6"/>
    <d v="2023-03-09T00:00:00"/>
    <n v="9"/>
    <x v="0"/>
    <x v="1"/>
    <x v="2"/>
    <s v="133"/>
    <x v="3"/>
  </r>
  <r>
    <s v="C.04301"/>
    <n v="800"/>
    <n v="3"/>
    <d v="2023-04-13T00:00:00"/>
    <n v="8"/>
    <x v="0"/>
    <x v="0"/>
    <x v="2"/>
    <s v="123"/>
    <x v="3"/>
  </r>
  <r>
    <s v="C.02261"/>
    <n v="800"/>
    <n v="3"/>
    <d v="2023-10-06T00:00:00"/>
    <n v="2"/>
    <x v="1"/>
    <x v="0"/>
    <x v="2"/>
    <s v="323"/>
    <x v="4"/>
  </r>
  <r>
    <s v="C.09403"/>
    <n v="800"/>
    <n v="8"/>
    <d v="2023-09-07T00:00:00"/>
    <n v="3"/>
    <x v="1"/>
    <x v="1"/>
    <x v="2"/>
    <s v="333"/>
    <x v="4"/>
  </r>
  <r>
    <s v="C.03636"/>
    <n v="800"/>
    <n v="2"/>
    <d v="2023-12-01T00:00:00"/>
    <n v="1"/>
    <x v="1"/>
    <x v="0"/>
    <x v="2"/>
    <s v="323"/>
    <x v="4"/>
  </r>
  <r>
    <s v="C.09596"/>
    <n v="800"/>
    <n v="1"/>
    <d v="2023-01-03T00:00:00"/>
    <n v="11"/>
    <x v="0"/>
    <x v="2"/>
    <x v="2"/>
    <s v="113"/>
    <x v="0"/>
  </r>
  <r>
    <s v="C.03593"/>
    <n v="840"/>
    <n v="8"/>
    <d v="2023-04-05T00:00:00"/>
    <n v="8"/>
    <x v="0"/>
    <x v="1"/>
    <x v="2"/>
    <s v="133"/>
    <x v="3"/>
  </r>
  <r>
    <s v="C.06541"/>
    <n v="849.59999999999991"/>
    <n v="12"/>
    <d v="2023-08-03T00:00:00"/>
    <n v="4"/>
    <x v="2"/>
    <x v="1"/>
    <x v="2"/>
    <s v="233"/>
    <x v="4"/>
  </r>
  <r>
    <s v="C.00411"/>
    <n v="850"/>
    <n v="3"/>
    <d v="2023-06-15T00:00:00"/>
    <n v="6"/>
    <x v="2"/>
    <x v="0"/>
    <x v="2"/>
    <s v="223"/>
    <x v="2"/>
  </r>
  <r>
    <s v="C.05631"/>
    <n v="850"/>
    <n v="3"/>
    <d v="2023-08-02T00:00:00"/>
    <n v="4"/>
    <x v="2"/>
    <x v="0"/>
    <x v="2"/>
    <s v="223"/>
    <x v="2"/>
  </r>
  <r>
    <s v="C.06415"/>
    <n v="850"/>
    <n v="4"/>
    <d v="2023-08-07T00:00:00"/>
    <n v="4"/>
    <x v="2"/>
    <x v="0"/>
    <x v="2"/>
    <s v="223"/>
    <x v="2"/>
  </r>
  <r>
    <s v="C.02691"/>
    <n v="850"/>
    <n v="12"/>
    <d v="2023-03-02T00:00:00"/>
    <n v="9"/>
    <x v="0"/>
    <x v="1"/>
    <x v="2"/>
    <s v="133"/>
    <x v="3"/>
  </r>
  <r>
    <s v="C.00030"/>
    <n v="850"/>
    <n v="1"/>
    <d v="2023-06-15T00:00:00"/>
    <n v="6"/>
    <x v="2"/>
    <x v="2"/>
    <x v="2"/>
    <s v="213"/>
    <x v="3"/>
  </r>
  <r>
    <s v="C.04827"/>
    <n v="860"/>
    <n v="8"/>
    <d v="2023-03-16T00:00:00"/>
    <n v="9"/>
    <x v="0"/>
    <x v="1"/>
    <x v="2"/>
    <s v="133"/>
    <x v="3"/>
  </r>
  <r>
    <s v="C.06628"/>
    <n v="860"/>
    <n v="5"/>
    <d v="2023-05-05T00:00:00"/>
    <n v="7"/>
    <x v="0"/>
    <x v="1"/>
    <x v="2"/>
    <s v="133"/>
    <x v="3"/>
  </r>
  <r>
    <s v="C.06416"/>
    <n v="873.35"/>
    <n v="7"/>
    <d v="2023-03-01T00:00:00"/>
    <n v="10"/>
    <x v="0"/>
    <x v="1"/>
    <x v="2"/>
    <s v="133"/>
    <x v="3"/>
  </r>
  <r>
    <s v="C.02589"/>
    <n v="880"/>
    <n v="31"/>
    <d v="2023-09-05T00:00:00"/>
    <n v="3"/>
    <x v="1"/>
    <x v="1"/>
    <x v="2"/>
    <s v="333"/>
    <x v="4"/>
  </r>
  <r>
    <s v="C.04387"/>
    <n v="880"/>
    <n v="13"/>
    <d v="2023-06-02T00:00:00"/>
    <n v="6"/>
    <x v="2"/>
    <x v="1"/>
    <x v="2"/>
    <s v="233"/>
    <x v="4"/>
  </r>
  <r>
    <s v="C.05814"/>
    <n v="880"/>
    <n v="2"/>
    <d v="2023-09-05T00:00:00"/>
    <n v="3"/>
    <x v="1"/>
    <x v="0"/>
    <x v="2"/>
    <s v="323"/>
    <x v="4"/>
  </r>
  <r>
    <s v="C.03166"/>
    <n v="900"/>
    <n v="3"/>
    <d v="2023-09-04T00:00:00"/>
    <n v="3"/>
    <x v="1"/>
    <x v="0"/>
    <x v="2"/>
    <s v="323"/>
    <x v="4"/>
  </r>
  <r>
    <s v="C.04759"/>
    <n v="900"/>
    <n v="2"/>
    <d v="2023-06-14T00:00:00"/>
    <n v="6"/>
    <x v="2"/>
    <x v="0"/>
    <x v="2"/>
    <s v="223"/>
    <x v="2"/>
  </r>
  <r>
    <s v="C.05833"/>
    <n v="900"/>
    <n v="4"/>
    <d v="2023-06-02T00:00:00"/>
    <n v="6"/>
    <x v="2"/>
    <x v="0"/>
    <x v="2"/>
    <s v="223"/>
    <x v="2"/>
  </r>
  <r>
    <s v="C.03942"/>
    <n v="900"/>
    <n v="3"/>
    <d v="2023-08-02T00:00:00"/>
    <n v="4"/>
    <x v="2"/>
    <x v="0"/>
    <x v="2"/>
    <s v="223"/>
    <x v="2"/>
  </r>
  <r>
    <s v="C.04129"/>
    <n v="900"/>
    <n v="4"/>
    <d v="2023-04-06T00:00:00"/>
    <n v="8"/>
    <x v="0"/>
    <x v="0"/>
    <x v="2"/>
    <s v="123"/>
    <x v="3"/>
  </r>
  <r>
    <s v="C.09199"/>
    <n v="900"/>
    <n v="16"/>
    <d v="2023-02-03T00:00:00"/>
    <n v="10"/>
    <x v="0"/>
    <x v="1"/>
    <x v="2"/>
    <s v="133"/>
    <x v="3"/>
  </r>
  <r>
    <s v="C.05361"/>
    <n v="900"/>
    <n v="3"/>
    <d v="2023-06-26T00:00:00"/>
    <n v="6"/>
    <x v="2"/>
    <x v="0"/>
    <x v="2"/>
    <s v="223"/>
    <x v="2"/>
  </r>
  <r>
    <s v="C.09497"/>
    <n v="900"/>
    <n v="3"/>
    <d v="2023-05-26T00:00:00"/>
    <n v="7"/>
    <x v="0"/>
    <x v="0"/>
    <x v="2"/>
    <s v="123"/>
    <x v="3"/>
  </r>
  <r>
    <s v="C.03606"/>
    <n v="900"/>
    <n v="1"/>
    <d v="2023-02-23T00:00:00"/>
    <n v="10"/>
    <x v="0"/>
    <x v="2"/>
    <x v="2"/>
    <s v="113"/>
    <x v="0"/>
  </r>
  <r>
    <s v="C.09917"/>
    <n v="900"/>
    <n v="4"/>
    <d v="2023-07-10T00:00:00"/>
    <n v="5"/>
    <x v="2"/>
    <x v="0"/>
    <x v="2"/>
    <s v="223"/>
    <x v="2"/>
  </r>
  <r>
    <s v="C.08500"/>
    <n v="900"/>
    <n v="5"/>
    <d v="2023-05-02T00:00:00"/>
    <n v="7"/>
    <x v="0"/>
    <x v="1"/>
    <x v="2"/>
    <s v="133"/>
    <x v="3"/>
  </r>
  <r>
    <s v="C.09500"/>
    <n v="900"/>
    <n v="9"/>
    <d v="2023-12-01T00:00:00"/>
    <n v="1"/>
    <x v="1"/>
    <x v="1"/>
    <x v="2"/>
    <s v="333"/>
    <x v="4"/>
  </r>
  <r>
    <s v="C.05554"/>
    <n v="900"/>
    <n v="5"/>
    <d v="2023-08-11T00:00:00"/>
    <n v="4"/>
    <x v="2"/>
    <x v="1"/>
    <x v="2"/>
    <s v="233"/>
    <x v="4"/>
  </r>
  <r>
    <s v="C.07653"/>
    <n v="900"/>
    <n v="3"/>
    <d v="2023-08-11T00:00:00"/>
    <n v="4"/>
    <x v="2"/>
    <x v="0"/>
    <x v="2"/>
    <s v="223"/>
    <x v="2"/>
  </r>
  <r>
    <s v="C.08624"/>
    <n v="900"/>
    <n v="1"/>
    <d v="2023-10-25T00:00:00"/>
    <n v="2"/>
    <x v="1"/>
    <x v="2"/>
    <x v="2"/>
    <s v="313"/>
    <x v="5"/>
  </r>
  <r>
    <s v="C.03644"/>
    <n v="910"/>
    <n v="6"/>
    <d v="2023-01-09T00:00:00"/>
    <n v="11"/>
    <x v="0"/>
    <x v="1"/>
    <x v="2"/>
    <s v="133"/>
    <x v="3"/>
  </r>
  <r>
    <s v="C.08808"/>
    <n v="920"/>
    <n v="6"/>
    <d v="2023-04-05T00:00:00"/>
    <n v="8"/>
    <x v="0"/>
    <x v="1"/>
    <x v="2"/>
    <s v="133"/>
    <x v="3"/>
  </r>
  <r>
    <s v="C.06179"/>
    <n v="920"/>
    <n v="6"/>
    <d v="2023-12-11T00:00:00"/>
    <n v="0"/>
    <x v="1"/>
    <x v="1"/>
    <x v="2"/>
    <s v="333"/>
    <x v="4"/>
  </r>
  <r>
    <s v="C.06463"/>
    <n v="920"/>
    <n v="4"/>
    <d v="2023-09-01T00:00:00"/>
    <n v="4"/>
    <x v="2"/>
    <x v="0"/>
    <x v="2"/>
    <s v="223"/>
    <x v="2"/>
  </r>
  <r>
    <s v="C.03298"/>
    <n v="925"/>
    <n v="3"/>
    <d v="2023-02-15T00:00:00"/>
    <n v="10"/>
    <x v="0"/>
    <x v="0"/>
    <x v="2"/>
    <s v="123"/>
    <x v="3"/>
  </r>
  <r>
    <s v="C.04684"/>
    <n v="950"/>
    <n v="3"/>
    <d v="2023-07-14T00:00:00"/>
    <n v="5"/>
    <x v="2"/>
    <x v="0"/>
    <x v="2"/>
    <s v="223"/>
    <x v="2"/>
  </r>
  <r>
    <s v="C.02849"/>
    <n v="950"/>
    <n v="5"/>
    <d v="2023-02-14T00:00:00"/>
    <n v="10"/>
    <x v="0"/>
    <x v="1"/>
    <x v="2"/>
    <s v="133"/>
    <x v="3"/>
  </r>
  <r>
    <s v="C.04872"/>
    <n v="950"/>
    <n v="2"/>
    <d v="2023-01-25T00:00:00"/>
    <n v="11"/>
    <x v="0"/>
    <x v="0"/>
    <x v="2"/>
    <s v="123"/>
    <x v="3"/>
  </r>
  <r>
    <s v="C.01223"/>
    <n v="950"/>
    <n v="3"/>
    <d v="2023-04-18T00:00:00"/>
    <n v="8"/>
    <x v="0"/>
    <x v="0"/>
    <x v="2"/>
    <s v="123"/>
    <x v="3"/>
  </r>
  <r>
    <s v="C.05919"/>
    <n v="950"/>
    <n v="5"/>
    <d v="2023-02-10T00:00:00"/>
    <n v="10"/>
    <x v="0"/>
    <x v="1"/>
    <x v="2"/>
    <s v="133"/>
    <x v="3"/>
  </r>
  <r>
    <s v="C.05600"/>
    <n v="960"/>
    <n v="14"/>
    <d v="2023-08-01T00:00:00"/>
    <n v="5"/>
    <x v="2"/>
    <x v="1"/>
    <x v="2"/>
    <s v="233"/>
    <x v="4"/>
  </r>
  <r>
    <s v="C.07850"/>
    <n v="960"/>
    <n v="6"/>
    <d v="2023-10-05T00:00:00"/>
    <n v="2"/>
    <x v="1"/>
    <x v="1"/>
    <x v="2"/>
    <s v="333"/>
    <x v="4"/>
  </r>
  <r>
    <s v="C.02947"/>
    <n v="979.96"/>
    <n v="11"/>
    <d v="2023-11-03T00:00:00"/>
    <n v="1"/>
    <x v="1"/>
    <x v="1"/>
    <x v="2"/>
    <s v="333"/>
    <x v="4"/>
  </r>
  <r>
    <s v="C.02937"/>
    <n v="979.96"/>
    <n v="1"/>
    <d v="2023-11-03T00:00:00"/>
    <n v="1"/>
    <x v="1"/>
    <x v="2"/>
    <x v="2"/>
    <s v="313"/>
    <x v="5"/>
  </r>
  <r>
    <s v="C.01923"/>
    <n v="980"/>
    <n v="6"/>
    <d v="2023-02-03T00:00:00"/>
    <n v="10"/>
    <x v="0"/>
    <x v="1"/>
    <x v="2"/>
    <s v="133"/>
    <x v="3"/>
  </r>
  <r>
    <s v="C.08580"/>
    <n v="993.3"/>
    <n v="7"/>
    <d v="2023-04-05T00:00:00"/>
    <n v="8"/>
    <x v="0"/>
    <x v="1"/>
    <x v="2"/>
    <s v="133"/>
    <x v="3"/>
  </r>
  <r>
    <s v="C.02513"/>
    <n v="1000"/>
    <n v="3"/>
    <d v="2023-11-07T00:00:00"/>
    <n v="1"/>
    <x v="1"/>
    <x v="0"/>
    <x v="2"/>
    <s v="323"/>
    <x v="4"/>
  </r>
  <r>
    <s v="C.01478"/>
    <n v="1000"/>
    <n v="5"/>
    <d v="2023-03-10T00:00:00"/>
    <n v="9"/>
    <x v="0"/>
    <x v="1"/>
    <x v="2"/>
    <s v="133"/>
    <x v="3"/>
  </r>
  <r>
    <s v="C.03970"/>
    <n v="1000"/>
    <n v="7"/>
    <d v="2023-07-04T00:00:00"/>
    <n v="5"/>
    <x v="2"/>
    <x v="1"/>
    <x v="2"/>
    <s v="233"/>
    <x v="4"/>
  </r>
  <r>
    <s v="C.07556"/>
    <n v="1000"/>
    <n v="21"/>
    <d v="2023-06-02T00:00:00"/>
    <n v="6"/>
    <x v="2"/>
    <x v="1"/>
    <x v="2"/>
    <s v="233"/>
    <x v="4"/>
  </r>
  <r>
    <s v="C.00769"/>
    <n v="1000"/>
    <n v="1"/>
    <d v="2023-10-26T00:00:00"/>
    <n v="2"/>
    <x v="1"/>
    <x v="2"/>
    <x v="2"/>
    <s v="313"/>
    <x v="5"/>
  </r>
  <r>
    <s v="C.03086"/>
    <n v="1000"/>
    <n v="4"/>
    <d v="2023-03-15T00:00:00"/>
    <n v="9"/>
    <x v="0"/>
    <x v="0"/>
    <x v="2"/>
    <s v="123"/>
    <x v="3"/>
  </r>
  <r>
    <s v="C.09774"/>
    <n v="1000"/>
    <n v="2"/>
    <d v="2023-12-06T00:00:00"/>
    <n v="0"/>
    <x v="1"/>
    <x v="0"/>
    <x v="2"/>
    <s v="323"/>
    <x v="4"/>
  </r>
  <r>
    <s v="C.01112"/>
    <n v="1000"/>
    <n v="11"/>
    <d v="2023-04-05T00:00:00"/>
    <n v="8"/>
    <x v="0"/>
    <x v="1"/>
    <x v="2"/>
    <s v="133"/>
    <x v="3"/>
  </r>
  <r>
    <s v="C.05698"/>
    <n v="1000"/>
    <n v="5"/>
    <d v="2023-03-06T00:00:00"/>
    <n v="9"/>
    <x v="0"/>
    <x v="1"/>
    <x v="2"/>
    <s v="133"/>
    <x v="3"/>
  </r>
  <r>
    <s v="C.04041"/>
    <n v="1000"/>
    <n v="5"/>
    <d v="2023-03-10T00:00:00"/>
    <n v="9"/>
    <x v="0"/>
    <x v="1"/>
    <x v="2"/>
    <s v="133"/>
    <x v="3"/>
  </r>
  <r>
    <s v="C.09590"/>
    <n v="1000"/>
    <n v="3"/>
    <d v="2023-04-05T00:00:00"/>
    <n v="8"/>
    <x v="0"/>
    <x v="0"/>
    <x v="2"/>
    <s v="123"/>
    <x v="3"/>
  </r>
  <r>
    <s v="C.02768"/>
    <n v="1000"/>
    <n v="2"/>
    <d v="2023-04-26T00:00:00"/>
    <n v="8"/>
    <x v="0"/>
    <x v="0"/>
    <x v="2"/>
    <s v="123"/>
    <x v="3"/>
  </r>
  <r>
    <s v="C.08287"/>
    <n v="1000"/>
    <n v="2"/>
    <d v="2023-07-14T00:00:00"/>
    <n v="5"/>
    <x v="2"/>
    <x v="0"/>
    <x v="2"/>
    <s v="223"/>
    <x v="2"/>
  </r>
  <r>
    <s v="C.05558"/>
    <n v="1000"/>
    <n v="3"/>
    <d v="2023-05-05T00:00:00"/>
    <n v="7"/>
    <x v="0"/>
    <x v="0"/>
    <x v="2"/>
    <s v="123"/>
    <x v="3"/>
  </r>
  <r>
    <s v="C.02618"/>
    <n v="1000"/>
    <n v="2"/>
    <d v="2023-05-31T00:00:00"/>
    <n v="7"/>
    <x v="0"/>
    <x v="0"/>
    <x v="2"/>
    <s v="123"/>
    <x v="3"/>
  </r>
  <r>
    <s v="C.07171"/>
    <n v="1000"/>
    <n v="1"/>
    <d v="2023-07-20T00:00:00"/>
    <n v="5"/>
    <x v="2"/>
    <x v="2"/>
    <x v="2"/>
    <s v="213"/>
    <x v="3"/>
  </r>
  <r>
    <s v="C.06314"/>
    <n v="1000"/>
    <n v="1"/>
    <d v="2023-08-28T00:00:00"/>
    <n v="4"/>
    <x v="2"/>
    <x v="2"/>
    <x v="2"/>
    <s v="213"/>
    <x v="3"/>
  </r>
  <r>
    <s v="C.05025"/>
    <n v="1000"/>
    <n v="2"/>
    <d v="2023-09-13T00:00:00"/>
    <n v="3"/>
    <x v="1"/>
    <x v="0"/>
    <x v="2"/>
    <s v="323"/>
    <x v="4"/>
  </r>
  <r>
    <s v="C.04889"/>
    <n v="1000"/>
    <n v="2"/>
    <d v="2023-09-15T00:00:00"/>
    <n v="3"/>
    <x v="1"/>
    <x v="0"/>
    <x v="2"/>
    <s v="323"/>
    <x v="4"/>
  </r>
  <r>
    <s v="C.02990"/>
    <n v="1000"/>
    <n v="1"/>
    <d v="2023-09-15T00:00:00"/>
    <n v="3"/>
    <x v="1"/>
    <x v="2"/>
    <x v="2"/>
    <s v="313"/>
    <x v="5"/>
  </r>
  <r>
    <s v="C.01484"/>
    <n v="1000"/>
    <n v="9"/>
    <d v="2023-10-03T00:00:00"/>
    <n v="2"/>
    <x v="1"/>
    <x v="1"/>
    <x v="2"/>
    <s v="333"/>
    <x v="4"/>
  </r>
  <r>
    <s v="C.02925"/>
    <n v="1000"/>
    <n v="2"/>
    <d v="2023-10-10T00:00:00"/>
    <n v="2"/>
    <x v="1"/>
    <x v="0"/>
    <x v="2"/>
    <s v="323"/>
    <x v="4"/>
  </r>
  <r>
    <s v="C.08100"/>
    <n v="1000"/>
    <n v="4"/>
    <d v="2023-11-15T00:00:00"/>
    <n v="1"/>
    <x v="1"/>
    <x v="0"/>
    <x v="2"/>
    <s v="323"/>
    <x v="4"/>
  </r>
  <r>
    <s v="C.08644"/>
    <n v="1000"/>
    <n v="1"/>
    <d v="2023-11-13T00:00:00"/>
    <n v="1"/>
    <x v="1"/>
    <x v="2"/>
    <x v="2"/>
    <s v="313"/>
    <x v="5"/>
  </r>
  <r>
    <s v="C.03654"/>
    <n v="1000"/>
    <n v="3"/>
    <d v="2023-11-21T00:00:00"/>
    <n v="1"/>
    <x v="1"/>
    <x v="0"/>
    <x v="2"/>
    <s v="323"/>
    <x v="4"/>
  </r>
  <r>
    <s v="C.02112"/>
    <n v="1000"/>
    <n v="1"/>
    <d v="2023-12-15T00:00:00"/>
    <n v="0"/>
    <x v="1"/>
    <x v="2"/>
    <x v="2"/>
    <s v="313"/>
    <x v="5"/>
  </r>
  <r>
    <s v="C.09677"/>
    <n v="1000"/>
    <n v="1"/>
    <d v="2023-07-14T00:00:00"/>
    <n v="5"/>
    <x v="2"/>
    <x v="2"/>
    <x v="2"/>
    <s v="213"/>
    <x v="3"/>
  </r>
  <r>
    <s v="C.07768"/>
    <n v="1000"/>
    <n v="2"/>
    <d v="2023-10-03T00:00:00"/>
    <n v="2"/>
    <x v="1"/>
    <x v="0"/>
    <x v="2"/>
    <s v="323"/>
    <x v="4"/>
  </r>
  <r>
    <s v="C.06513"/>
    <n v="1000"/>
    <n v="2"/>
    <d v="2023-10-10T00:00:00"/>
    <n v="2"/>
    <x v="1"/>
    <x v="0"/>
    <x v="2"/>
    <s v="323"/>
    <x v="4"/>
  </r>
  <r>
    <s v="C.01918"/>
    <n v="1040"/>
    <n v="6"/>
    <d v="2023-02-07T00:00:00"/>
    <n v="10"/>
    <x v="0"/>
    <x v="1"/>
    <x v="2"/>
    <s v="133"/>
    <x v="3"/>
  </r>
  <r>
    <s v="C.01006"/>
    <n v="1050"/>
    <n v="4"/>
    <d v="2023-07-20T00:00:00"/>
    <n v="5"/>
    <x v="2"/>
    <x v="0"/>
    <x v="2"/>
    <s v="223"/>
    <x v="2"/>
  </r>
  <r>
    <s v="C.02145"/>
    <n v="1050"/>
    <n v="12"/>
    <d v="2023-05-02T00:00:00"/>
    <n v="7"/>
    <x v="0"/>
    <x v="1"/>
    <x v="2"/>
    <s v="133"/>
    <x v="3"/>
  </r>
  <r>
    <s v="C.02335"/>
    <n v="1050"/>
    <n v="4"/>
    <d v="2023-09-06T00:00:00"/>
    <n v="3"/>
    <x v="1"/>
    <x v="0"/>
    <x v="2"/>
    <s v="323"/>
    <x v="4"/>
  </r>
  <r>
    <s v="C.02665"/>
    <n v="1050"/>
    <n v="4"/>
    <d v="2023-02-02T00:00:00"/>
    <n v="10"/>
    <x v="0"/>
    <x v="0"/>
    <x v="2"/>
    <s v="123"/>
    <x v="3"/>
  </r>
  <r>
    <s v="C.01462"/>
    <n v="1050"/>
    <n v="4"/>
    <d v="2023-01-12T00:00:00"/>
    <n v="11"/>
    <x v="0"/>
    <x v="0"/>
    <x v="2"/>
    <s v="123"/>
    <x v="3"/>
  </r>
  <r>
    <s v="C.04737"/>
    <n v="1050"/>
    <n v="3"/>
    <d v="2023-02-09T00:00:00"/>
    <n v="10"/>
    <x v="0"/>
    <x v="0"/>
    <x v="2"/>
    <s v="123"/>
    <x v="3"/>
  </r>
  <r>
    <s v="C.02376"/>
    <n v="1050"/>
    <n v="2"/>
    <d v="2023-07-06T00:00:00"/>
    <n v="5"/>
    <x v="2"/>
    <x v="0"/>
    <x v="2"/>
    <s v="223"/>
    <x v="2"/>
  </r>
  <r>
    <s v="C.06240"/>
    <n v="1050"/>
    <n v="2"/>
    <d v="2023-11-17T00:00:00"/>
    <n v="1"/>
    <x v="1"/>
    <x v="0"/>
    <x v="2"/>
    <s v="323"/>
    <x v="4"/>
  </r>
  <r>
    <s v="C.08740"/>
    <n v="1070"/>
    <n v="10"/>
    <d v="2023-08-03T00:00:00"/>
    <n v="4"/>
    <x v="2"/>
    <x v="1"/>
    <x v="2"/>
    <s v="233"/>
    <x v="4"/>
  </r>
  <r>
    <s v="C.01591"/>
    <n v="1070"/>
    <n v="4"/>
    <d v="2023-08-03T00:00:00"/>
    <n v="4"/>
    <x v="2"/>
    <x v="0"/>
    <x v="2"/>
    <s v="223"/>
    <x v="2"/>
  </r>
  <r>
    <s v="C.09897"/>
    <n v="1100"/>
    <n v="4"/>
    <d v="2023-08-01T00:00:00"/>
    <n v="5"/>
    <x v="2"/>
    <x v="0"/>
    <x v="2"/>
    <s v="223"/>
    <x v="2"/>
  </r>
  <r>
    <s v="C.03237"/>
    <n v="1100"/>
    <n v="15"/>
    <d v="2023-07-04T00:00:00"/>
    <n v="5"/>
    <x v="2"/>
    <x v="1"/>
    <x v="2"/>
    <s v="233"/>
    <x v="4"/>
  </r>
  <r>
    <s v="C.02663"/>
    <n v="1100"/>
    <n v="2"/>
    <d v="2023-06-07T00:00:00"/>
    <n v="6"/>
    <x v="2"/>
    <x v="0"/>
    <x v="2"/>
    <s v="223"/>
    <x v="2"/>
  </r>
  <r>
    <s v="C.09150"/>
    <n v="1100"/>
    <n v="2"/>
    <d v="2023-11-18T00:00:00"/>
    <n v="1"/>
    <x v="1"/>
    <x v="0"/>
    <x v="2"/>
    <s v="323"/>
    <x v="4"/>
  </r>
  <r>
    <s v="C.01264"/>
    <n v="1120"/>
    <n v="12"/>
    <d v="2023-08-04T00:00:00"/>
    <n v="4"/>
    <x v="2"/>
    <x v="1"/>
    <x v="2"/>
    <s v="233"/>
    <x v="4"/>
  </r>
  <r>
    <s v="C.01514"/>
    <n v="1130"/>
    <n v="9"/>
    <d v="2023-11-10T00:00:00"/>
    <n v="1"/>
    <x v="1"/>
    <x v="1"/>
    <x v="2"/>
    <s v="333"/>
    <x v="4"/>
  </r>
  <r>
    <s v="C.03362"/>
    <n v="1130"/>
    <n v="11"/>
    <d v="2023-08-01T00:00:00"/>
    <n v="5"/>
    <x v="2"/>
    <x v="1"/>
    <x v="2"/>
    <s v="233"/>
    <x v="4"/>
  </r>
  <r>
    <s v="C.03556"/>
    <n v="1150"/>
    <n v="6"/>
    <d v="2023-10-12T00:00:00"/>
    <n v="2"/>
    <x v="1"/>
    <x v="1"/>
    <x v="2"/>
    <s v="333"/>
    <x v="4"/>
  </r>
  <r>
    <s v="C.03064"/>
    <n v="1150"/>
    <n v="5"/>
    <d v="2023-09-15T00:00:00"/>
    <n v="3"/>
    <x v="1"/>
    <x v="1"/>
    <x v="2"/>
    <s v="333"/>
    <x v="4"/>
  </r>
  <r>
    <s v="C.09068"/>
    <n v="1150"/>
    <n v="4"/>
    <d v="2023-09-15T00:00:00"/>
    <n v="3"/>
    <x v="1"/>
    <x v="0"/>
    <x v="2"/>
    <s v="323"/>
    <x v="4"/>
  </r>
  <r>
    <s v="C.01701"/>
    <n v="1160"/>
    <n v="8"/>
    <d v="2023-07-05T00:00:00"/>
    <n v="5"/>
    <x v="2"/>
    <x v="1"/>
    <x v="2"/>
    <s v="233"/>
    <x v="4"/>
  </r>
  <r>
    <s v="C.05281"/>
    <n v="1170"/>
    <n v="9"/>
    <d v="2023-02-03T00:00:00"/>
    <n v="10"/>
    <x v="0"/>
    <x v="1"/>
    <x v="2"/>
    <s v="133"/>
    <x v="3"/>
  </r>
  <r>
    <s v="C.01297"/>
    <n v="1200"/>
    <n v="7"/>
    <d v="2023-12-08T00:00:00"/>
    <n v="0"/>
    <x v="1"/>
    <x v="1"/>
    <x v="2"/>
    <s v="333"/>
    <x v="4"/>
  </r>
  <r>
    <s v="C.02933"/>
    <n v="1200"/>
    <n v="5"/>
    <d v="2023-04-11T00:00:00"/>
    <n v="8"/>
    <x v="0"/>
    <x v="1"/>
    <x v="2"/>
    <s v="133"/>
    <x v="3"/>
  </r>
  <r>
    <s v="C.03294"/>
    <n v="1200"/>
    <n v="5"/>
    <d v="2023-06-15T00:00:00"/>
    <n v="6"/>
    <x v="2"/>
    <x v="1"/>
    <x v="2"/>
    <s v="233"/>
    <x v="4"/>
  </r>
  <r>
    <s v="C.04059"/>
    <n v="1200"/>
    <n v="4"/>
    <d v="2023-06-01T00:00:00"/>
    <n v="7"/>
    <x v="0"/>
    <x v="0"/>
    <x v="2"/>
    <s v="123"/>
    <x v="3"/>
  </r>
  <r>
    <s v="C.00524"/>
    <n v="1200"/>
    <n v="2"/>
    <d v="2023-01-13T00:00:00"/>
    <n v="11"/>
    <x v="0"/>
    <x v="0"/>
    <x v="2"/>
    <s v="123"/>
    <x v="3"/>
  </r>
  <r>
    <s v="C.08816"/>
    <n v="1200"/>
    <n v="1"/>
    <d v="2023-05-08T00:00:00"/>
    <n v="7"/>
    <x v="0"/>
    <x v="2"/>
    <x v="2"/>
    <s v="113"/>
    <x v="0"/>
  </r>
  <r>
    <s v="C.01342"/>
    <n v="1200"/>
    <n v="8"/>
    <d v="2023-01-12T00:00:00"/>
    <n v="11"/>
    <x v="0"/>
    <x v="1"/>
    <x v="2"/>
    <s v="133"/>
    <x v="3"/>
  </r>
  <r>
    <s v="C.07041"/>
    <n v="1200"/>
    <n v="4"/>
    <d v="2023-05-08T00:00:00"/>
    <n v="7"/>
    <x v="0"/>
    <x v="0"/>
    <x v="2"/>
    <s v="123"/>
    <x v="3"/>
  </r>
  <r>
    <s v="C.01164"/>
    <n v="1200"/>
    <n v="1"/>
    <d v="2023-05-11T00:00:00"/>
    <n v="7"/>
    <x v="0"/>
    <x v="2"/>
    <x v="2"/>
    <s v="113"/>
    <x v="0"/>
  </r>
  <r>
    <s v="C.00806"/>
    <n v="1200"/>
    <n v="2"/>
    <d v="2023-06-02T00:00:00"/>
    <n v="6"/>
    <x v="2"/>
    <x v="0"/>
    <x v="2"/>
    <s v="223"/>
    <x v="2"/>
  </r>
  <r>
    <s v="C.08973"/>
    <n v="1200"/>
    <n v="4"/>
    <d v="2023-09-01T00:00:00"/>
    <n v="4"/>
    <x v="2"/>
    <x v="0"/>
    <x v="2"/>
    <s v="223"/>
    <x v="2"/>
  </r>
  <r>
    <s v="C.01902"/>
    <n v="1210"/>
    <n v="5"/>
    <d v="2023-03-03T00:00:00"/>
    <n v="9"/>
    <x v="0"/>
    <x v="1"/>
    <x v="2"/>
    <s v="133"/>
    <x v="3"/>
  </r>
  <r>
    <s v="C.03647"/>
    <n v="1250"/>
    <n v="2"/>
    <d v="2023-07-19T00:00:00"/>
    <n v="5"/>
    <x v="2"/>
    <x v="0"/>
    <x v="2"/>
    <s v="223"/>
    <x v="2"/>
  </r>
  <r>
    <s v="C.02547"/>
    <n v="1250"/>
    <n v="6"/>
    <d v="2023-02-07T00:00:00"/>
    <n v="10"/>
    <x v="0"/>
    <x v="1"/>
    <x v="2"/>
    <s v="133"/>
    <x v="3"/>
  </r>
  <r>
    <s v="C.06260"/>
    <n v="1250"/>
    <n v="5"/>
    <d v="2023-05-03T00:00:00"/>
    <n v="7"/>
    <x v="0"/>
    <x v="1"/>
    <x v="2"/>
    <s v="133"/>
    <x v="3"/>
  </r>
  <r>
    <s v="C.03107"/>
    <n v="1250"/>
    <n v="4"/>
    <d v="2023-02-01T00:00:00"/>
    <n v="11"/>
    <x v="0"/>
    <x v="0"/>
    <x v="2"/>
    <s v="123"/>
    <x v="3"/>
  </r>
  <r>
    <s v="C.02209"/>
    <n v="1250"/>
    <n v="5"/>
    <d v="2023-05-03T00:00:00"/>
    <n v="7"/>
    <x v="0"/>
    <x v="1"/>
    <x v="2"/>
    <s v="133"/>
    <x v="3"/>
  </r>
  <r>
    <s v="C.00651"/>
    <n v="1250"/>
    <n v="11"/>
    <d v="2023-05-10T00:00:00"/>
    <n v="7"/>
    <x v="0"/>
    <x v="1"/>
    <x v="2"/>
    <s v="133"/>
    <x v="3"/>
  </r>
  <r>
    <s v="C.08988"/>
    <n v="1250"/>
    <n v="1"/>
    <d v="2023-05-10T00:00:00"/>
    <n v="7"/>
    <x v="0"/>
    <x v="2"/>
    <x v="2"/>
    <s v="113"/>
    <x v="0"/>
  </r>
  <r>
    <s v="C.00675"/>
    <n v="1280"/>
    <n v="6"/>
    <d v="2023-02-09T00:00:00"/>
    <n v="10"/>
    <x v="0"/>
    <x v="1"/>
    <x v="2"/>
    <s v="133"/>
    <x v="3"/>
  </r>
  <r>
    <s v="C.02551"/>
    <n v="1300"/>
    <n v="15"/>
    <d v="2023-03-01T00:00:00"/>
    <n v="10"/>
    <x v="0"/>
    <x v="1"/>
    <x v="2"/>
    <s v="133"/>
    <x v="3"/>
  </r>
  <r>
    <s v="C.03008"/>
    <n v="1300"/>
    <n v="3"/>
    <d v="2023-03-01T00:00:00"/>
    <n v="10"/>
    <x v="0"/>
    <x v="0"/>
    <x v="2"/>
    <s v="123"/>
    <x v="3"/>
  </r>
  <r>
    <s v="C.02918"/>
    <n v="1300"/>
    <n v="2"/>
    <d v="2023-12-20T00:00:00"/>
    <n v="0"/>
    <x v="1"/>
    <x v="0"/>
    <x v="2"/>
    <s v="323"/>
    <x v="4"/>
  </r>
  <r>
    <s v="C.01398"/>
    <n v="1350"/>
    <n v="6"/>
    <d v="2023-11-21T00:00:00"/>
    <n v="1"/>
    <x v="1"/>
    <x v="1"/>
    <x v="2"/>
    <s v="333"/>
    <x v="4"/>
  </r>
  <r>
    <s v="C.02336"/>
    <n v="1350"/>
    <n v="7"/>
    <d v="2023-07-06T00:00:00"/>
    <n v="5"/>
    <x v="2"/>
    <x v="1"/>
    <x v="2"/>
    <s v="233"/>
    <x v="4"/>
  </r>
  <r>
    <s v="C.00183"/>
    <n v="1350"/>
    <n v="4"/>
    <d v="2023-12-13T00:00:00"/>
    <n v="0"/>
    <x v="1"/>
    <x v="0"/>
    <x v="2"/>
    <s v="323"/>
    <x v="4"/>
  </r>
  <r>
    <s v="C.00346"/>
    <n v="1350"/>
    <n v="6"/>
    <d v="2023-09-26T00:00:00"/>
    <n v="3"/>
    <x v="1"/>
    <x v="1"/>
    <x v="2"/>
    <s v="333"/>
    <x v="4"/>
  </r>
  <r>
    <s v="C.00499"/>
    <n v="1375"/>
    <n v="6"/>
    <d v="2023-02-10T00:00:00"/>
    <n v="10"/>
    <x v="0"/>
    <x v="1"/>
    <x v="2"/>
    <s v="133"/>
    <x v="3"/>
  </r>
  <r>
    <s v="C.03110"/>
    <n v="1375"/>
    <n v="1"/>
    <d v="2023-02-10T00:00:00"/>
    <n v="10"/>
    <x v="0"/>
    <x v="2"/>
    <x v="2"/>
    <s v="113"/>
    <x v="0"/>
  </r>
  <r>
    <s v="C.02598"/>
    <n v="1400"/>
    <n v="7"/>
    <d v="2023-12-08T00:00:00"/>
    <n v="0"/>
    <x v="1"/>
    <x v="1"/>
    <x v="2"/>
    <s v="333"/>
    <x v="4"/>
  </r>
  <r>
    <s v="C.09626"/>
    <n v="1400"/>
    <n v="3"/>
    <d v="2023-11-16T00:00:00"/>
    <n v="1"/>
    <x v="1"/>
    <x v="0"/>
    <x v="2"/>
    <s v="323"/>
    <x v="4"/>
  </r>
  <r>
    <s v="C.06421"/>
    <n v="1415"/>
    <n v="7"/>
    <d v="2023-12-01T00:00:00"/>
    <n v="1"/>
    <x v="1"/>
    <x v="1"/>
    <x v="2"/>
    <s v="333"/>
    <x v="4"/>
  </r>
  <r>
    <s v="C.00067"/>
    <n v="1430"/>
    <n v="6"/>
    <d v="2023-05-12T00:00:00"/>
    <n v="7"/>
    <x v="0"/>
    <x v="1"/>
    <x v="2"/>
    <s v="133"/>
    <x v="3"/>
  </r>
  <r>
    <s v="C.08095"/>
    <n v="1437.5"/>
    <n v="9"/>
    <d v="2023-01-04T00:00:00"/>
    <n v="11"/>
    <x v="0"/>
    <x v="1"/>
    <x v="2"/>
    <s v="133"/>
    <x v="3"/>
  </r>
  <r>
    <s v="C.01980"/>
    <n v="1450"/>
    <n v="5"/>
    <d v="2023-05-03T00:00:00"/>
    <n v="7"/>
    <x v="0"/>
    <x v="1"/>
    <x v="2"/>
    <s v="133"/>
    <x v="3"/>
  </r>
  <r>
    <s v="C.02218"/>
    <n v="1450"/>
    <n v="4"/>
    <d v="2023-12-13T00:00:00"/>
    <n v="0"/>
    <x v="1"/>
    <x v="0"/>
    <x v="2"/>
    <s v="323"/>
    <x v="4"/>
  </r>
  <r>
    <s v="C.04090"/>
    <n v="1450"/>
    <n v="10"/>
    <d v="2023-06-09T00:00:00"/>
    <n v="6"/>
    <x v="2"/>
    <x v="1"/>
    <x v="2"/>
    <s v="233"/>
    <x v="4"/>
  </r>
  <r>
    <s v="C.08554"/>
    <n v="1450"/>
    <n v="6"/>
    <d v="2023-04-07T00:00:00"/>
    <n v="8"/>
    <x v="0"/>
    <x v="1"/>
    <x v="2"/>
    <s v="133"/>
    <x v="3"/>
  </r>
  <r>
    <s v="C.03072"/>
    <n v="1450"/>
    <n v="5"/>
    <d v="2023-06-07T00:00:00"/>
    <n v="6"/>
    <x v="2"/>
    <x v="1"/>
    <x v="2"/>
    <s v="233"/>
    <x v="4"/>
  </r>
  <r>
    <s v="C.03696"/>
    <n v="1450"/>
    <n v="6"/>
    <d v="2023-06-07T00:00:00"/>
    <n v="6"/>
    <x v="2"/>
    <x v="1"/>
    <x v="2"/>
    <s v="233"/>
    <x v="4"/>
  </r>
  <r>
    <s v="C.05043"/>
    <n v="1450"/>
    <n v="1"/>
    <d v="2023-06-09T00:00:00"/>
    <n v="6"/>
    <x v="2"/>
    <x v="2"/>
    <x v="2"/>
    <s v="213"/>
    <x v="3"/>
  </r>
  <r>
    <s v="C.05075"/>
    <n v="1450"/>
    <n v="1"/>
    <d v="2023-06-07T00:00:00"/>
    <n v="6"/>
    <x v="2"/>
    <x v="2"/>
    <x v="2"/>
    <s v="213"/>
    <x v="3"/>
  </r>
  <r>
    <s v="C.04684"/>
    <n v="1460"/>
    <n v="9"/>
    <d v="2023-04-06T00:00:00"/>
    <n v="8"/>
    <x v="0"/>
    <x v="1"/>
    <x v="2"/>
    <s v="133"/>
    <x v="3"/>
  </r>
  <r>
    <s v="C.05462"/>
    <n v="1460"/>
    <n v="2"/>
    <d v="2023-04-06T00:00:00"/>
    <n v="8"/>
    <x v="0"/>
    <x v="0"/>
    <x v="2"/>
    <s v="123"/>
    <x v="3"/>
  </r>
  <r>
    <s v="C.05349"/>
    <n v="1470"/>
    <n v="11"/>
    <d v="2023-03-07T00:00:00"/>
    <n v="9"/>
    <x v="0"/>
    <x v="1"/>
    <x v="2"/>
    <s v="133"/>
    <x v="3"/>
  </r>
  <r>
    <s v="C.07814"/>
    <n v="1480"/>
    <n v="15"/>
    <d v="2023-03-02T00:00:00"/>
    <n v="9"/>
    <x v="0"/>
    <x v="1"/>
    <x v="2"/>
    <s v="133"/>
    <x v="3"/>
  </r>
  <r>
    <s v="C.01275"/>
    <n v="1480"/>
    <n v="5"/>
    <d v="2023-03-02T00:00:00"/>
    <n v="9"/>
    <x v="0"/>
    <x v="1"/>
    <x v="2"/>
    <s v="133"/>
    <x v="3"/>
  </r>
  <r>
    <s v="C.07242"/>
    <n v="1500"/>
    <n v="4"/>
    <d v="2023-07-07T00:00:00"/>
    <n v="5"/>
    <x v="2"/>
    <x v="0"/>
    <x v="2"/>
    <s v="223"/>
    <x v="2"/>
  </r>
  <r>
    <s v="C.06299"/>
    <n v="1500"/>
    <n v="11"/>
    <d v="2023-11-03T00:00:00"/>
    <n v="1"/>
    <x v="1"/>
    <x v="1"/>
    <x v="2"/>
    <s v="333"/>
    <x v="4"/>
  </r>
  <r>
    <s v="C.00427"/>
    <n v="1500"/>
    <n v="2"/>
    <d v="2023-06-14T00:00:00"/>
    <n v="6"/>
    <x v="2"/>
    <x v="0"/>
    <x v="2"/>
    <s v="223"/>
    <x v="2"/>
  </r>
  <r>
    <s v="C.01011"/>
    <n v="1500"/>
    <n v="3"/>
    <d v="2023-08-01T00:00:00"/>
    <n v="5"/>
    <x v="2"/>
    <x v="0"/>
    <x v="2"/>
    <s v="223"/>
    <x v="2"/>
  </r>
  <r>
    <s v="C.04227"/>
    <n v="1500"/>
    <n v="3"/>
    <d v="2023-03-03T00:00:00"/>
    <n v="9"/>
    <x v="0"/>
    <x v="0"/>
    <x v="2"/>
    <s v="123"/>
    <x v="3"/>
  </r>
  <r>
    <s v="C.03972"/>
    <n v="1500"/>
    <n v="4"/>
    <d v="2023-05-19T00:00:00"/>
    <n v="7"/>
    <x v="0"/>
    <x v="0"/>
    <x v="2"/>
    <s v="123"/>
    <x v="3"/>
  </r>
  <r>
    <s v="C.06816"/>
    <n v="1500"/>
    <n v="2"/>
    <d v="2023-10-11T00:00:00"/>
    <n v="2"/>
    <x v="1"/>
    <x v="0"/>
    <x v="2"/>
    <s v="323"/>
    <x v="4"/>
  </r>
  <r>
    <s v="C.01794"/>
    <n v="1500"/>
    <n v="3"/>
    <d v="2023-07-03T00:00:00"/>
    <n v="5"/>
    <x v="2"/>
    <x v="0"/>
    <x v="2"/>
    <s v="223"/>
    <x v="2"/>
  </r>
  <r>
    <s v="C.09288"/>
    <n v="1500"/>
    <n v="3"/>
    <d v="2023-11-23T00:00:00"/>
    <n v="1"/>
    <x v="1"/>
    <x v="0"/>
    <x v="2"/>
    <s v="323"/>
    <x v="4"/>
  </r>
  <r>
    <s v="C.05455"/>
    <n v="1500"/>
    <n v="1"/>
    <d v="2023-11-23T00:00:00"/>
    <n v="1"/>
    <x v="1"/>
    <x v="2"/>
    <x v="2"/>
    <s v="313"/>
    <x v="5"/>
  </r>
  <r>
    <s v="C.05504"/>
    <n v="1510"/>
    <n v="8"/>
    <d v="2023-07-04T00:00:00"/>
    <n v="5"/>
    <x v="2"/>
    <x v="1"/>
    <x v="2"/>
    <s v="233"/>
    <x v="4"/>
  </r>
  <r>
    <s v="C.06546"/>
    <n v="1550"/>
    <n v="14"/>
    <d v="2023-06-01T00:00:00"/>
    <n v="7"/>
    <x v="0"/>
    <x v="1"/>
    <x v="2"/>
    <s v="133"/>
    <x v="3"/>
  </r>
  <r>
    <s v="C.03864"/>
    <n v="1550"/>
    <n v="8"/>
    <d v="2023-12-06T00:00:00"/>
    <n v="0"/>
    <x v="1"/>
    <x v="1"/>
    <x v="2"/>
    <s v="333"/>
    <x v="4"/>
  </r>
  <r>
    <s v="C.09659"/>
    <n v="1550"/>
    <n v="7"/>
    <d v="2023-08-07T00:00:00"/>
    <n v="4"/>
    <x v="2"/>
    <x v="1"/>
    <x v="2"/>
    <s v="233"/>
    <x v="4"/>
  </r>
  <r>
    <s v="C.04091"/>
    <n v="1550"/>
    <n v="5"/>
    <d v="2023-03-01T00:00:00"/>
    <n v="10"/>
    <x v="0"/>
    <x v="1"/>
    <x v="2"/>
    <s v="133"/>
    <x v="3"/>
  </r>
  <r>
    <s v="C.02860"/>
    <n v="1550"/>
    <n v="8"/>
    <d v="2023-03-01T00:00:00"/>
    <n v="10"/>
    <x v="0"/>
    <x v="1"/>
    <x v="2"/>
    <s v="133"/>
    <x v="3"/>
  </r>
  <r>
    <s v="C.00225"/>
    <n v="1550"/>
    <n v="6"/>
    <d v="2023-10-25T00:00:00"/>
    <n v="2"/>
    <x v="1"/>
    <x v="1"/>
    <x v="2"/>
    <s v="333"/>
    <x v="4"/>
  </r>
  <r>
    <s v="C.00262"/>
    <n v="1560"/>
    <n v="7"/>
    <d v="2023-05-02T00:00:00"/>
    <n v="7"/>
    <x v="0"/>
    <x v="1"/>
    <x v="2"/>
    <s v="133"/>
    <x v="3"/>
  </r>
  <r>
    <s v="C.03759"/>
    <n v="1580"/>
    <n v="12"/>
    <d v="2023-12-01T00:00:00"/>
    <n v="1"/>
    <x v="1"/>
    <x v="1"/>
    <x v="2"/>
    <s v="333"/>
    <x v="4"/>
  </r>
  <r>
    <s v="C.04562"/>
    <n v="1580"/>
    <n v="1"/>
    <d v="2023-12-01T00:00:00"/>
    <n v="1"/>
    <x v="1"/>
    <x v="2"/>
    <x v="2"/>
    <s v="313"/>
    <x v="5"/>
  </r>
  <r>
    <s v="C.08918"/>
    <n v="1600"/>
    <n v="6"/>
    <d v="2023-07-11T00:00:00"/>
    <n v="5"/>
    <x v="2"/>
    <x v="1"/>
    <x v="2"/>
    <s v="233"/>
    <x v="4"/>
  </r>
  <r>
    <s v="C.02291"/>
    <n v="1600"/>
    <n v="7"/>
    <d v="2023-05-04T00:00:00"/>
    <n v="7"/>
    <x v="0"/>
    <x v="1"/>
    <x v="2"/>
    <s v="133"/>
    <x v="3"/>
  </r>
  <r>
    <s v="C.04427"/>
    <n v="1600"/>
    <n v="4"/>
    <d v="2023-03-02T00:00:00"/>
    <n v="9"/>
    <x v="0"/>
    <x v="0"/>
    <x v="2"/>
    <s v="123"/>
    <x v="3"/>
  </r>
  <r>
    <s v="C.03181"/>
    <n v="1600"/>
    <n v="16"/>
    <d v="2023-03-02T00:00:00"/>
    <n v="9"/>
    <x v="0"/>
    <x v="1"/>
    <x v="2"/>
    <s v="133"/>
    <x v="3"/>
  </r>
  <r>
    <s v="C.08765"/>
    <n v="1600"/>
    <n v="2"/>
    <d v="2023-04-28T00:00:00"/>
    <n v="8"/>
    <x v="0"/>
    <x v="0"/>
    <x v="2"/>
    <s v="123"/>
    <x v="3"/>
  </r>
  <r>
    <s v="C.04292"/>
    <n v="1600"/>
    <n v="2"/>
    <d v="2023-04-03T00:00:00"/>
    <n v="8"/>
    <x v="0"/>
    <x v="0"/>
    <x v="2"/>
    <s v="123"/>
    <x v="3"/>
  </r>
  <r>
    <s v="C.03870"/>
    <n v="1600"/>
    <n v="7"/>
    <d v="2023-11-06T00:00:00"/>
    <n v="1"/>
    <x v="1"/>
    <x v="1"/>
    <x v="2"/>
    <s v="333"/>
    <x v="4"/>
  </r>
  <r>
    <s v="C.00952"/>
    <n v="1620"/>
    <n v="6"/>
    <d v="2023-11-01T00:00:00"/>
    <n v="2"/>
    <x v="1"/>
    <x v="1"/>
    <x v="2"/>
    <s v="333"/>
    <x v="4"/>
  </r>
  <r>
    <s v="C.06704"/>
    <n v="1645"/>
    <n v="6"/>
    <d v="2023-02-09T00:00:00"/>
    <n v="10"/>
    <x v="0"/>
    <x v="1"/>
    <x v="2"/>
    <s v="133"/>
    <x v="3"/>
  </r>
  <r>
    <s v="C.09703"/>
    <n v="1650"/>
    <n v="6"/>
    <d v="2023-06-08T00:00:00"/>
    <n v="6"/>
    <x v="2"/>
    <x v="1"/>
    <x v="2"/>
    <s v="233"/>
    <x v="4"/>
  </r>
  <r>
    <s v="C.06492"/>
    <n v="1650"/>
    <n v="6"/>
    <d v="2023-06-08T00:00:00"/>
    <n v="6"/>
    <x v="2"/>
    <x v="1"/>
    <x v="2"/>
    <s v="233"/>
    <x v="4"/>
  </r>
  <r>
    <s v="C.06117"/>
    <n v="1650"/>
    <n v="5"/>
    <d v="2023-08-01T00:00:00"/>
    <n v="5"/>
    <x v="2"/>
    <x v="1"/>
    <x v="2"/>
    <s v="233"/>
    <x v="4"/>
  </r>
  <r>
    <s v="C.00366"/>
    <n v="1700"/>
    <n v="5"/>
    <d v="2023-05-04T00:00:00"/>
    <n v="7"/>
    <x v="0"/>
    <x v="1"/>
    <x v="2"/>
    <s v="133"/>
    <x v="3"/>
  </r>
  <r>
    <s v="C.02168"/>
    <n v="1700"/>
    <n v="4"/>
    <d v="2023-04-07T00:00:00"/>
    <n v="8"/>
    <x v="0"/>
    <x v="0"/>
    <x v="2"/>
    <s v="123"/>
    <x v="3"/>
  </r>
  <r>
    <s v="C.07719"/>
    <n v="1700"/>
    <n v="14"/>
    <d v="2023-11-03T00:00:00"/>
    <n v="1"/>
    <x v="1"/>
    <x v="1"/>
    <x v="2"/>
    <s v="333"/>
    <x v="4"/>
  </r>
  <r>
    <s v="C.05810"/>
    <n v="1700"/>
    <n v="5"/>
    <d v="2023-03-01T00:00:00"/>
    <n v="10"/>
    <x v="0"/>
    <x v="1"/>
    <x v="2"/>
    <s v="133"/>
    <x v="3"/>
  </r>
  <r>
    <s v="C.04658"/>
    <n v="1700"/>
    <n v="2"/>
    <d v="2023-09-08T00:00:00"/>
    <n v="3"/>
    <x v="1"/>
    <x v="0"/>
    <x v="2"/>
    <s v="323"/>
    <x v="4"/>
  </r>
  <r>
    <s v="C.08873"/>
    <n v="1700"/>
    <n v="2"/>
    <d v="2023-11-23T00:00:00"/>
    <n v="1"/>
    <x v="1"/>
    <x v="0"/>
    <x v="2"/>
    <s v="323"/>
    <x v="4"/>
  </r>
  <r>
    <s v="C.02969"/>
    <n v="1700"/>
    <n v="1"/>
    <d v="2023-05-04T00:00:00"/>
    <n v="7"/>
    <x v="0"/>
    <x v="2"/>
    <x v="2"/>
    <s v="113"/>
    <x v="0"/>
  </r>
  <r>
    <s v="C.01050"/>
    <n v="1730"/>
    <n v="7"/>
    <d v="2023-11-13T00:00:00"/>
    <n v="1"/>
    <x v="1"/>
    <x v="1"/>
    <x v="2"/>
    <s v="333"/>
    <x v="4"/>
  </r>
  <r>
    <s v="C.04180"/>
    <n v="1750"/>
    <n v="5"/>
    <d v="2023-02-15T00:00:00"/>
    <n v="10"/>
    <x v="0"/>
    <x v="1"/>
    <x v="2"/>
    <s v="133"/>
    <x v="3"/>
  </r>
  <r>
    <s v="C.02476"/>
    <n v="1750"/>
    <n v="4"/>
    <d v="2023-06-01T00:00:00"/>
    <n v="7"/>
    <x v="0"/>
    <x v="0"/>
    <x v="2"/>
    <s v="123"/>
    <x v="3"/>
  </r>
  <r>
    <s v="C.01811"/>
    <n v="1750"/>
    <n v="3"/>
    <d v="2023-11-20T00:00:00"/>
    <n v="1"/>
    <x v="1"/>
    <x v="0"/>
    <x v="2"/>
    <s v="323"/>
    <x v="4"/>
  </r>
  <r>
    <s v="C.09038"/>
    <n v="1800"/>
    <n v="6"/>
    <d v="2023-05-04T00:00:00"/>
    <n v="7"/>
    <x v="0"/>
    <x v="1"/>
    <x v="2"/>
    <s v="133"/>
    <x v="3"/>
  </r>
  <r>
    <s v="C.02072"/>
    <n v="1800"/>
    <n v="9"/>
    <d v="2023-02-03T00:00:00"/>
    <n v="10"/>
    <x v="0"/>
    <x v="1"/>
    <x v="2"/>
    <s v="133"/>
    <x v="3"/>
  </r>
  <r>
    <s v="C.01464"/>
    <n v="1800"/>
    <n v="5"/>
    <d v="2023-05-05T00:00:00"/>
    <n v="7"/>
    <x v="0"/>
    <x v="1"/>
    <x v="2"/>
    <s v="133"/>
    <x v="3"/>
  </r>
  <r>
    <s v="C.01088"/>
    <n v="1800"/>
    <n v="5"/>
    <d v="2023-12-06T00:00:00"/>
    <n v="0"/>
    <x v="1"/>
    <x v="1"/>
    <x v="2"/>
    <s v="333"/>
    <x v="4"/>
  </r>
  <r>
    <s v="C.01912"/>
    <n v="1800"/>
    <n v="6"/>
    <d v="2023-07-03T00:00:00"/>
    <n v="5"/>
    <x v="2"/>
    <x v="1"/>
    <x v="2"/>
    <s v="233"/>
    <x v="4"/>
  </r>
  <r>
    <s v="C.05901"/>
    <n v="1800"/>
    <n v="2"/>
    <d v="2023-02-03T00:00:00"/>
    <n v="10"/>
    <x v="0"/>
    <x v="0"/>
    <x v="2"/>
    <s v="123"/>
    <x v="3"/>
  </r>
  <r>
    <s v="C.06718"/>
    <n v="1800"/>
    <n v="5"/>
    <d v="2023-03-15T00:00:00"/>
    <n v="9"/>
    <x v="0"/>
    <x v="1"/>
    <x v="2"/>
    <s v="133"/>
    <x v="3"/>
  </r>
  <r>
    <s v="C.00951"/>
    <n v="1800"/>
    <n v="2"/>
    <d v="2023-05-19T00:00:00"/>
    <n v="7"/>
    <x v="0"/>
    <x v="0"/>
    <x v="2"/>
    <s v="123"/>
    <x v="3"/>
  </r>
  <r>
    <s v="C.07919"/>
    <n v="1800"/>
    <n v="4"/>
    <d v="2023-06-14T00:00:00"/>
    <n v="6"/>
    <x v="2"/>
    <x v="0"/>
    <x v="2"/>
    <s v="223"/>
    <x v="2"/>
  </r>
  <r>
    <s v="C.00665"/>
    <n v="1830"/>
    <n v="9"/>
    <d v="2023-02-06T00:00:00"/>
    <n v="10"/>
    <x v="0"/>
    <x v="1"/>
    <x v="2"/>
    <s v="133"/>
    <x v="3"/>
  </r>
  <r>
    <s v="C.02667"/>
    <n v="1840"/>
    <n v="9"/>
    <d v="2023-04-03T00:00:00"/>
    <n v="8"/>
    <x v="0"/>
    <x v="1"/>
    <x v="2"/>
    <s v="133"/>
    <x v="3"/>
  </r>
  <r>
    <s v="C.03622"/>
    <n v="1850"/>
    <n v="9"/>
    <d v="2023-10-03T00:00:00"/>
    <n v="2"/>
    <x v="1"/>
    <x v="1"/>
    <x v="2"/>
    <s v="333"/>
    <x v="4"/>
  </r>
  <r>
    <s v="C.05554"/>
    <n v="1850"/>
    <n v="5"/>
    <d v="2023-07-04T00:00:00"/>
    <n v="5"/>
    <x v="2"/>
    <x v="1"/>
    <x v="2"/>
    <s v="233"/>
    <x v="4"/>
  </r>
  <r>
    <s v="C.08536"/>
    <n v="1850"/>
    <n v="6"/>
    <d v="2023-05-04T00:00:00"/>
    <n v="7"/>
    <x v="0"/>
    <x v="1"/>
    <x v="2"/>
    <s v="133"/>
    <x v="3"/>
  </r>
  <r>
    <s v="C.03480"/>
    <n v="1850"/>
    <n v="9"/>
    <d v="2023-04-03T00:00:00"/>
    <n v="8"/>
    <x v="0"/>
    <x v="1"/>
    <x v="2"/>
    <s v="133"/>
    <x v="3"/>
  </r>
  <r>
    <s v="C.04421"/>
    <n v="1850"/>
    <n v="4"/>
    <d v="2023-05-03T00:00:00"/>
    <n v="7"/>
    <x v="0"/>
    <x v="0"/>
    <x v="2"/>
    <s v="123"/>
    <x v="3"/>
  </r>
  <r>
    <s v="C.07992"/>
    <n v="1850"/>
    <n v="6"/>
    <d v="2023-08-07T00:00:00"/>
    <n v="4"/>
    <x v="2"/>
    <x v="1"/>
    <x v="2"/>
    <s v="233"/>
    <x v="4"/>
  </r>
  <r>
    <s v="C.00999"/>
    <n v="1850"/>
    <n v="1"/>
    <d v="2023-05-03T00:00:00"/>
    <n v="7"/>
    <x v="0"/>
    <x v="2"/>
    <x v="2"/>
    <s v="113"/>
    <x v="0"/>
  </r>
  <r>
    <s v="C.01083"/>
    <n v="1900"/>
    <n v="8"/>
    <d v="2023-08-07T00:00:00"/>
    <n v="4"/>
    <x v="2"/>
    <x v="1"/>
    <x v="2"/>
    <s v="233"/>
    <x v="4"/>
  </r>
  <r>
    <s v="C.07479"/>
    <n v="1900"/>
    <n v="7"/>
    <d v="2023-07-04T00:00:00"/>
    <n v="5"/>
    <x v="2"/>
    <x v="1"/>
    <x v="2"/>
    <s v="233"/>
    <x v="4"/>
  </r>
  <r>
    <s v="C.02048"/>
    <n v="1910"/>
    <n v="5"/>
    <d v="2023-05-03T00:00:00"/>
    <n v="7"/>
    <x v="0"/>
    <x v="1"/>
    <x v="2"/>
    <s v="133"/>
    <x v="3"/>
  </r>
  <r>
    <s v="C.06354"/>
    <n v="1950"/>
    <n v="5"/>
    <d v="2023-01-17T00:00:00"/>
    <n v="11"/>
    <x v="0"/>
    <x v="1"/>
    <x v="2"/>
    <s v="133"/>
    <x v="3"/>
  </r>
  <r>
    <s v="C.08931"/>
    <n v="1975"/>
    <n v="3"/>
    <d v="2023-01-25T00:00:00"/>
    <n v="11"/>
    <x v="0"/>
    <x v="0"/>
    <x v="2"/>
    <s v="123"/>
    <x v="3"/>
  </r>
  <r>
    <s v="C.08303"/>
    <n v="2000"/>
    <n v="4"/>
    <d v="2023-04-03T00:00:00"/>
    <n v="8"/>
    <x v="0"/>
    <x v="0"/>
    <x v="2"/>
    <s v="123"/>
    <x v="3"/>
  </r>
  <r>
    <s v="C.09258"/>
    <n v="2000"/>
    <n v="3"/>
    <d v="2023-08-10T00:00:00"/>
    <n v="4"/>
    <x v="2"/>
    <x v="0"/>
    <x v="2"/>
    <s v="223"/>
    <x v="2"/>
  </r>
  <r>
    <s v="C.06536"/>
    <n v="2000"/>
    <n v="5"/>
    <d v="2023-11-01T00:00:00"/>
    <n v="2"/>
    <x v="1"/>
    <x v="1"/>
    <x v="2"/>
    <s v="333"/>
    <x v="4"/>
  </r>
  <r>
    <s v="C.04378"/>
    <n v="2000"/>
    <n v="6"/>
    <d v="2023-07-26T00:00:00"/>
    <n v="5"/>
    <x v="2"/>
    <x v="1"/>
    <x v="2"/>
    <s v="233"/>
    <x v="4"/>
  </r>
  <r>
    <s v="C.06487"/>
    <n v="2000"/>
    <n v="5"/>
    <d v="2023-04-10T00:00:00"/>
    <n v="8"/>
    <x v="0"/>
    <x v="1"/>
    <x v="2"/>
    <s v="133"/>
    <x v="3"/>
  </r>
  <r>
    <s v="C.01634"/>
    <n v="2000"/>
    <n v="5"/>
    <d v="2023-03-10T00:00:00"/>
    <n v="9"/>
    <x v="0"/>
    <x v="1"/>
    <x v="2"/>
    <s v="133"/>
    <x v="3"/>
  </r>
  <r>
    <s v="C.04670"/>
    <n v="2000"/>
    <n v="8"/>
    <d v="2023-08-03T00:00:00"/>
    <n v="4"/>
    <x v="2"/>
    <x v="1"/>
    <x v="2"/>
    <s v="233"/>
    <x v="4"/>
  </r>
  <r>
    <s v="C.03278"/>
    <n v="2000"/>
    <n v="1"/>
    <d v="2023-01-10T00:00:00"/>
    <n v="11"/>
    <x v="0"/>
    <x v="2"/>
    <x v="2"/>
    <s v="113"/>
    <x v="0"/>
  </r>
  <r>
    <s v="C.00115"/>
    <n v="2000"/>
    <n v="2"/>
    <d v="2023-02-09T00:00:00"/>
    <n v="10"/>
    <x v="0"/>
    <x v="0"/>
    <x v="2"/>
    <s v="123"/>
    <x v="3"/>
  </r>
  <r>
    <s v="C.05892"/>
    <n v="2000"/>
    <n v="3"/>
    <d v="2023-07-24T00:00:00"/>
    <n v="5"/>
    <x v="2"/>
    <x v="0"/>
    <x v="2"/>
    <s v="223"/>
    <x v="2"/>
  </r>
  <r>
    <s v="C.08553"/>
    <n v="2000"/>
    <n v="1"/>
    <d v="2023-07-28T00:00:00"/>
    <n v="5"/>
    <x v="2"/>
    <x v="2"/>
    <x v="2"/>
    <s v="213"/>
    <x v="3"/>
  </r>
  <r>
    <s v="C.03418"/>
    <n v="2000"/>
    <n v="2"/>
    <d v="2023-10-12T00:00:00"/>
    <n v="2"/>
    <x v="1"/>
    <x v="0"/>
    <x v="2"/>
    <s v="323"/>
    <x v="4"/>
  </r>
  <r>
    <s v="C.04864"/>
    <n v="2000"/>
    <n v="1"/>
    <d v="2023-12-14T00:00:00"/>
    <n v="0"/>
    <x v="1"/>
    <x v="2"/>
    <x v="2"/>
    <s v="313"/>
    <x v="5"/>
  </r>
  <r>
    <s v="C.03003"/>
    <n v="2000"/>
    <n v="1"/>
    <d v="2023-04-03T00:00:00"/>
    <n v="8"/>
    <x v="0"/>
    <x v="2"/>
    <x v="2"/>
    <s v="113"/>
    <x v="0"/>
  </r>
  <r>
    <s v="C.00377"/>
    <n v="2000"/>
    <n v="5"/>
    <d v="2023-11-01T00:00:00"/>
    <n v="2"/>
    <x v="1"/>
    <x v="1"/>
    <x v="2"/>
    <s v="333"/>
    <x v="4"/>
  </r>
  <r>
    <s v="C.03721"/>
    <n v="2000"/>
    <n v="2"/>
    <d v="2023-01-10T00:00:00"/>
    <n v="11"/>
    <x v="0"/>
    <x v="0"/>
    <x v="2"/>
    <s v="123"/>
    <x v="3"/>
  </r>
  <r>
    <s v="C.03096"/>
    <n v="2000"/>
    <n v="1"/>
    <d v="2023-02-09T00:00:00"/>
    <n v="10"/>
    <x v="0"/>
    <x v="2"/>
    <x v="2"/>
    <s v="113"/>
    <x v="0"/>
  </r>
  <r>
    <s v="C.03362"/>
    <n v="2050"/>
    <n v="6"/>
    <d v="2023-02-01T00:00:00"/>
    <n v="11"/>
    <x v="0"/>
    <x v="1"/>
    <x v="2"/>
    <s v="133"/>
    <x v="3"/>
  </r>
  <r>
    <s v="C.02608"/>
    <n v="2050"/>
    <n v="5"/>
    <d v="2023-05-02T00:00:00"/>
    <n v="7"/>
    <x v="0"/>
    <x v="1"/>
    <x v="2"/>
    <s v="133"/>
    <x v="3"/>
  </r>
  <r>
    <s v="C.03103"/>
    <n v="2050"/>
    <n v="7"/>
    <d v="2023-09-25T00:00:00"/>
    <n v="3"/>
    <x v="1"/>
    <x v="1"/>
    <x v="2"/>
    <s v="333"/>
    <x v="4"/>
  </r>
  <r>
    <s v="C.04151"/>
    <n v="2070"/>
    <n v="18"/>
    <d v="2023-01-03T00:00:00"/>
    <n v="11"/>
    <x v="0"/>
    <x v="1"/>
    <x v="2"/>
    <s v="133"/>
    <x v="3"/>
  </r>
  <r>
    <s v="C.05574"/>
    <n v="2100"/>
    <n v="12"/>
    <d v="2023-08-01T00:00:00"/>
    <n v="5"/>
    <x v="2"/>
    <x v="1"/>
    <x v="2"/>
    <s v="233"/>
    <x v="4"/>
  </r>
  <r>
    <s v="C.08959"/>
    <n v="2100"/>
    <n v="7"/>
    <d v="2023-08-04T00:00:00"/>
    <n v="4"/>
    <x v="2"/>
    <x v="1"/>
    <x v="2"/>
    <s v="233"/>
    <x v="4"/>
  </r>
  <r>
    <s v="C.00789"/>
    <n v="2100"/>
    <n v="5"/>
    <d v="2023-09-01T00:00:00"/>
    <n v="4"/>
    <x v="2"/>
    <x v="1"/>
    <x v="2"/>
    <s v="233"/>
    <x v="4"/>
  </r>
  <r>
    <s v="C.00850"/>
    <n v="2100"/>
    <n v="27"/>
    <d v="2023-08-01T00:00:00"/>
    <n v="5"/>
    <x v="2"/>
    <x v="1"/>
    <x v="2"/>
    <s v="233"/>
    <x v="4"/>
  </r>
  <r>
    <s v="C.04999"/>
    <n v="2200"/>
    <n v="8"/>
    <d v="2023-10-09T00:00:00"/>
    <n v="2"/>
    <x v="1"/>
    <x v="1"/>
    <x v="2"/>
    <s v="333"/>
    <x v="4"/>
  </r>
  <r>
    <s v="C.06344"/>
    <n v="2200"/>
    <n v="3"/>
    <d v="2023-02-23T00:00:00"/>
    <n v="10"/>
    <x v="0"/>
    <x v="0"/>
    <x v="2"/>
    <s v="123"/>
    <x v="3"/>
  </r>
  <r>
    <s v="C.06908"/>
    <n v="2200"/>
    <n v="2"/>
    <d v="2023-07-04T00:00:00"/>
    <n v="5"/>
    <x v="2"/>
    <x v="0"/>
    <x v="2"/>
    <s v="223"/>
    <x v="2"/>
  </r>
  <r>
    <s v="C.01946"/>
    <n v="2200"/>
    <n v="3"/>
    <d v="2023-12-06T00:00:00"/>
    <n v="0"/>
    <x v="1"/>
    <x v="0"/>
    <x v="2"/>
    <s v="323"/>
    <x v="4"/>
  </r>
  <r>
    <s v="C.00702"/>
    <n v="2215"/>
    <n v="11"/>
    <d v="2023-09-04T00:00:00"/>
    <n v="3"/>
    <x v="1"/>
    <x v="1"/>
    <x v="2"/>
    <s v="333"/>
    <x v="4"/>
  </r>
  <r>
    <s v="C.08028"/>
    <n v="2230"/>
    <n v="15"/>
    <d v="2023-08-03T00:00:00"/>
    <n v="4"/>
    <x v="2"/>
    <x v="1"/>
    <x v="2"/>
    <s v="233"/>
    <x v="4"/>
  </r>
  <r>
    <s v="C.02574"/>
    <n v="2240"/>
    <n v="9"/>
    <d v="2023-06-06T00:00:00"/>
    <n v="6"/>
    <x v="2"/>
    <x v="1"/>
    <x v="2"/>
    <s v="233"/>
    <x v="4"/>
  </r>
  <r>
    <s v="C.05344"/>
    <n v="2250"/>
    <n v="5"/>
    <d v="2023-05-18T00:00:00"/>
    <n v="7"/>
    <x v="0"/>
    <x v="1"/>
    <x v="2"/>
    <s v="133"/>
    <x v="3"/>
  </r>
  <r>
    <s v="C.00705"/>
    <n v="2300"/>
    <n v="8"/>
    <d v="2023-06-01T00:00:00"/>
    <n v="7"/>
    <x v="0"/>
    <x v="1"/>
    <x v="2"/>
    <s v="133"/>
    <x v="3"/>
  </r>
  <r>
    <s v="C.03882"/>
    <n v="2300"/>
    <n v="4"/>
    <d v="2023-04-07T00:00:00"/>
    <n v="8"/>
    <x v="0"/>
    <x v="0"/>
    <x v="2"/>
    <s v="123"/>
    <x v="3"/>
  </r>
  <r>
    <s v="C.05538"/>
    <n v="2350"/>
    <n v="8"/>
    <d v="2023-09-01T00:00:00"/>
    <n v="4"/>
    <x v="2"/>
    <x v="1"/>
    <x v="2"/>
    <s v="233"/>
    <x v="4"/>
  </r>
  <r>
    <s v="C.07762"/>
    <n v="2350"/>
    <n v="6"/>
    <d v="2023-02-16T00:00:00"/>
    <n v="10"/>
    <x v="0"/>
    <x v="1"/>
    <x v="2"/>
    <s v="133"/>
    <x v="3"/>
  </r>
  <r>
    <s v="C.00590"/>
    <n v="2350"/>
    <n v="1"/>
    <d v="2023-09-01T00:00:00"/>
    <n v="4"/>
    <x v="2"/>
    <x v="2"/>
    <x v="2"/>
    <s v="213"/>
    <x v="3"/>
  </r>
  <r>
    <s v="C.05918"/>
    <n v="2390"/>
    <n v="19"/>
    <d v="2023-04-04T00:00:00"/>
    <n v="8"/>
    <x v="0"/>
    <x v="1"/>
    <x v="2"/>
    <s v="133"/>
    <x v="3"/>
  </r>
  <r>
    <s v="C.08023"/>
    <n v="2390"/>
    <n v="4"/>
    <d v="2023-04-04T00:00:00"/>
    <n v="8"/>
    <x v="0"/>
    <x v="0"/>
    <x v="2"/>
    <s v="123"/>
    <x v="3"/>
  </r>
  <r>
    <s v="C.00466"/>
    <n v="2400"/>
    <n v="8"/>
    <d v="2023-01-09T00:00:00"/>
    <n v="11"/>
    <x v="0"/>
    <x v="1"/>
    <x v="2"/>
    <s v="133"/>
    <x v="3"/>
  </r>
  <r>
    <s v="C.07694"/>
    <n v="2400"/>
    <n v="6"/>
    <d v="2023-08-01T00:00:00"/>
    <n v="5"/>
    <x v="2"/>
    <x v="1"/>
    <x v="2"/>
    <s v="233"/>
    <x v="4"/>
  </r>
  <r>
    <s v="C.06842"/>
    <n v="2415"/>
    <n v="6"/>
    <d v="2023-06-07T00:00:00"/>
    <n v="6"/>
    <x v="2"/>
    <x v="1"/>
    <x v="2"/>
    <s v="233"/>
    <x v="4"/>
  </r>
  <r>
    <s v="C.07781"/>
    <n v="2415"/>
    <n v="1"/>
    <d v="2023-06-07T00:00:00"/>
    <n v="6"/>
    <x v="2"/>
    <x v="2"/>
    <x v="2"/>
    <s v="213"/>
    <x v="3"/>
  </r>
  <r>
    <s v="C.09898"/>
    <n v="2430"/>
    <n v="11"/>
    <d v="2023-10-11T00:00:00"/>
    <n v="2"/>
    <x v="1"/>
    <x v="1"/>
    <x v="2"/>
    <s v="333"/>
    <x v="4"/>
  </r>
  <r>
    <s v="C.05357"/>
    <n v="2450"/>
    <n v="11"/>
    <d v="2023-05-04T00:00:00"/>
    <n v="7"/>
    <x v="0"/>
    <x v="1"/>
    <x v="2"/>
    <s v="133"/>
    <x v="3"/>
  </r>
  <r>
    <s v="C.07911"/>
    <n v="2450"/>
    <n v="8"/>
    <d v="2023-05-02T00:00:00"/>
    <n v="7"/>
    <x v="0"/>
    <x v="1"/>
    <x v="2"/>
    <s v="133"/>
    <x v="3"/>
  </r>
  <r>
    <s v="C.04168"/>
    <n v="2450"/>
    <n v="10"/>
    <d v="2023-08-04T00:00:00"/>
    <n v="4"/>
    <x v="2"/>
    <x v="1"/>
    <x v="2"/>
    <s v="233"/>
    <x v="4"/>
  </r>
  <r>
    <s v="C.04723"/>
    <n v="2500"/>
    <n v="4"/>
    <d v="2023-04-12T00:00:00"/>
    <n v="8"/>
    <x v="0"/>
    <x v="0"/>
    <x v="2"/>
    <s v="123"/>
    <x v="3"/>
  </r>
  <r>
    <s v="C.05602"/>
    <n v="2500"/>
    <n v="9"/>
    <d v="2023-03-01T00:00:00"/>
    <n v="10"/>
    <x v="0"/>
    <x v="1"/>
    <x v="2"/>
    <s v="133"/>
    <x v="3"/>
  </r>
  <r>
    <s v="C.03453"/>
    <n v="2500"/>
    <n v="2"/>
    <d v="2023-04-05T00:00:00"/>
    <n v="8"/>
    <x v="0"/>
    <x v="0"/>
    <x v="2"/>
    <s v="123"/>
    <x v="3"/>
  </r>
  <r>
    <s v="C.05844"/>
    <n v="2500"/>
    <n v="2"/>
    <d v="2023-10-19T00:00:00"/>
    <n v="2"/>
    <x v="1"/>
    <x v="0"/>
    <x v="2"/>
    <s v="323"/>
    <x v="4"/>
  </r>
  <r>
    <s v="C.05200"/>
    <n v="2550"/>
    <n v="10"/>
    <d v="2023-06-06T00:00:00"/>
    <n v="6"/>
    <x v="2"/>
    <x v="1"/>
    <x v="2"/>
    <s v="233"/>
    <x v="4"/>
  </r>
  <r>
    <s v="C.09153"/>
    <n v="2599.9899999999998"/>
    <n v="12"/>
    <d v="2023-02-10T00:00:00"/>
    <n v="10"/>
    <x v="0"/>
    <x v="1"/>
    <x v="2"/>
    <s v="133"/>
    <x v="3"/>
  </r>
  <r>
    <s v="C.04189"/>
    <n v="2600"/>
    <n v="21"/>
    <d v="2023-06-01T00:00:00"/>
    <n v="7"/>
    <x v="0"/>
    <x v="1"/>
    <x v="2"/>
    <s v="133"/>
    <x v="3"/>
  </r>
  <r>
    <s v="C.03366"/>
    <n v="2600"/>
    <n v="6"/>
    <d v="2023-09-04T00:00:00"/>
    <n v="3"/>
    <x v="1"/>
    <x v="1"/>
    <x v="2"/>
    <s v="333"/>
    <x v="4"/>
  </r>
  <r>
    <s v="C.01646"/>
    <n v="2600"/>
    <n v="8"/>
    <d v="2023-02-02T00:00:00"/>
    <n v="10"/>
    <x v="0"/>
    <x v="1"/>
    <x v="2"/>
    <s v="133"/>
    <x v="3"/>
  </r>
  <r>
    <s v="C.01184"/>
    <n v="2600"/>
    <n v="5"/>
    <d v="2023-07-19T00:00:00"/>
    <n v="5"/>
    <x v="2"/>
    <x v="1"/>
    <x v="2"/>
    <s v="233"/>
    <x v="4"/>
  </r>
  <r>
    <s v="C.03368"/>
    <n v="2600"/>
    <n v="2"/>
    <d v="2023-05-26T00:00:00"/>
    <n v="7"/>
    <x v="0"/>
    <x v="0"/>
    <x v="2"/>
    <s v="123"/>
    <x v="3"/>
  </r>
  <r>
    <s v="C.08572"/>
    <n v="2600"/>
    <n v="3"/>
    <d v="2023-07-17T00:00:00"/>
    <n v="5"/>
    <x v="2"/>
    <x v="0"/>
    <x v="2"/>
    <s v="223"/>
    <x v="2"/>
  </r>
  <r>
    <s v="C.03066"/>
    <n v="2650"/>
    <n v="11"/>
    <d v="2023-12-05T00:00:00"/>
    <n v="0"/>
    <x v="1"/>
    <x v="1"/>
    <x v="2"/>
    <s v="333"/>
    <x v="4"/>
  </r>
  <r>
    <s v="C.01658"/>
    <n v="2680"/>
    <n v="10"/>
    <d v="2023-09-06T00:00:00"/>
    <n v="3"/>
    <x v="1"/>
    <x v="1"/>
    <x v="2"/>
    <s v="333"/>
    <x v="4"/>
  </r>
  <r>
    <s v="C.02097"/>
    <n v="2700"/>
    <n v="9"/>
    <d v="2023-02-01T00:00:00"/>
    <n v="11"/>
    <x v="0"/>
    <x v="1"/>
    <x v="2"/>
    <s v="133"/>
    <x v="3"/>
  </r>
  <r>
    <s v="C.02672"/>
    <n v="2700"/>
    <n v="2"/>
    <d v="2023-04-20T00:00:00"/>
    <n v="8"/>
    <x v="0"/>
    <x v="0"/>
    <x v="2"/>
    <s v="123"/>
    <x v="3"/>
  </r>
  <r>
    <s v="C.08663"/>
    <n v="2700"/>
    <n v="4"/>
    <d v="2023-09-07T00:00:00"/>
    <n v="3"/>
    <x v="1"/>
    <x v="0"/>
    <x v="2"/>
    <s v="323"/>
    <x v="4"/>
  </r>
  <r>
    <s v="C.08369"/>
    <n v="2700"/>
    <n v="1"/>
    <d v="2023-02-01T00:00:00"/>
    <n v="11"/>
    <x v="0"/>
    <x v="2"/>
    <x v="2"/>
    <s v="113"/>
    <x v="0"/>
  </r>
  <r>
    <s v="C.06356"/>
    <n v="2750"/>
    <n v="18"/>
    <d v="2023-07-03T00:00:00"/>
    <n v="5"/>
    <x v="2"/>
    <x v="1"/>
    <x v="2"/>
    <s v="233"/>
    <x v="4"/>
  </r>
  <r>
    <s v="C.02645"/>
    <n v="2750"/>
    <n v="8"/>
    <d v="2023-07-01T00:00:00"/>
    <n v="6"/>
    <x v="2"/>
    <x v="1"/>
    <x v="2"/>
    <s v="233"/>
    <x v="4"/>
  </r>
  <r>
    <s v="C.07580"/>
    <n v="2750"/>
    <n v="12"/>
    <d v="2023-03-02T00:00:00"/>
    <n v="9"/>
    <x v="0"/>
    <x v="1"/>
    <x v="2"/>
    <s v="133"/>
    <x v="3"/>
  </r>
  <r>
    <s v="C.00938"/>
    <n v="2750"/>
    <n v="2"/>
    <d v="2023-07-03T00:00:00"/>
    <n v="5"/>
    <x v="2"/>
    <x v="0"/>
    <x v="2"/>
    <s v="223"/>
    <x v="2"/>
  </r>
  <r>
    <s v="C.04487"/>
    <n v="2750"/>
    <n v="16"/>
    <d v="2023-07-01T00:00:00"/>
    <n v="6"/>
    <x v="2"/>
    <x v="1"/>
    <x v="2"/>
    <s v="233"/>
    <x v="4"/>
  </r>
  <r>
    <s v="C.08814"/>
    <n v="2800"/>
    <n v="6"/>
    <d v="2023-10-02T00:00:00"/>
    <n v="2"/>
    <x v="1"/>
    <x v="1"/>
    <x v="2"/>
    <s v="333"/>
    <x v="4"/>
  </r>
  <r>
    <s v="C.08521"/>
    <n v="2800"/>
    <n v="3"/>
    <d v="2023-04-12T00:00:00"/>
    <n v="8"/>
    <x v="0"/>
    <x v="0"/>
    <x v="2"/>
    <s v="123"/>
    <x v="3"/>
  </r>
  <r>
    <s v="C.01184"/>
    <n v="2800"/>
    <n v="6"/>
    <d v="2023-09-05T00:00:00"/>
    <n v="3"/>
    <x v="1"/>
    <x v="1"/>
    <x v="2"/>
    <s v="333"/>
    <x v="4"/>
  </r>
  <r>
    <s v="C.01341"/>
    <n v="2820"/>
    <n v="7"/>
    <d v="2023-11-02T00:00:00"/>
    <n v="1"/>
    <x v="1"/>
    <x v="1"/>
    <x v="2"/>
    <s v="333"/>
    <x v="4"/>
  </r>
  <r>
    <s v="C.01177"/>
    <n v="2835"/>
    <n v="15"/>
    <d v="2023-07-04T00:00:00"/>
    <n v="5"/>
    <x v="2"/>
    <x v="1"/>
    <x v="2"/>
    <s v="233"/>
    <x v="4"/>
  </r>
  <r>
    <s v="C.09768"/>
    <n v="2850"/>
    <n v="10"/>
    <d v="2023-08-08T00:00:00"/>
    <n v="4"/>
    <x v="2"/>
    <x v="1"/>
    <x v="2"/>
    <s v="233"/>
    <x v="4"/>
  </r>
  <r>
    <s v="C.08980"/>
    <n v="2850"/>
    <n v="11"/>
    <d v="2023-03-01T00:00:00"/>
    <n v="10"/>
    <x v="0"/>
    <x v="1"/>
    <x v="2"/>
    <s v="133"/>
    <x v="3"/>
  </r>
  <r>
    <s v="C.03725"/>
    <n v="2850"/>
    <n v="10"/>
    <d v="2023-06-01T00:00:00"/>
    <n v="7"/>
    <x v="0"/>
    <x v="1"/>
    <x v="2"/>
    <s v="133"/>
    <x v="3"/>
  </r>
  <r>
    <s v="C.02758"/>
    <n v="2850"/>
    <n v="6"/>
    <d v="2023-10-13T00:00:00"/>
    <n v="2"/>
    <x v="1"/>
    <x v="1"/>
    <x v="2"/>
    <s v="333"/>
    <x v="4"/>
  </r>
  <r>
    <s v="C.05901"/>
    <n v="2850"/>
    <n v="9"/>
    <d v="2023-08-07T00:00:00"/>
    <n v="4"/>
    <x v="2"/>
    <x v="1"/>
    <x v="2"/>
    <s v="233"/>
    <x v="4"/>
  </r>
  <r>
    <s v="C.00901"/>
    <n v="2900"/>
    <n v="8"/>
    <d v="2023-10-04T00:00:00"/>
    <n v="2"/>
    <x v="1"/>
    <x v="1"/>
    <x v="2"/>
    <s v="333"/>
    <x v="4"/>
  </r>
  <r>
    <s v="C.04825"/>
    <n v="2900"/>
    <n v="7"/>
    <d v="2023-10-04T00:00:00"/>
    <n v="2"/>
    <x v="1"/>
    <x v="1"/>
    <x v="2"/>
    <s v="333"/>
    <x v="4"/>
  </r>
  <r>
    <s v="C.09514"/>
    <n v="2925"/>
    <n v="17"/>
    <d v="2023-02-01T00:00:00"/>
    <n v="11"/>
    <x v="0"/>
    <x v="1"/>
    <x v="2"/>
    <s v="133"/>
    <x v="3"/>
  </r>
  <r>
    <s v="C.09389"/>
    <n v="3000"/>
    <n v="10"/>
    <d v="2023-05-05T00:00:00"/>
    <n v="7"/>
    <x v="0"/>
    <x v="1"/>
    <x v="2"/>
    <s v="133"/>
    <x v="3"/>
  </r>
  <r>
    <s v="C.04853"/>
    <n v="3000"/>
    <n v="2"/>
    <d v="2023-01-23T00:00:00"/>
    <n v="11"/>
    <x v="0"/>
    <x v="0"/>
    <x v="2"/>
    <s v="123"/>
    <x v="3"/>
  </r>
  <r>
    <s v="C.02331"/>
    <n v="3000"/>
    <n v="1"/>
    <d v="2023-02-15T00:00:00"/>
    <n v="10"/>
    <x v="0"/>
    <x v="2"/>
    <x v="2"/>
    <s v="113"/>
    <x v="0"/>
  </r>
  <r>
    <s v="C.02896"/>
    <n v="3000"/>
    <n v="13"/>
    <d v="2023-04-03T00:00:00"/>
    <n v="8"/>
    <x v="0"/>
    <x v="1"/>
    <x v="2"/>
    <s v="133"/>
    <x v="3"/>
  </r>
  <r>
    <s v="C.07176"/>
    <n v="3000"/>
    <n v="4"/>
    <d v="2023-05-09T00:00:00"/>
    <n v="7"/>
    <x v="0"/>
    <x v="0"/>
    <x v="2"/>
    <s v="123"/>
    <x v="3"/>
  </r>
  <r>
    <s v="C.08540"/>
    <n v="3000"/>
    <n v="2"/>
    <d v="2023-04-18T00:00:00"/>
    <n v="8"/>
    <x v="0"/>
    <x v="0"/>
    <x v="2"/>
    <s v="123"/>
    <x v="3"/>
  </r>
  <r>
    <s v="C.03368"/>
    <n v="3000"/>
    <n v="1"/>
    <d v="2023-05-08T00:00:00"/>
    <n v="7"/>
    <x v="0"/>
    <x v="2"/>
    <x v="2"/>
    <s v="113"/>
    <x v="0"/>
  </r>
  <r>
    <s v="C.08400"/>
    <n v="3000"/>
    <n v="4"/>
    <d v="2023-07-07T00:00:00"/>
    <n v="5"/>
    <x v="2"/>
    <x v="0"/>
    <x v="2"/>
    <s v="223"/>
    <x v="2"/>
  </r>
  <r>
    <s v="C.06114"/>
    <n v="3000"/>
    <n v="6"/>
    <d v="2023-09-13T00:00:00"/>
    <n v="3"/>
    <x v="1"/>
    <x v="1"/>
    <x v="2"/>
    <s v="333"/>
    <x v="4"/>
  </r>
  <r>
    <s v="C.04424"/>
    <n v="3000"/>
    <n v="8"/>
    <d v="2023-04-03T00:00:00"/>
    <n v="8"/>
    <x v="0"/>
    <x v="1"/>
    <x v="2"/>
    <s v="133"/>
    <x v="3"/>
  </r>
  <r>
    <s v="C.02803"/>
    <n v="3095"/>
    <n v="8"/>
    <d v="2023-12-06T00:00:00"/>
    <n v="0"/>
    <x v="1"/>
    <x v="1"/>
    <x v="2"/>
    <s v="333"/>
    <x v="4"/>
  </r>
  <r>
    <s v="C.03648"/>
    <n v="3100"/>
    <n v="6"/>
    <d v="2023-04-03T00:00:00"/>
    <n v="8"/>
    <x v="0"/>
    <x v="1"/>
    <x v="2"/>
    <s v="133"/>
    <x v="3"/>
  </r>
  <r>
    <s v="C.04707"/>
    <n v="3100"/>
    <n v="5"/>
    <d v="2023-04-04T00:00:00"/>
    <n v="8"/>
    <x v="0"/>
    <x v="1"/>
    <x v="2"/>
    <s v="133"/>
    <x v="3"/>
  </r>
  <r>
    <s v="C.06405"/>
    <n v="3200"/>
    <n v="7"/>
    <d v="2023-05-08T00:00:00"/>
    <n v="7"/>
    <x v="0"/>
    <x v="1"/>
    <x v="2"/>
    <s v="133"/>
    <x v="3"/>
  </r>
  <r>
    <s v="C.07745"/>
    <n v="3200"/>
    <n v="11"/>
    <d v="2023-06-02T00:00:00"/>
    <n v="6"/>
    <x v="2"/>
    <x v="1"/>
    <x v="2"/>
    <s v="233"/>
    <x v="4"/>
  </r>
  <r>
    <s v="C.00653"/>
    <n v="3360"/>
    <n v="10"/>
    <d v="2023-06-07T00:00:00"/>
    <n v="6"/>
    <x v="2"/>
    <x v="1"/>
    <x v="2"/>
    <s v="233"/>
    <x v="4"/>
  </r>
  <r>
    <s v="C.06828"/>
    <n v="3490"/>
    <n v="9"/>
    <d v="2023-04-10T00:00:00"/>
    <n v="8"/>
    <x v="0"/>
    <x v="1"/>
    <x v="2"/>
    <s v="133"/>
    <x v="3"/>
  </r>
  <r>
    <s v="C.03209"/>
    <n v="3500"/>
    <n v="3"/>
    <d v="2023-02-21T00:00:00"/>
    <n v="10"/>
    <x v="0"/>
    <x v="0"/>
    <x v="2"/>
    <s v="123"/>
    <x v="3"/>
  </r>
  <r>
    <s v="C.03445"/>
    <n v="3500"/>
    <n v="6"/>
    <d v="2023-07-06T00:00:00"/>
    <n v="5"/>
    <x v="2"/>
    <x v="1"/>
    <x v="2"/>
    <s v="233"/>
    <x v="4"/>
  </r>
  <r>
    <s v="C.04794"/>
    <n v="3500"/>
    <n v="3"/>
    <d v="2023-06-02T00:00:00"/>
    <n v="6"/>
    <x v="2"/>
    <x v="0"/>
    <x v="2"/>
    <s v="223"/>
    <x v="2"/>
  </r>
  <r>
    <s v="C.04481"/>
    <n v="3500"/>
    <n v="5"/>
    <d v="2023-05-15T00:00:00"/>
    <n v="7"/>
    <x v="0"/>
    <x v="1"/>
    <x v="2"/>
    <s v="133"/>
    <x v="3"/>
  </r>
  <r>
    <s v="C.09423"/>
    <n v="3500"/>
    <n v="4"/>
    <d v="2023-07-19T00:00:00"/>
    <n v="5"/>
    <x v="2"/>
    <x v="0"/>
    <x v="2"/>
    <s v="223"/>
    <x v="2"/>
  </r>
  <r>
    <s v="C.03114"/>
    <n v="3500"/>
    <n v="3"/>
    <d v="2023-08-04T00:00:00"/>
    <n v="4"/>
    <x v="2"/>
    <x v="0"/>
    <x v="2"/>
    <s v="223"/>
    <x v="2"/>
  </r>
  <r>
    <s v="C.02179"/>
    <n v="3500"/>
    <n v="1"/>
    <d v="2023-12-27T00:00:00"/>
    <n v="0"/>
    <x v="1"/>
    <x v="2"/>
    <x v="2"/>
    <s v="313"/>
    <x v="5"/>
  </r>
  <r>
    <s v="C.07236"/>
    <n v="3520"/>
    <n v="11"/>
    <d v="2023-04-07T00:00:00"/>
    <n v="8"/>
    <x v="0"/>
    <x v="1"/>
    <x v="2"/>
    <s v="133"/>
    <x v="3"/>
  </r>
  <r>
    <s v="C.05734"/>
    <n v="3620"/>
    <n v="12"/>
    <d v="2023-02-03T00:00:00"/>
    <n v="10"/>
    <x v="0"/>
    <x v="1"/>
    <x v="2"/>
    <s v="133"/>
    <x v="3"/>
  </r>
  <r>
    <s v="C.03895"/>
    <n v="3640"/>
    <n v="15"/>
    <d v="2023-04-10T00:00:00"/>
    <n v="8"/>
    <x v="0"/>
    <x v="1"/>
    <x v="2"/>
    <s v="133"/>
    <x v="3"/>
  </r>
  <r>
    <s v="C.08502"/>
    <n v="3650"/>
    <n v="11"/>
    <d v="2023-12-07T00:00:00"/>
    <n v="0"/>
    <x v="1"/>
    <x v="1"/>
    <x v="2"/>
    <s v="333"/>
    <x v="4"/>
  </r>
  <r>
    <s v="C.06197"/>
    <n v="3700"/>
    <n v="4"/>
    <d v="2023-04-06T00:00:00"/>
    <n v="8"/>
    <x v="0"/>
    <x v="0"/>
    <x v="2"/>
    <s v="123"/>
    <x v="3"/>
  </r>
  <r>
    <s v="C.00698"/>
    <n v="3700"/>
    <n v="3"/>
    <d v="2023-05-18T00:00:00"/>
    <n v="7"/>
    <x v="0"/>
    <x v="0"/>
    <x v="2"/>
    <s v="123"/>
    <x v="3"/>
  </r>
  <r>
    <s v="C.02066"/>
    <n v="3700"/>
    <n v="3"/>
    <d v="2023-09-04T00:00:00"/>
    <n v="3"/>
    <x v="1"/>
    <x v="0"/>
    <x v="2"/>
    <s v="323"/>
    <x v="4"/>
  </r>
  <r>
    <s v="C.01084"/>
    <n v="3700"/>
    <n v="3"/>
    <d v="2023-10-02T00:00:00"/>
    <n v="2"/>
    <x v="1"/>
    <x v="0"/>
    <x v="2"/>
    <s v="323"/>
    <x v="4"/>
  </r>
  <r>
    <s v="C.01044"/>
    <n v="3800"/>
    <n v="4"/>
    <d v="2023-08-04T00:00:00"/>
    <n v="4"/>
    <x v="2"/>
    <x v="0"/>
    <x v="2"/>
    <s v="223"/>
    <x v="2"/>
  </r>
  <r>
    <s v="C.06341"/>
    <n v="3900"/>
    <n v="11"/>
    <d v="2023-08-04T00:00:00"/>
    <n v="4"/>
    <x v="2"/>
    <x v="1"/>
    <x v="2"/>
    <s v="233"/>
    <x v="4"/>
  </r>
  <r>
    <s v="C.07019"/>
    <n v="3980"/>
    <n v="11"/>
    <d v="2023-12-01T00:00:00"/>
    <n v="1"/>
    <x v="1"/>
    <x v="1"/>
    <x v="2"/>
    <s v="333"/>
    <x v="4"/>
  </r>
  <r>
    <s v="C.00760"/>
    <n v="4000"/>
    <n v="2"/>
    <d v="2023-03-08T00:00:00"/>
    <n v="9"/>
    <x v="0"/>
    <x v="0"/>
    <x v="2"/>
    <s v="123"/>
    <x v="3"/>
  </r>
  <r>
    <s v="C.07190"/>
    <n v="4000"/>
    <n v="4"/>
    <d v="2023-05-04T00:00:00"/>
    <n v="7"/>
    <x v="0"/>
    <x v="0"/>
    <x v="2"/>
    <s v="123"/>
    <x v="3"/>
  </r>
  <r>
    <s v="C.09953"/>
    <n v="4000"/>
    <n v="2"/>
    <d v="2023-04-21T00:00:00"/>
    <n v="8"/>
    <x v="0"/>
    <x v="0"/>
    <x v="2"/>
    <s v="123"/>
    <x v="3"/>
  </r>
  <r>
    <s v="C.05046"/>
    <n v="4000"/>
    <n v="3"/>
    <d v="2023-07-03T00:00:00"/>
    <n v="5"/>
    <x v="2"/>
    <x v="0"/>
    <x v="2"/>
    <s v="223"/>
    <x v="2"/>
  </r>
  <r>
    <s v="C.05160"/>
    <n v="4000"/>
    <n v="3"/>
    <d v="2023-05-04T00:00:00"/>
    <n v="7"/>
    <x v="0"/>
    <x v="0"/>
    <x v="2"/>
    <s v="123"/>
    <x v="3"/>
  </r>
  <r>
    <s v="C.07109"/>
    <n v="4000"/>
    <n v="4"/>
    <d v="2023-07-03T00:00:00"/>
    <n v="5"/>
    <x v="2"/>
    <x v="0"/>
    <x v="2"/>
    <s v="223"/>
    <x v="2"/>
  </r>
  <r>
    <s v="C.01124"/>
    <n v="4000"/>
    <n v="6"/>
    <d v="2023-10-02T00:00:00"/>
    <n v="2"/>
    <x v="1"/>
    <x v="1"/>
    <x v="2"/>
    <s v="333"/>
    <x v="4"/>
  </r>
  <r>
    <s v="C.06082"/>
    <n v="4020"/>
    <n v="10"/>
    <d v="2023-11-08T00:00:00"/>
    <n v="1"/>
    <x v="1"/>
    <x v="1"/>
    <x v="2"/>
    <s v="333"/>
    <x v="4"/>
  </r>
  <r>
    <s v="C.05382"/>
    <n v="4050"/>
    <n v="8"/>
    <d v="2023-03-01T00:00:00"/>
    <n v="10"/>
    <x v="0"/>
    <x v="1"/>
    <x v="2"/>
    <s v="133"/>
    <x v="3"/>
  </r>
  <r>
    <s v="C.05645"/>
    <n v="4050"/>
    <n v="11"/>
    <d v="2023-01-23T00:00:00"/>
    <n v="11"/>
    <x v="0"/>
    <x v="1"/>
    <x v="2"/>
    <s v="133"/>
    <x v="3"/>
  </r>
  <r>
    <s v="C.06301"/>
    <n v="4050"/>
    <n v="7"/>
    <d v="2023-12-20T00:00:00"/>
    <n v="0"/>
    <x v="1"/>
    <x v="1"/>
    <x v="2"/>
    <s v="333"/>
    <x v="4"/>
  </r>
  <r>
    <s v="C.03345"/>
    <n v="4100"/>
    <n v="6"/>
    <d v="2023-06-01T00:00:00"/>
    <n v="7"/>
    <x v="0"/>
    <x v="1"/>
    <x v="2"/>
    <s v="133"/>
    <x v="3"/>
  </r>
  <r>
    <s v="C.00147"/>
    <n v="4100"/>
    <n v="1"/>
    <d v="2023-06-01T00:00:00"/>
    <n v="7"/>
    <x v="0"/>
    <x v="2"/>
    <x v="2"/>
    <s v="113"/>
    <x v="0"/>
  </r>
  <r>
    <s v="C.07245"/>
    <n v="4200"/>
    <n v="6"/>
    <d v="2023-07-11T00:00:00"/>
    <n v="5"/>
    <x v="2"/>
    <x v="1"/>
    <x v="2"/>
    <s v="233"/>
    <x v="4"/>
  </r>
  <r>
    <s v="C.00710"/>
    <n v="4200"/>
    <n v="8"/>
    <d v="2023-03-01T00:00:00"/>
    <n v="10"/>
    <x v="0"/>
    <x v="1"/>
    <x v="2"/>
    <s v="133"/>
    <x v="3"/>
  </r>
  <r>
    <s v="C.01954"/>
    <n v="4250"/>
    <n v="3"/>
    <d v="2023-02-06T00:00:00"/>
    <n v="10"/>
    <x v="0"/>
    <x v="0"/>
    <x v="2"/>
    <s v="123"/>
    <x v="3"/>
  </r>
  <r>
    <s v="C.09945"/>
    <n v="4300"/>
    <n v="11"/>
    <d v="2023-05-02T00:00:00"/>
    <n v="7"/>
    <x v="0"/>
    <x v="1"/>
    <x v="2"/>
    <s v="133"/>
    <x v="3"/>
  </r>
  <r>
    <s v="C.00867"/>
    <n v="4300"/>
    <n v="16"/>
    <d v="2023-12-05T00:00:00"/>
    <n v="0"/>
    <x v="1"/>
    <x v="1"/>
    <x v="2"/>
    <s v="333"/>
    <x v="4"/>
  </r>
  <r>
    <s v="C.01831"/>
    <n v="4300"/>
    <n v="3"/>
    <d v="2023-05-16T00:00:00"/>
    <n v="7"/>
    <x v="0"/>
    <x v="0"/>
    <x v="2"/>
    <s v="123"/>
    <x v="3"/>
  </r>
  <r>
    <s v="C.08849"/>
    <n v="4300"/>
    <n v="1"/>
    <d v="2023-05-02T00:00:00"/>
    <n v="7"/>
    <x v="0"/>
    <x v="2"/>
    <x v="2"/>
    <s v="113"/>
    <x v="0"/>
  </r>
  <r>
    <s v="C.07165"/>
    <n v="4330"/>
    <n v="18"/>
    <d v="2023-08-04T00:00:00"/>
    <n v="4"/>
    <x v="2"/>
    <x v="1"/>
    <x v="2"/>
    <s v="233"/>
    <x v="4"/>
  </r>
  <r>
    <s v="C.02752"/>
    <n v="4500"/>
    <n v="12"/>
    <d v="2023-07-06T00:00:00"/>
    <n v="5"/>
    <x v="2"/>
    <x v="1"/>
    <x v="2"/>
    <s v="233"/>
    <x v="4"/>
  </r>
  <r>
    <s v="C.02427"/>
    <n v="4500"/>
    <n v="3"/>
    <d v="2023-01-11T00:00:00"/>
    <n v="11"/>
    <x v="0"/>
    <x v="0"/>
    <x v="2"/>
    <s v="123"/>
    <x v="3"/>
  </r>
  <r>
    <s v="C.08917"/>
    <n v="4500"/>
    <n v="3"/>
    <d v="2023-03-28T00:00:00"/>
    <n v="9"/>
    <x v="0"/>
    <x v="0"/>
    <x v="2"/>
    <s v="123"/>
    <x v="3"/>
  </r>
  <r>
    <s v="C.02746"/>
    <n v="4500"/>
    <n v="2"/>
    <d v="2023-04-03T00:00:00"/>
    <n v="8"/>
    <x v="0"/>
    <x v="0"/>
    <x v="2"/>
    <s v="123"/>
    <x v="3"/>
  </r>
  <r>
    <s v="C.04283"/>
    <n v="4500"/>
    <n v="5"/>
    <d v="2023-05-03T00:00:00"/>
    <n v="7"/>
    <x v="0"/>
    <x v="1"/>
    <x v="2"/>
    <s v="133"/>
    <x v="3"/>
  </r>
  <r>
    <s v="C.09928"/>
    <n v="4500"/>
    <n v="2"/>
    <d v="2023-05-11T00:00:00"/>
    <n v="7"/>
    <x v="0"/>
    <x v="0"/>
    <x v="2"/>
    <s v="123"/>
    <x v="3"/>
  </r>
  <r>
    <s v="C.03484"/>
    <n v="4500"/>
    <n v="4"/>
    <d v="2023-05-19T00:00:00"/>
    <n v="7"/>
    <x v="0"/>
    <x v="0"/>
    <x v="2"/>
    <s v="123"/>
    <x v="3"/>
  </r>
  <r>
    <s v="C.04566"/>
    <n v="4500"/>
    <n v="4"/>
    <d v="2023-11-01T00:00:00"/>
    <n v="2"/>
    <x v="1"/>
    <x v="0"/>
    <x v="2"/>
    <s v="323"/>
    <x v="4"/>
  </r>
  <r>
    <s v="C.06244"/>
    <n v="4500"/>
    <n v="2"/>
    <d v="2023-10-16T00:00:00"/>
    <n v="2"/>
    <x v="1"/>
    <x v="0"/>
    <x v="2"/>
    <s v="323"/>
    <x v="4"/>
  </r>
  <r>
    <s v="C.02942"/>
    <n v="4500"/>
    <n v="4"/>
    <d v="2023-11-03T00:00:00"/>
    <n v="1"/>
    <x v="1"/>
    <x v="0"/>
    <x v="2"/>
    <s v="323"/>
    <x v="4"/>
  </r>
  <r>
    <s v="C.07075"/>
    <n v="4500"/>
    <n v="3"/>
    <d v="2023-11-02T00:00:00"/>
    <n v="1"/>
    <x v="1"/>
    <x v="0"/>
    <x v="2"/>
    <s v="323"/>
    <x v="4"/>
  </r>
  <r>
    <s v="C.08305"/>
    <n v="4500"/>
    <n v="4"/>
    <d v="2023-11-08T00:00:00"/>
    <n v="1"/>
    <x v="1"/>
    <x v="0"/>
    <x v="2"/>
    <s v="323"/>
    <x v="4"/>
  </r>
  <r>
    <s v="C.06140"/>
    <n v="4500"/>
    <n v="3"/>
    <d v="2023-12-04T00:00:00"/>
    <n v="0"/>
    <x v="1"/>
    <x v="0"/>
    <x v="2"/>
    <s v="323"/>
    <x v="4"/>
  </r>
  <r>
    <s v="C.06378"/>
    <n v="4700"/>
    <n v="11"/>
    <d v="2023-07-11T00:00:00"/>
    <n v="5"/>
    <x v="2"/>
    <x v="1"/>
    <x v="2"/>
    <s v="233"/>
    <x v="4"/>
  </r>
  <r>
    <s v="C.04856"/>
    <n v="4770"/>
    <n v="25"/>
    <d v="2023-05-08T00:00:00"/>
    <n v="7"/>
    <x v="0"/>
    <x v="1"/>
    <x v="2"/>
    <s v="133"/>
    <x v="3"/>
  </r>
  <r>
    <s v="C.08791"/>
    <n v="4770"/>
    <n v="2"/>
    <d v="2023-05-08T00:00:00"/>
    <n v="7"/>
    <x v="0"/>
    <x v="0"/>
    <x v="2"/>
    <s v="123"/>
    <x v="3"/>
  </r>
  <r>
    <s v="C.01228"/>
    <n v="4880"/>
    <n v="18"/>
    <d v="2023-08-01T00:00:00"/>
    <n v="5"/>
    <x v="2"/>
    <x v="1"/>
    <x v="2"/>
    <s v="233"/>
    <x v="4"/>
  </r>
  <r>
    <s v="C.03454"/>
    <n v="4990"/>
    <n v="21"/>
    <d v="2023-02-02T00:00:00"/>
    <n v="10"/>
    <x v="0"/>
    <x v="1"/>
    <x v="2"/>
    <s v="133"/>
    <x v="3"/>
  </r>
  <r>
    <s v="C.06596"/>
    <n v="4990"/>
    <n v="4"/>
    <d v="2023-02-02T00:00:00"/>
    <n v="10"/>
    <x v="0"/>
    <x v="0"/>
    <x v="2"/>
    <s v="123"/>
    <x v="3"/>
  </r>
  <r>
    <s v="C.06139"/>
    <n v="5000"/>
    <n v="18"/>
    <d v="2023-08-01T00:00:00"/>
    <n v="5"/>
    <x v="2"/>
    <x v="1"/>
    <x v="2"/>
    <s v="233"/>
    <x v="4"/>
  </r>
  <r>
    <s v="C.08761"/>
    <n v="5000"/>
    <n v="2"/>
    <d v="2023-03-21T00:00:00"/>
    <n v="9"/>
    <x v="0"/>
    <x v="0"/>
    <x v="2"/>
    <s v="123"/>
    <x v="3"/>
  </r>
  <r>
    <s v="C.02266"/>
    <n v="5000"/>
    <n v="2"/>
    <d v="2023-02-01T00:00:00"/>
    <n v="11"/>
    <x v="0"/>
    <x v="0"/>
    <x v="2"/>
    <s v="123"/>
    <x v="3"/>
  </r>
  <r>
    <s v="C.05362"/>
    <n v="5000"/>
    <n v="12"/>
    <d v="2023-08-02T00:00:00"/>
    <n v="4"/>
    <x v="2"/>
    <x v="1"/>
    <x v="2"/>
    <s v="233"/>
    <x v="4"/>
  </r>
  <r>
    <s v="C.05050"/>
    <n v="5000"/>
    <n v="5"/>
    <d v="2023-02-15T00:00:00"/>
    <n v="10"/>
    <x v="0"/>
    <x v="1"/>
    <x v="2"/>
    <s v="133"/>
    <x v="3"/>
  </r>
  <r>
    <s v="C.06151"/>
    <n v="5000"/>
    <n v="2"/>
    <d v="2023-02-02T00:00:00"/>
    <n v="10"/>
    <x v="0"/>
    <x v="0"/>
    <x v="2"/>
    <s v="123"/>
    <x v="3"/>
  </r>
  <r>
    <s v="C.00151"/>
    <n v="5000"/>
    <n v="4"/>
    <d v="2023-01-11T00:00:00"/>
    <n v="11"/>
    <x v="0"/>
    <x v="0"/>
    <x v="2"/>
    <s v="123"/>
    <x v="3"/>
  </r>
  <r>
    <s v="C.01881"/>
    <n v="5000"/>
    <n v="4"/>
    <d v="2023-02-09T00:00:00"/>
    <n v="10"/>
    <x v="0"/>
    <x v="0"/>
    <x v="2"/>
    <s v="123"/>
    <x v="3"/>
  </r>
  <r>
    <s v="C.09382"/>
    <n v="5000"/>
    <n v="3"/>
    <d v="2023-04-11T00:00:00"/>
    <n v="8"/>
    <x v="0"/>
    <x v="0"/>
    <x v="2"/>
    <s v="123"/>
    <x v="3"/>
  </r>
  <r>
    <s v="C.06827"/>
    <n v="5000"/>
    <n v="3"/>
    <d v="2023-05-04T00:00:00"/>
    <n v="7"/>
    <x v="0"/>
    <x v="0"/>
    <x v="2"/>
    <s v="123"/>
    <x v="3"/>
  </r>
  <r>
    <s v="C.06381"/>
    <n v="5000"/>
    <n v="3"/>
    <d v="2023-06-02T00:00:00"/>
    <n v="6"/>
    <x v="2"/>
    <x v="0"/>
    <x v="2"/>
    <s v="223"/>
    <x v="2"/>
  </r>
  <r>
    <s v="C.03748"/>
    <n v="5000"/>
    <n v="4"/>
    <d v="2023-12-06T00:00:00"/>
    <n v="0"/>
    <x v="1"/>
    <x v="0"/>
    <x v="2"/>
    <s v="323"/>
    <x v="4"/>
  </r>
  <r>
    <s v="C.09537"/>
    <n v="5000"/>
    <n v="3"/>
    <d v="2023-09-06T00:00:00"/>
    <n v="3"/>
    <x v="1"/>
    <x v="0"/>
    <x v="2"/>
    <s v="323"/>
    <x v="4"/>
  </r>
  <r>
    <s v="C.05644"/>
    <n v="5000"/>
    <n v="4"/>
    <d v="2023-11-08T00:00:00"/>
    <n v="1"/>
    <x v="1"/>
    <x v="0"/>
    <x v="2"/>
    <s v="323"/>
    <x v="4"/>
  </r>
  <r>
    <s v="C.08599"/>
    <n v="5000"/>
    <n v="2"/>
    <d v="2023-08-02T00:00:00"/>
    <n v="4"/>
    <x v="2"/>
    <x v="0"/>
    <x v="2"/>
    <s v="223"/>
    <x v="2"/>
  </r>
  <r>
    <s v="C.01798"/>
    <n v="5250"/>
    <n v="5"/>
    <d v="2023-06-02T00:00:00"/>
    <n v="6"/>
    <x v="2"/>
    <x v="1"/>
    <x v="2"/>
    <s v="233"/>
    <x v="4"/>
  </r>
  <r>
    <s v="C.04420"/>
    <n v="5300"/>
    <n v="1"/>
    <d v="2023-02-01T00:00:00"/>
    <n v="11"/>
    <x v="0"/>
    <x v="2"/>
    <x v="2"/>
    <s v="113"/>
    <x v="0"/>
  </r>
  <r>
    <s v="C.00415"/>
    <n v="5385"/>
    <n v="13"/>
    <d v="2023-02-07T00:00:00"/>
    <n v="10"/>
    <x v="0"/>
    <x v="1"/>
    <x v="2"/>
    <s v="133"/>
    <x v="3"/>
  </r>
  <r>
    <s v="C.04208"/>
    <n v="5500"/>
    <n v="10"/>
    <d v="2023-02-01T00:00:00"/>
    <n v="11"/>
    <x v="0"/>
    <x v="1"/>
    <x v="2"/>
    <s v="133"/>
    <x v="3"/>
  </r>
  <r>
    <s v="C.00541"/>
    <n v="5500"/>
    <n v="6"/>
    <d v="2023-10-13T00:00:00"/>
    <n v="2"/>
    <x v="1"/>
    <x v="1"/>
    <x v="2"/>
    <s v="333"/>
    <x v="4"/>
  </r>
  <r>
    <s v="C.01649"/>
    <n v="5500"/>
    <n v="5"/>
    <d v="2023-03-02T00:00:00"/>
    <n v="9"/>
    <x v="0"/>
    <x v="1"/>
    <x v="2"/>
    <s v="133"/>
    <x v="3"/>
  </r>
  <r>
    <s v="C.04454"/>
    <n v="5500"/>
    <n v="3"/>
    <d v="2023-03-08T00:00:00"/>
    <n v="9"/>
    <x v="0"/>
    <x v="0"/>
    <x v="2"/>
    <s v="123"/>
    <x v="3"/>
  </r>
  <r>
    <s v="C.01202"/>
    <n v="5500"/>
    <n v="7"/>
    <d v="2023-03-03T00:00:00"/>
    <n v="9"/>
    <x v="0"/>
    <x v="1"/>
    <x v="2"/>
    <s v="133"/>
    <x v="3"/>
  </r>
  <r>
    <s v="C.09029"/>
    <n v="5500"/>
    <n v="7"/>
    <d v="2023-04-03T00:00:00"/>
    <n v="8"/>
    <x v="0"/>
    <x v="1"/>
    <x v="2"/>
    <s v="133"/>
    <x v="3"/>
  </r>
  <r>
    <s v="C.04063"/>
    <n v="5500"/>
    <n v="5"/>
    <d v="2023-05-02T00:00:00"/>
    <n v="7"/>
    <x v="0"/>
    <x v="1"/>
    <x v="2"/>
    <s v="133"/>
    <x v="3"/>
  </r>
  <r>
    <s v="C.03471"/>
    <n v="5500"/>
    <n v="11"/>
    <d v="2023-06-02T00:00:00"/>
    <n v="6"/>
    <x v="2"/>
    <x v="1"/>
    <x v="2"/>
    <s v="233"/>
    <x v="4"/>
  </r>
  <r>
    <s v="C.09056"/>
    <n v="5500"/>
    <n v="4"/>
    <d v="2023-06-01T00:00:00"/>
    <n v="7"/>
    <x v="0"/>
    <x v="0"/>
    <x v="2"/>
    <s v="123"/>
    <x v="3"/>
  </r>
  <r>
    <s v="C.06455"/>
    <n v="5500"/>
    <n v="4"/>
    <d v="2023-07-06T00:00:00"/>
    <n v="5"/>
    <x v="2"/>
    <x v="0"/>
    <x v="2"/>
    <s v="223"/>
    <x v="2"/>
  </r>
  <r>
    <s v="C.00979"/>
    <n v="5500"/>
    <n v="5"/>
    <d v="2023-09-08T00:00:00"/>
    <n v="3"/>
    <x v="1"/>
    <x v="1"/>
    <x v="2"/>
    <s v="333"/>
    <x v="4"/>
  </r>
  <r>
    <s v="C.07784"/>
    <n v="5500"/>
    <n v="6"/>
    <d v="2023-11-01T00:00:00"/>
    <n v="2"/>
    <x v="1"/>
    <x v="1"/>
    <x v="2"/>
    <s v="333"/>
    <x v="4"/>
  </r>
  <r>
    <s v="C.08281"/>
    <n v="5500"/>
    <n v="3"/>
    <d v="2023-10-11T00:00:00"/>
    <n v="2"/>
    <x v="1"/>
    <x v="0"/>
    <x v="2"/>
    <s v="323"/>
    <x v="4"/>
  </r>
  <r>
    <s v="C.04543"/>
    <n v="5500"/>
    <n v="3"/>
    <d v="2023-12-04T00:00:00"/>
    <n v="0"/>
    <x v="1"/>
    <x v="0"/>
    <x v="2"/>
    <s v="323"/>
    <x v="4"/>
  </r>
  <r>
    <s v="C.09872"/>
    <n v="5500"/>
    <n v="3"/>
    <d v="2023-12-06T00:00:00"/>
    <n v="0"/>
    <x v="1"/>
    <x v="0"/>
    <x v="2"/>
    <s v="323"/>
    <x v="4"/>
  </r>
  <r>
    <s v="C.01998"/>
    <n v="5500"/>
    <n v="3"/>
    <d v="2023-12-06T00:00:00"/>
    <n v="0"/>
    <x v="1"/>
    <x v="0"/>
    <x v="2"/>
    <s v="323"/>
    <x v="4"/>
  </r>
  <r>
    <s v="C.02007"/>
    <n v="5500"/>
    <n v="3"/>
    <d v="2023-11-07T00:00:00"/>
    <n v="1"/>
    <x v="1"/>
    <x v="0"/>
    <x v="2"/>
    <s v="323"/>
    <x v="4"/>
  </r>
  <r>
    <s v="C.01371"/>
    <n v="5500"/>
    <n v="3"/>
    <d v="2023-11-29T00:00:00"/>
    <n v="1"/>
    <x v="1"/>
    <x v="0"/>
    <x v="2"/>
    <s v="323"/>
    <x v="4"/>
  </r>
  <r>
    <s v="C.08199"/>
    <n v="5500"/>
    <n v="1"/>
    <d v="2023-02-01T00:00:00"/>
    <n v="11"/>
    <x v="0"/>
    <x v="2"/>
    <x v="2"/>
    <s v="113"/>
    <x v="0"/>
  </r>
  <r>
    <s v="C.04355"/>
    <n v="5500"/>
    <n v="1"/>
    <d v="2023-03-02T00:00:00"/>
    <n v="9"/>
    <x v="0"/>
    <x v="2"/>
    <x v="2"/>
    <s v="113"/>
    <x v="0"/>
  </r>
  <r>
    <s v="C.08281"/>
    <n v="5500"/>
    <n v="2"/>
    <d v="2023-11-01T00:00:00"/>
    <n v="2"/>
    <x v="1"/>
    <x v="0"/>
    <x v="2"/>
    <s v="323"/>
    <x v="4"/>
  </r>
  <r>
    <s v="C.05147"/>
    <n v="5600"/>
    <n v="9"/>
    <d v="2023-03-06T00:00:00"/>
    <n v="9"/>
    <x v="0"/>
    <x v="1"/>
    <x v="2"/>
    <s v="133"/>
    <x v="3"/>
  </r>
  <r>
    <s v="C.02540"/>
    <n v="5600"/>
    <n v="3"/>
    <d v="2023-05-23T00:00:00"/>
    <n v="7"/>
    <x v="0"/>
    <x v="0"/>
    <x v="2"/>
    <s v="123"/>
    <x v="3"/>
  </r>
  <r>
    <s v="C.04382"/>
    <n v="5700"/>
    <n v="9"/>
    <d v="2023-06-07T00:00:00"/>
    <n v="6"/>
    <x v="2"/>
    <x v="1"/>
    <x v="2"/>
    <s v="233"/>
    <x v="4"/>
  </r>
  <r>
    <s v="C.09118"/>
    <n v="5700"/>
    <n v="4"/>
    <d v="2023-05-11T00:00:00"/>
    <n v="7"/>
    <x v="0"/>
    <x v="0"/>
    <x v="2"/>
    <s v="123"/>
    <x v="3"/>
  </r>
  <r>
    <s v="C.05281"/>
    <n v="5700"/>
    <n v="2"/>
    <d v="2023-05-11T00:00:00"/>
    <n v="7"/>
    <x v="0"/>
    <x v="0"/>
    <x v="2"/>
    <s v="123"/>
    <x v="3"/>
  </r>
  <r>
    <s v="C.01715"/>
    <n v="6000"/>
    <n v="34"/>
    <d v="2023-05-02T00:00:00"/>
    <n v="7"/>
    <x v="0"/>
    <x v="1"/>
    <x v="2"/>
    <s v="133"/>
    <x v="3"/>
  </r>
  <r>
    <s v="C.06130"/>
    <n v="6000"/>
    <n v="5"/>
    <d v="2023-01-11T00:00:00"/>
    <n v="11"/>
    <x v="0"/>
    <x v="1"/>
    <x v="2"/>
    <s v="133"/>
    <x v="3"/>
  </r>
  <r>
    <s v="C.05337"/>
    <n v="6000"/>
    <n v="3"/>
    <d v="2023-03-10T00:00:00"/>
    <n v="9"/>
    <x v="0"/>
    <x v="0"/>
    <x v="2"/>
    <s v="123"/>
    <x v="3"/>
  </r>
  <r>
    <s v="C.04458"/>
    <n v="6000"/>
    <n v="6"/>
    <d v="2023-05-04T00:00:00"/>
    <n v="7"/>
    <x v="0"/>
    <x v="1"/>
    <x v="2"/>
    <s v="133"/>
    <x v="3"/>
  </r>
  <r>
    <s v="C.02121"/>
    <n v="6000"/>
    <n v="6"/>
    <d v="2023-04-03T00:00:00"/>
    <n v="8"/>
    <x v="0"/>
    <x v="1"/>
    <x v="2"/>
    <s v="133"/>
    <x v="3"/>
  </r>
  <r>
    <s v="C.04157"/>
    <n v="6000"/>
    <n v="2"/>
    <d v="2023-04-05T00:00:00"/>
    <n v="8"/>
    <x v="0"/>
    <x v="0"/>
    <x v="2"/>
    <s v="123"/>
    <x v="3"/>
  </r>
  <r>
    <s v="C.00042"/>
    <n v="6000"/>
    <n v="6"/>
    <d v="2023-05-10T00:00:00"/>
    <n v="7"/>
    <x v="0"/>
    <x v="1"/>
    <x v="2"/>
    <s v="133"/>
    <x v="3"/>
  </r>
  <r>
    <s v="C.01927"/>
    <n v="6000"/>
    <n v="2"/>
    <d v="2023-08-01T00:00:00"/>
    <n v="5"/>
    <x v="2"/>
    <x v="0"/>
    <x v="2"/>
    <s v="223"/>
    <x v="2"/>
  </r>
  <r>
    <s v="C.07563"/>
    <n v="6000"/>
    <n v="3"/>
    <d v="2023-05-02T00:00:00"/>
    <n v="7"/>
    <x v="0"/>
    <x v="0"/>
    <x v="2"/>
    <s v="123"/>
    <x v="3"/>
  </r>
  <r>
    <s v="C.06818"/>
    <n v="6000"/>
    <n v="2"/>
    <d v="2023-04-05T00:00:00"/>
    <n v="8"/>
    <x v="0"/>
    <x v="0"/>
    <x v="2"/>
    <s v="123"/>
    <x v="3"/>
  </r>
  <r>
    <s v="C.05354"/>
    <n v="6060"/>
    <n v="14"/>
    <d v="2023-10-03T00:00:00"/>
    <n v="2"/>
    <x v="1"/>
    <x v="1"/>
    <x v="2"/>
    <s v="333"/>
    <x v="4"/>
  </r>
  <r>
    <s v="C.02393"/>
    <n v="6115"/>
    <n v="13"/>
    <d v="2023-10-05T00:00:00"/>
    <n v="2"/>
    <x v="1"/>
    <x v="1"/>
    <x v="2"/>
    <s v="333"/>
    <x v="4"/>
  </r>
  <r>
    <s v="C.00086"/>
    <n v="6115"/>
    <n v="1"/>
    <d v="2023-10-05T00:00:00"/>
    <n v="2"/>
    <x v="1"/>
    <x v="2"/>
    <x v="2"/>
    <s v="313"/>
    <x v="5"/>
  </r>
  <r>
    <s v="C.09773"/>
    <n v="6500"/>
    <n v="4"/>
    <d v="2023-03-06T00:00:00"/>
    <n v="9"/>
    <x v="0"/>
    <x v="0"/>
    <x v="2"/>
    <s v="123"/>
    <x v="3"/>
  </r>
  <r>
    <s v="C.05366"/>
    <n v="6500"/>
    <n v="3"/>
    <d v="2023-06-29T00:00:00"/>
    <n v="6"/>
    <x v="2"/>
    <x v="0"/>
    <x v="2"/>
    <s v="223"/>
    <x v="2"/>
  </r>
  <r>
    <s v="C.01000"/>
    <n v="6500"/>
    <n v="5"/>
    <d v="2023-04-03T00:00:00"/>
    <n v="8"/>
    <x v="0"/>
    <x v="1"/>
    <x v="2"/>
    <s v="133"/>
    <x v="3"/>
  </r>
  <r>
    <s v="C.02245"/>
    <n v="6500"/>
    <n v="3"/>
    <d v="2023-09-01T00:00:00"/>
    <n v="4"/>
    <x v="2"/>
    <x v="0"/>
    <x v="2"/>
    <s v="223"/>
    <x v="2"/>
  </r>
  <r>
    <s v="C.03997"/>
    <n v="6500"/>
    <n v="7"/>
    <d v="2023-09-01T00:00:00"/>
    <n v="4"/>
    <x v="2"/>
    <x v="1"/>
    <x v="2"/>
    <s v="233"/>
    <x v="4"/>
  </r>
  <r>
    <s v="C.04224"/>
    <n v="6550"/>
    <n v="15"/>
    <d v="2023-10-02T00:00:00"/>
    <n v="2"/>
    <x v="1"/>
    <x v="1"/>
    <x v="2"/>
    <s v="333"/>
    <x v="4"/>
  </r>
  <r>
    <s v="C.01346"/>
    <n v="7000"/>
    <n v="3"/>
    <d v="2023-04-10T00:00:00"/>
    <n v="8"/>
    <x v="0"/>
    <x v="0"/>
    <x v="2"/>
    <s v="123"/>
    <x v="3"/>
  </r>
  <r>
    <s v="C.06603"/>
    <n v="7000"/>
    <n v="5"/>
    <d v="2023-07-11T00:00:00"/>
    <n v="5"/>
    <x v="2"/>
    <x v="1"/>
    <x v="2"/>
    <s v="233"/>
    <x v="4"/>
  </r>
  <r>
    <s v="C.01150"/>
    <n v="7000"/>
    <n v="3"/>
    <d v="2023-08-07T00:00:00"/>
    <n v="4"/>
    <x v="2"/>
    <x v="0"/>
    <x v="2"/>
    <s v="223"/>
    <x v="2"/>
  </r>
  <r>
    <s v="C.09828"/>
    <n v="7150"/>
    <n v="14"/>
    <d v="2023-03-02T00:00:00"/>
    <n v="9"/>
    <x v="0"/>
    <x v="1"/>
    <x v="2"/>
    <s v="133"/>
    <x v="3"/>
  </r>
  <r>
    <s v="C.03342"/>
    <n v="7499"/>
    <n v="14"/>
    <d v="2023-04-03T00:00:00"/>
    <n v="8"/>
    <x v="0"/>
    <x v="1"/>
    <x v="2"/>
    <s v="133"/>
    <x v="3"/>
  </r>
  <r>
    <s v="C.03939"/>
    <n v="8000"/>
    <n v="6"/>
    <d v="2023-08-02T00:00:00"/>
    <n v="4"/>
    <x v="2"/>
    <x v="1"/>
    <x v="2"/>
    <s v="233"/>
    <x v="4"/>
  </r>
  <r>
    <s v="C.00524"/>
    <n v="8000"/>
    <n v="3"/>
    <d v="2023-06-09T00:00:00"/>
    <n v="6"/>
    <x v="2"/>
    <x v="0"/>
    <x v="2"/>
    <s v="223"/>
    <x v="2"/>
  </r>
  <r>
    <s v="C.01094"/>
    <n v="8000"/>
    <n v="4"/>
    <d v="2023-12-14T00:00:00"/>
    <n v="0"/>
    <x v="1"/>
    <x v="0"/>
    <x v="2"/>
    <s v="323"/>
    <x v="4"/>
  </r>
  <r>
    <s v="C.07048"/>
    <n v="8000"/>
    <n v="4"/>
    <d v="2023-11-27T00:00:00"/>
    <n v="1"/>
    <x v="1"/>
    <x v="0"/>
    <x v="2"/>
    <s v="323"/>
    <x v="4"/>
  </r>
  <r>
    <s v="C.07659"/>
    <n v="8250"/>
    <n v="15"/>
    <d v="2023-04-04T00:00:00"/>
    <n v="8"/>
    <x v="0"/>
    <x v="1"/>
    <x v="2"/>
    <s v="133"/>
    <x v="3"/>
  </r>
  <r>
    <s v="C.03183"/>
    <n v="8500"/>
    <n v="4"/>
    <d v="2023-05-11T00:00:00"/>
    <n v="7"/>
    <x v="0"/>
    <x v="0"/>
    <x v="2"/>
    <s v="123"/>
    <x v="3"/>
  </r>
  <r>
    <s v="C.05027"/>
    <n v="8805"/>
    <n v="42"/>
    <d v="2023-06-01T00:00:00"/>
    <n v="7"/>
    <x v="0"/>
    <x v="1"/>
    <x v="2"/>
    <s v="133"/>
    <x v="3"/>
  </r>
  <r>
    <s v="C.03563"/>
    <n v="9000"/>
    <n v="5"/>
    <d v="2023-04-03T00:00:00"/>
    <n v="8"/>
    <x v="0"/>
    <x v="1"/>
    <x v="2"/>
    <s v="133"/>
    <x v="3"/>
  </r>
  <r>
    <s v="C.05552"/>
    <n v="9000"/>
    <n v="4"/>
    <d v="2023-03-17T00:00:00"/>
    <n v="9"/>
    <x v="0"/>
    <x v="0"/>
    <x v="2"/>
    <s v="123"/>
    <x v="3"/>
  </r>
  <r>
    <s v="C.02319"/>
    <n v="9000"/>
    <n v="2"/>
    <d v="2023-04-03T00:00:00"/>
    <n v="8"/>
    <x v="0"/>
    <x v="0"/>
    <x v="2"/>
    <s v="123"/>
    <x v="3"/>
  </r>
  <r>
    <s v="C.00362"/>
    <n v="9500"/>
    <n v="5"/>
    <d v="2023-12-15T00:00:00"/>
    <n v="0"/>
    <x v="1"/>
    <x v="1"/>
    <x v="2"/>
    <s v="333"/>
    <x v="4"/>
  </r>
  <r>
    <s v="C.03044"/>
    <n v="9500"/>
    <n v="2"/>
    <d v="2023-12-15T00:00:00"/>
    <n v="0"/>
    <x v="1"/>
    <x v="0"/>
    <x v="2"/>
    <s v="323"/>
    <x v="4"/>
  </r>
  <r>
    <s v="C.02841"/>
    <n v="9960"/>
    <n v="11"/>
    <d v="2023-02-03T00:00:00"/>
    <n v="10"/>
    <x v="0"/>
    <x v="1"/>
    <x v="2"/>
    <s v="133"/>
    <x v="3"/>
  </r>
  <r>
    <s v="C.03465"/>
    <n v="10000"/>
    <n v="2"/>
    <d v="2023-05-22T00:00:00"/>
    <n v="7"/>
    <x v="0"/>
    <x v="0"/>
    <x v="2"/>
    <s v="123"/>
    <x v="3"/>
  </r>
  <r>
    <s v="C.01085"/>
    <n v="10000"/>
    <n v="6"/>
    <d v="2023-07-05T00:00:00"/>
    <n v="5"/>
    <x v="2"/>
    <x v="1"/>
    <x v="2"/>
    <s v="233"/>
    <x v="4"/>
  </r>
  <r>
    <s v="C.05942"/>
    <n v="10000"/>
    <n v="6"/>
    <d v="2023-11-06T00:00:00"/>
    <n v="1"/>
    <x v="1"/>
    <x v="1"/>
    <x v="2"/>
    <s v="333"/>
    <x v="4"/>
  </r>
  <r>
    <s v="C.01783"/>
    <n v="10300"/>
    <n v="11"/>
    <d v="2023-04-07T00:00:00"/>
    <n v="8"/>
    <x v="0"/>
    <x v="1"/>
    <x v="2"/>
    <s v="133"/>
    <x v="3"/>
  </r>
  <r>
    <s v="C.07858"/>
    <n v="10430"/>
    <n v="22"/>
    <d v="2023-03-01T00:00:00"/>
    <n v="10"/>
    <x v="0"/>
    <x v="1"/>
    <x v="2"/>
    <s v="133"/>
    <x v="3"/>
  </r>
  <r>
    <s v="C.09614"/>
    <n v="10430"/>
    <n v="2"/>
    <d v="2023-03-01T00:00:00"/>
    <n v="10"/>
    <x v="0"/>
    <x v="0"/>
    <x v="2"/>
    <s v="123"/>
    <x v="3"/>
  </r>
  <r>
    <s v="C.09821"/>
    <n v="10600"/>
    <n v="8"/>
    <d v="2023-07-03T00:00:00"/>
    <n v="5"/>
    <x v="2"/>
    <x v="1"/>
    <x v="2"/>
    <s v="233"/>
    <x v="4"/>
  </r>
  <r>
    <s v="C.03233"/>
    <n v="11110"/>
    <n v="20"/>
    <d v="2023-09-06T00:00:00"/>
    <n v="3"/>
    <x v="1"/>
    <x v="1"/>
    <x v="2"/>
    <s v="333"/>
    <x v="4"/>
  </r>
  <r>
    <s v="C.02578"/>
    <n v="12000"/>
    <n v="4"/>
    <d v="2023-03-09T00:00:00"/>
    <n v="9"/>
    <x v="0"/>
    <x v="0"/>
    <x v="2"/>
    <s v="123"/>
    <x v="3"/>
  </r>
  <r>
    <s v="C.05856"/>
    <n v="12000"/>
    <n v="2"/>
    <d v="2023-03-09T00:00:00"/>
    <n v="9"/>
    <x v="0"/>
    <x v="0"/>
    <x v="2"/>
    <s v="123"/>
    <x v="3"/>
  </r>
  <r>
    <s v="C.07748"/>
    <n v="12030"/>
    <n v="12"/>
    <d v="2023-02-01T00:00:00"/>
    <n v="11"/>
    <x v="0"/>
    <x v="1"/>
    <x v="2"/>
    <s v="133"/>
    <x v="3"/>
  </r>
  <r>
    <s v="C.01271"/>
    <n v="12030"/>
    <n v="1"/>
    <d v="2023-02-01T00:00:00"/>
    <n v="11"/>
    <x v="0"/>
    <x v="2"/>
    <x v="2"/>
    <s v="113"/>
    <x v="0"/>
  </r>
  <r>
    <s v="C.07120"/>
    <n v="13000"/>
    <n v="6"/>
    <d v="2023-05-05T00:00:00"/>
    <n v="7"/>
    <x v="0"/>
    <x v="1"/>
    <x v="2"/>
    <s v="133"/>
    <x v="3"/>
  </r>
  <r>
    <s v="C.02421"/>
    <n v="13050"/>
    <n v="15"/>
    <d v="2023-06-06T00:00:00"/>
    <n v="6"/>
    <x v="2"/>
    <x v="1"/>
    <x v="2"/>
    <s v="233"/>
    <x v="4"/>
  </r>
  <r>
    <s v="C.01493"/>
    <n v="13050"/>
    <n v="2"/>
    <d v="2023-06-06T00:00:00"/>
    <n v="6"/>
    <x v="2"/>
    <x v="0"/>
    <x v="2"/>
    <s v="223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36">
  <r>
    <s v="C.02290"/>
    <n v="244"/>
    <n v="3"/>
    <d v="2023-06-01T00:00:00"/>
    <n v="7"/>
    <n v="1"/>
    <n v="2"/>
    <n v="1"/>
    <x v="0"/>
  </r>
  <r>
    <s v="C.03083"/>
    <n v="30"/>
    <n v="7"/>
    <d v="2023-02-01T00:00:00"/>
    <n v="11"/>
    <n v="1"/>
    <n v="3"/>
    <n v="1"/>
    <x v="1"/>
  </r>
  <r>
    <s v="C.09831"/>
    <n v="448"/>
    <n v="3"/>
    <d v="2023-09-14T00:00:00"/>
    <n v="3"/>
    <n v="3"/>
    <n v="2"/>
    <n v="2"/>
    <x v="2"/>
  </r>
  <r>
    <s v="C.05826"/>
    <n v="124"/>
    <n v="10"/>
    <d v="2023-02-10T00:00:00"/>
    <n v="10"/>
    <n v="1"/>
    <n v="3"/>
    <n v="1"/>
    <x v="1"/>
  </r>
  <r>
    <s v="C.02044"/>
    <n v="78"/>
    <n v="9"/>
    <d v="2023-05-03T00:00:00"/>
    <n v="7"/>
    <n v="1"/>
    <n v="3"/>
    <n v="1"/>
    <x v="1"/>
  </r>
  <r>
    <s v="C.05120"/>
    <n v="190"/>
    <n v="4"/>
    <d v="2023-06-02T00:00:00"/>
    <n v="6"/>
    <n v="2"/>
    <n v="2"/>
    <n v="1"/>
    <x v="3"/>
  </r>
  <r>
    <s v="C.07341"/>
    <n v="181"/>
    <n v="18"/>
    <d v="2023-05-05T00:00:00"/>
    <n v="7"/>
    <n v="1"/>
    <n v="3"/>
    <n v="1"/>
    <x v="1"/>
  </r>
  <r>
    <s v="C.07915"/>
    <n v="543"/>
    <n v="2"/>
    <d v="2023-03-01T00:00:00"/>
    <n v="10"/>
    <n v="1"/>
    <n v="2"/>
    <n v="3"/>
    <x v="4"/>
  </r>
  <r>
    <s v="C.03933"/>
    <n v="600"/>
    <n v="2"/>
    <d v="2023-12-15T00:00:00"/>
    <n v="0"/>
    <n v="3"/>
    <n v="2"/>
    <n v="3"/>
    <x v="5"/>
  </r>
  <r>
    <s v="C.05190"/>
    <n v="86"/>
    <n v="1"/>
    <d v="2023-03-22T00:00:00"/>
    <n v="9"/>
    <n v="1"/>
    <n v="1"/>
    <n v="1"/>
    <x v="6"/>
  </r>
  <r>
    <s v="C.03314"/>
    <n v="116"/>
    <n v="1"/>
    <d v="2023-02-28T00:00:00"/>
    <n v="10"/>
    <n v="1"/>
    <n v="1"/>
    <n v="1"/>
    <x v="6"/>
  </r>
  <r>
    <s v="C.06673"/>
    <n v="495"/>
    <n v="6"/>
    <d v="2023-04-06T00:00:00"/>
    <n v="8"/>
    <n v="1"/>
    <n v="3"/>
    <n v="2"/>
    <x v="7"/>
  </r>
  <r>
    <s v="C.01102"/>
    <n v="142"/>
    <n v="11"/>
    <d v="2023-03-10T00:00:00"/>
    <n v="9"/>
    <n v="1"/>
    <n v="3"/>
    <n v="1"/>
    <x v="1"/>
  </r>
  <r>
    <s v="C.06295"/>
    <n v="193"/>
    <n v="1"/>
    <d v="2023-04-27T00:00:00"/>
    <n v="8"/>
    <n v="1"/>
    <n v="1"/>
    <n v="1"/>
    <x v="6"/>
  </r>
  <r>
    <s v="C.08157"/>
    <n v="377"/>
    <n v="3"/>
    <d v="2023-06-08T00:00:00"/>
    <n v="6"/>
    <n v="2"/>
    <n v="2"/>
    <n v="2"/>
    <x v="8"/>
  </r>
  <r>
    <s v="C.04008"/>
    <n v="382"/>
    <n v="1"/>
    <d v="2023-01-25T00:00:00"/>
    <n v="11"/>
    <n v="1"/>
    <n v="1"/>
    <n v="2"/>
    <x v="9"/>
  </r>
  <r>
    <s v="C.04422"/>
    <n v="65"/>
    <n v="3"/>
    <d v="2023-10-16T00:00:00"/>
    <n v="2"/>
    <n v="3"/>
    <n v="2"/>
    <n v="1"/>
    <x v="10"/>
  </r>
  <r>
    <s v="C.05866"/>
    <n v="22"/>
    <n v="4"/>
    <d v="2023-10-16T00:00:00"/>
    <n v="2"/>
    <n v="3"/>
    <n v="2"/>
    <n v="1"/>
    <x v="10"/>
  </r>
  <r>
    <s v="C.04227"/>
    <n v="1"/>
    <n v="5"/>
    <d v="2023-06-06T00:00:00"/>
    <n v="6"/>
    <n v="2"/>
    <n v="3"/>
    <n v="1"/>
    <x v="11"/>
  </r>
  <r>
    <s v="C.02228"/>
    <n v="439"/>
    <n v="12"/>
    <d v="2023-03-02T00:00:00"/>
    <n v="9"/>
    <n v="1"/>
    <n v="3"/>
    <n v="2"/>
    <x v="7"/>
  </r>
  <r>
    <s v="C.05968"/>
    <n v="459"/>
    <n v="14"/>
    <d v="2023-03-02T00:00:00"/>
    <n v="9"/>
    <n v="1"/>
    <n v="3"/>
    <n v="2"/>
    <x v="7"/>
  </r>
  <r>
    <s v="C.07424"/>
    <n v="23"/>
    <n v="1"/>
    <d v="2023-02-08T00:00:00"/>
    <n v="10"/>
    <n v="1"/>
    <n v="1"/>
    <n v="1"/>
    <x v="6"/>
  </r>
  <r>
    <s v="C.00630"/>
    <n v="565"/>
    <n v="1"/>
    <d v="2023-01-16T00:00:00"/>
    <n v="11"/>
    <n v="1"/>
    <n v="1"/>
    <n v="3"/>
    <x v="12"/>
  </r>
  <r>
    <s v="C.08477"/>
    <n v="585"/>
    <n v="5"/>
    <d v="2023-12-01T00:00:00"/>
    <n v="1"/>
    <n v="3"/>
    <n v="3"/>
    <n v="3"/>
    <x v="13"/>
  </r>
  <r>
    <s v="C.04662"/>
    <n v="103"/>
    <n v="1"/>
    <d v="2023-03-29T00:00:00"/>
    <n v="9"/>
    <n v="1"/>
    <n v="1"/>
    <n v="1"/>
    <x v="6"/>
  </r>
  <r>
    <s v="C.00599"/>
    <n v="194"/>
    <n v="1"/>
    <d v="2023-02-13T00:00:00"/>
    <n v="10"/>
    <n v="1"/>
    <n v="1"/>
    <n v="1"/>
    <x v="6"/>
  </r>
  <r>
    <s v="C.00553"/>
    <n v="225"/>
    <n v="3"/>
    <d v="2023-07-05T00:00:00"/>
    <n v="5"/>
    <n v="2"/>
    <n v="2"/>
    <n v="1"/>
    <x v="3"/>
  </r>
  <r>
    <s v="C.08606"/>
    <n v="586"/>
    <n v="2"/>
    <d v="2023-06-02T00:00:00"/>
    <n v="6"/>
    <n v="2"/>
    <n v="2"/>
    <n v="3"/>
    <x v="14"/>
  </r>
  <r>
    <s v="C.09774"/>
    <n v="130"/>
    <n v="1"/>
    <d v="2023-07-06T00:00:00"/>
    <n v="5"/>
    <n v="2"/>
    <n v="1"/>
    <n v="1"/>
    <x v="15"/>
  </r>
  <r>
    <s v="C.07990"/>
    <n v="45"/>
    <n v="2"/>
    <d v="2023-01-12T00:00:00"/>
    <n v="11"/>
    <n v="1"/>
    <n v="2"/>
    <n v="1"/>
    <x v="0"/>
  </r>
  <r>
    <s v="C.02867"/>
    <n v="362"/>
    <n v="1"/>
    <d v="2023-05-22T00:00:00"/>
    <n v="7"/>
    <n v="1"/>
    <n v="1"/>
    <n v="2"/>
    <x v="9"/>
  </r>
  <r>
    <s v="C.00399"/>
    <n v="247"/>
    <n v="1"/>
    <d v="2023-09-07T00:00:00"/>
    <n v="3"/>
    <n v="3"/>
    <n v="1"/>
    <n v="1"/>
    <x v="16"/>
  </r>
  <r>
    <s v="C.08668"/>
    <n v="13"/>
    <n v="1"/>
    <d v="2023-02-09T00:00:00"/>
    <n v="10"/>
    <n v="1"/>
    <n v="1"/>
    <n v="1"/>
    <x v="6"/>
  </r>
  <r>
    <s v="C.00336"/>
    <n v="126"/>
    <n v="1"/>
    <d v="2023-02-24T00:00:00"/>
    <n v="10"/>
    <n v="1"/>
    <n v="1"/>
    <n v="1"/>
    <x v="6"/>
  </r>
  <r>
    <s v="C.04573"/>
    <n v="162"/>
    <n v="2"/>
    <d v="2023-04-12T00:00:00"/>
    <n v="8"/>
    <n v="1"/>
    <n v="2"/>
    <n v="1"/>
    <x v="0"/>
  </r>
  <r>
    <s v="C.04190"/>
    <n v="537"/>
    <n v="1"/>
    <d v="2023-04-12T00:00:00"/>
    <n v="8"/>
    <n v="1"/>
    <n v="1"/>
    <n v="2"/>
    <x v="9"/>
  </r>
  <r>
    <s v="C.04939"/>
    <n v="342"/>
    <n v="1"/>
    <d v="2023-04-06T00:00:00"/>
    <n v="8"/>
    <n v="1"/>
    <n v="1"/>
    <n v="2"/>
    <x v="9"/>
  </r>
  <r>
    <s v="C.04079"/>
    <n v="118"/>
    <n v="1"/>
    <d v="2023-09-14T00:00:00"/>
    <n v="3"/>
    <n v="3"/>
    <n v="1"/>
    <n v="1"/>
    <x v="16"/>
  </r>
  <r>
    <s v="C.08405"/>
    <n v="511"/>
    <n v="1"/>
    <d v="2023-07-07T00:00:00"/>
    <n v="5"/>
    <n v="2"/>
    <n v="1"/>
    <n v="2"/>
    <x v="17"/>
  </r>
  <r>
    <s v="C.01031"/>
    <n v="23"/>
    <n v="6"/>
    <d v="2023-09-13T00:00:00"/>
    <n v="3"/>
    <n v="3"/>
    <n v="3"/>
    <n v="1"/>
    <x v="18"/>
  </r>
  <r>
    <s v="C.00025"/>
    <n v="21"/>
    <n v="1"/>
    <d v="2023-04-27T00:00:00"/>
    <n v="8"/>
    <n v="1"/>
    <n v="1"/>
    <n v="1"/>
    <x v="6"/>
  </r>
  <r>
    <s v="C.04537"/>
    <n v="516"/>
    <n v="9"/>
    <d v="2023-07-06T00:00:00"/>
    <n v="5"/>
    <n v="2"/>
    <n v="3"/>
    <n v="2"/>
    <x v="19"/>
  </r>
  <r>
    <s v="C.08233"/>
    <n v="2"/>
    <n v="1"/>
    <d v="2023-02-15T00:00:00"/>
    <n v="10"/>
    <n v="1"/>
    <n v="1"/>
    <n v="1"/>
    <x v="6"/>
  </r>
  <r>
    <s v="C.09665"/>
    <n v="568"/>
    <n v="3"/>
    <d v="2023-12-05T00:00:00"/>
    <n v="0"/>
    <n v="3"/>
    <n v="2"/>
    <n v="3"/>
    <x v="5"/>
  </r>
  <r>
    <s v="C.02048"/>
    <n v="355"/>
    <n v="6"/>
    <d v="2023-04-19T00:00:00"/>
    <n v="8"/>
    <n v="1"/>
    <n v="3"/>
    <n v="2"/>
    <x v="7"/>
  </r>
  <r>
    <s v="C.01528"/>
    <n v="97"/>
    <n v="1"/>
    <d v="2023-06-21T00:00:00"/>
    <n v="6"/>
    <n v="2"/>
    <n v="1"/>
    <n v="1"/>
    <x v="15"/>
  </r>
  <r>
    <s v="C.02045"/>
    <n v="599"/>
    <n v="4"/>
    <d v="2023-05-04T00:00:00"/>
    <n v="7"/>
    <n v="1"/>
    <n v="2"/>
    <n v="3"/>
    <x v="4"/>
  </r>
  <r>
    <s v="C.01263"/>
    <n v="203"/>
    <n v="2"/>
    <d v="2023-03-06T00:00:00"/>
    <n v="9"/>
    <n v="1"/>
    <n v="2"/>
    <n v="1"/>
    <x v="0"/>
  </r>
  <r>
    <s v="C.02546"/>
    <n v="413"/>
    <n v="1"/>
    <d v="2023-01-25T00:00:00"/>
    <n v="11"/>
    <n v="1"/>
    <n v="1"/>
    <n v="2"/>
    <x v="9"/>
  </r>
  <r>
    <s v="C.06873"/>
    <n v="492"/>
    <n v="1"/>
    <d v="2023-01-24T00:00:00"/>
    <n v="11"/>
    <n v="1"/>
    <n v="1"/>
    <n v="2"/>
    <x v="9"/>
  </r>
  <r>
    <s v="C.02688"/>
    <n v="69"/>
    <n v="1"/>
    <d v="2023-01-09T00:00:00"/>
    <n v="11"/>
    <n v="1"/>
    <n v="1"/>
    <n v="1"/>
    <x v="6"/>
  </r>
  <r>
    <s v="C.04474"/>
    <n v="297"/>
    <n v="10"/>
    <d v="2023-11-01T00:00:00"/>
    <n v="2"/>
    <n v="3"/>
    <n v="3"/>
    <n v="2"/>
    <x v="20"/>
  </r>
  <r>
    <s v="C.06972"/>
    <n v="389"/>
    <n v="3"/>
    <d v="2023-05-19T00:00:00"/>
    <n v="7"/>
    <n v="1"/>
    <n v="2"/>
    <n v="2"/>
    <x v="21"/>
  </r>
  <r>
    <s v="C.06499"/>
    <n v="51"/>
    <n v="1"/>
    <d v="2023-06-08T00:00:00"/>
    <n v="6"/>
    <n v="2"/>
    <n v="1"/>
    <n v="1"/>
    <x v="15"/>
  </r>
  <r>
    <s v="C.05549"/>
    <n v="38"/>
    <n v="1"/>
    <d v="2023-03-17T00:00:00"/>
    <n v="9"/>
    <n v="1"/>
    <n v="1"/>
    <n v="1"/>
    <x v="6"/>
  </r>
  <r>
    <s v="C.04925"/>
    <n v="549"/>
    <n v="1"/>
    <d v="2023-06-27T00:00:00"/>
    <n v="6"/>
    <n v="2"/>
    <n v="1"/>
    <n v="3"/>
    <x v="22"/>
  </r>
  <r>
    <s v="C.05458"/>
    <n v="355"/>
    <n v="1"/>
    <d v="2023-06-21T00:00:00"/>
    <n v="6"/>
    <n v="2"/>
    <n v="1"/>
    <n v="2"/>
    <x v="17"/>
  </r>
  <r>
    <s v="C.09753"/>
    <n v="565"/>
    <n v="7"/>
    <d v="2023-09-08T00:00:00"/>
    <n v="3"/>
    <n v="3"/>
    <n v="3"/>
    <n v="3"/>
    <x v="13"/>
  </r>
  <r>
    <s v="C.04904"/>
    <n v="417"/>
    <n v="1"/>
    <d v="2023-09-19T00:00:00"/>
    <n v="3"/>
    <n v="3"/>
    <n v="1"/>
    <n v="2"/>
    <x v="23"/>
  </r>
  <r>
    <s v="C.02347"/>
    <n v="197"/>
    <n v="11"/>
    <d v="2023-09-01T00:00:00"/>
    <n v="4"/>
    <n v="2"/>
    <n v="3"/>
    <n v="1"/>
    <x v="11"/>
  </r>
  <r>
    <s v="C.01016"/>
    <n v="101"/>
    <n v="3"/>
    <d v="2023-06-20T00:00:00"/>
    <n v="6"/>
    <n v="2"/>
    <n v="2"/>
    <n v="1"/>
    <x v="3"/>
  </r>
  <r>
    <s v="C.01730"/>
    <n v="310"/>
    <n v="2"/>
    <d v="2023-10-11T00:00:00"/>
    <n v="2"/>
    <n v="3"/>
    <n v="2"/>
    <n v="2"/>
    <x v="2"/>
  </r>
  <r>
    <s v="C.07984"/>
    <n v="40"/>
    <n v="2"/>
    <d v="2023-11-01T00:00:00"/>
    <n v="2"/>
    <n v="3"/>
    <n v="2"/>
    <n v="1"/>
    <x v="10"/>
  </r>
  <r>
    <s v="C.01450"/>
    <n v="137"/>
    <n v="1"/>
    <d v="2023-04-05T00:00:00"/>
    <n v="8"/>
    <n v="1"/>
    <n v="1"/>
    <n v="1"/>
    <x v="6"/>
  </r>
  <r>
    <s v="C.01956"/>
    <n v="524"/>
    <n v="10"/>
    <d v="2023-10-04T00:00:00"/>
    <n v="2"/>
    <n v="3"/>
    <n v="3"/>
    <n v="2"/>
    <x v="20"/>
  </r>
  <r>
    <s v="C.05723"/>
    <n v="406"/>
    <n v="2"/>
    <d v="2023-04-04T00:00:00"/>
    <n v="8"/>
    <n v="1"/>
    <n v="2"/>
    <n v="2"/>
    <x v="21"/>
  </r>
  <r>
    <s v="C.04440"/>
    <n v="519"/>
    <n v="2"/>
    <d v="2023-04-07T00:00:00"/>
    <n v="8"/>
    <n v="1"/>
    <n v="2"/>
    <n v="2"/>
    <x v="21"/>
  </r>
  <r>
    <s v="C.09664"/>
    <n v="14"/>
    <n v="4"/>
    <d v="2023-03-01T00:00:00"/>
    <n v="10"/>
    <n v="1"/>
    <n v="2"/>
    <n v="1"/>
    <x v="0"/>
  </r>
  <r>
    <s v="C.00263"/>
    <n v="419"/>
    <n v="1"/>
    <d v="2023-03-17T00:00:00"/>
    <n v="9"/>
    <n v="1"/>
    <n v="1"/>
    <n v="2"/>
    <x v="9"/>
  </r>
  <r>
    <s v="C.01061"/>
    <n v="187"/>
    <n v="1"/>
    <d v="2023-06-23T00:00:00"/>
    <n v="6"/>
    <n v="2"/>
    <n v="1"/>
    <n v="1"/>
    <x v="15"/>
  </r>
  <r>
    <s v="C.04123"/>
    <n v="363"/>
    <n v="1"/>
    <d v="2023-04-12T00:00:00"/>
    <n v="8"/>
    <n v="1"/>
    <n v="1"/>
    <n v="2"/>
    <x v="9"/>
  </r>
  <r>
    <s v="C.02476"/>
    <n v="595"/>
    <n v="2"/>
    <d v="2023-09-20T00:00:00"/>
    <n v="3"/>
    <n v="3"/>
    <n v="2"/>
    <n v="3"/>
    <x v="5"/>
  </r>
  <r>
    <s v="C.01896"/>
    <n v="407"/>
    <n v="1"/>
    <d v="2023-01-11T00:00:00"/>
    <n v="11"/>
    <n v="1"/>
    <n v="1"/>
    <n v="2"/>
    <x v="9"/>
  </r>
  <r>
    <s v="C.04212"/>
    <n v="466"/>
    <n v="1"/>
    <d v="2023-05-26T00:00:00"/>
    <n v="7"/>
    <n v="1"/>
    <n v="1"/>
    <n v="2"/>
    <x v="9"/>
  </r>
  <r>
    <s v="C.09098"/>
    <n v="430"/>
    <n v="1"/>
    <d v="2023-04-12T00:00:00"/>
    <n v="8"/>
    <n v="1"/>
    <n v="1"/>
    <n v="2"/>
    <x v="9"/>
  </r>
  <r>
    <s v="C.00988"/>
    <n v="279"/>
    <n v="2"/>
    <d v="2023-03-10T00:00:00"/>
    <n v="9"/>
    <n v="1"/>
    <n v="2"/>
    <n v="2"/>
    <x v="21"/>
  </r>
  <r>
    <s v="C.07020"/>
    <n v="255"/>
    <n v="1"/>
    <d v="2023-02-21T00:00:00"/>
    <n v="10"/>
    <n v="1"/>
    <n v="1"/>
    <n v="2"/>
    <x v="9"/>
  </r>
  <r>
    <s v="C.02726"/>
    <n v="561"/>
    <n v="1"/>
    <d v="2023-06-30T00:00:00"/>
    <n v="6"/>
    <n v="2"/>
    <n v="1"/>
    <n v="3"/>
    <x v="22"/>
  </r>
  <r>
    <s v="C.09563"/>
    <n v="410"/>
    <n v="1"/>
    <d v="2023-06-30T00:00:00"/>
    <n v="6"/>
    <n v="2"/>
    <n v="1"/>
    <n v="2"/>
    <x v="17"/>
  </r>
  <r>
    <s v="C.01568"/>
    <n v="586"/>
    <n v="13"/>
    <d v="2023-03-07T00:00:00"/>
    <n v="9"/>
    <n v="1"/>
    <n v="3"/>
    <n v="3"/>
    <x v="24"/>
  </r>
  <r>
    <s v="C.09055"/>
    <n v="406"/>
    <n v="1"/>
    <d v="2023-02-01T00:00:00"/>
    <n v="11"/>
    <n v="1"/>
    <n v="1"/>
    <n v="2"/>
    <x v="9"/>
  </r>
  <r>
    <s v="C.07413"/>
    <n v="591"/>
    <n v="1"/>
    <d v="2023-07-06T00:00:00"/>
    <n v="5"/>
    <n v="2"/>
    <n v="1"/>
    <n v="3"/>
    <x v="22"/>
  </r>
  <r>
    <s v="C.07013"/>
    <n v="15"/>
    <n v="1"/>
    <d v="2023-08-09T00:00:00"/>
    <n v="4"/>
    <n v="2"/>
    <n v="1"/>
    <n v="1"/>
    <x v="15"/>
  </r>
  <r>
    <s v="C.08474"/>
    <n v="146"/>
    <n v="1"/>
    <d v="2023-04-12T00:00:00"/>
    <n v="8"/>
    <n v="1"/>
    <n v="1"/>
    <n v="1"/>
    <x v="6"/>
  </r>
  <r>
    <s v="C.08334"/>
    <n v="369"/>
    <n v="1"/>
    <d v="2023-05-25T00:00:00"/>
    <n v="7"/>
    <n v="1"/>
    <n v="1"/>
    <n v="2"/>
    <x v="9"/>
  </r>
  <r>
    <s v="C.05185"/>
    <n v="346"/>
    <n v="1"/>
    <d v="2023-04-13T00:00:00"/>
    <n v="8"/>
    <n v="1"/>
    <n v="1"/>
    <n v="2"/>
    <x v="9"/>
  </r>
  <r>
    <s v="C.08476"/>
    <n v="272"/>
    <n v="1"/>
    <d v="2023-06-16T00:00:00"/>
    <n v="6"/>
    <n v="2"/>
    <n v="1"/>
    <n v="2"/>
    <x v="17"/>
  </r>
  <r>
    <s v="C.05361"/>
    <n v="126"/>
    <n v="1"/>
    <d v="2023-06-28T00:00:00"/>
    <n v="6"/>
    <n v="2"/>
    <n v="1"/>
    <n v="1"/>
    <x v="15"/>
  </r>
  <r>
    <s v="C.03041"/>
    <n v="242"/>
    <n v="4"/>
    <d v="2023-02-06T00:00:00"/>
    <n v="10"/>
    <n v="1"/>
    <n v="2"/>
    <n v="1"/>
    <x v="0"/>
  </r>
  <r>
    <s v="C.05853"/>
    <n v="512"/>
    <n v="1"/>
    <d v="2023-06-29T00:00:00"/>
    <n v="6"/>
    <n v="2"/>
    <n v="1"/>
    <n v="2"/>
    <x v="17"/>
  </r>
  <r>
    <s v="C.01780"/>
    <n v="284"/>
    <n v="1"/>
    <d v="2023-01-13T00:00:00"/>
    <n v="11"/>
    <n v="1"/>
    <n v="1"/>
    <n v="2"/>
    <x v="9"/>
  </r>
  <r>
    <s v="C.02274"/>
    <n v="186"/>
    <n v="2"/>
    <d v="2023-01-05T00:00:00"/>
    <n v="11"/>
    <n v="1"/>
    <n v="2"/>
    <n v="1"/>
    <x v="0"/>
  </r>
  <r>
    <s v="C.03811"/>
    <n v="13"/>
    <n v="1"/>
    <d v="2023-05-11T00:00:00"/>
    <n v="7"/>
    <n v="1"/>
    <n v="1"/>
    <n v="1"/>
    <x v="6"/>
  </r>
  <r>
    <s v="C.02191"/>
    <n v="222"/>
    <n v="8"/>
    <d v="2023-05-03T00:00:00"/>
    <n v="7"/>
    <n v="1"/>
    <n v="3"/>
    <n v="1"/>
    <x v="1"/>
  </r>
  <r>
    <s v="C.01282"/>
    <n v="424"/>
    <n v="1"/>
    <d v="2023-09-14T00:00:00"/>
    <n v="3"/>
    <n v="3"/>
    <n v="1"/>
    <n v="2"/>
    <x v="23"/>
  </r>
  <r>
    <s v="C.06386"/>
    <n v="172"/>
    <n v="1"/>
    <d v="2023-01-03T00:00:00"/>
    <n v="11"/>
    <n v="1"/>
    <n v="1"/>
    <n v="1"/>
    <x v="6"/>
  </r>
  <r>
    <s v="C.04490"/>
    <n v="137"/>
    <n v="1"/>
    <d v="2023-02-16T00:00:00"/>
    <n v="10"/>
    <n v="1"/>
    <n v="1"/>
    <n v="1"/>
    <x v="6"/>
  </r>
  <r>
    <s v="C.04395"/>
    <n v="107"/>
    <n v="1"/>
    <d v="2023-06-29T00:00:00"/>
    <n v="6"/>
    <n v="2"/>
    <n v="1"/>
    <n v="1"/>
    <x v="15"/>
  </r>
  <r>
    <s v="C.08738"/>
    <n v="189"/>
    <n v="4"/>
    <d v="2023-03-10T00:00:00"/>
    <n v="9"/>
    <n v="1"/>
    <n v="2"/>
    <n v="1"/>
    <x v="0"/>
  </r>
  <r>
    <s v="C.07769"/>
    <n v="484"/>
    <n v="2"/>
    <d v="2023-02-06T00:00:00"/>
    <n v="10"/>
    <n v="1"/>
    <n v="2"/>
    <n v="2"/>
    <x v="21"/>
  </r>
  <r>
    <s v="C.03289"/>
    <n v="498"/>
    <n v="1"/>
    <d v="2023-01-28T00:00:00"/>
    <n v="11"/>
    <n v="1"/>
    <n v="1"/>
    <n v="2"/>
    <x v="9"/>
  </r>
  <r>
    <s v="C.09451"/>
    <n v="46"/>
    <n v="1"/>
    <d v="2023-05-02T00:00:00"/>
    <n v="7"/>
    <n v="1"/>
    <n v="1"/>
    <n v="1"/>
    <x v="6"/>
  </r>
  <r>
    <s v="C.00929"/>
    <n v="34"/>
    <n v="1"/>
    <d v="2023-01-23T00:00:00"/>
    <n v="11"/>
    <n v="1"/>
    <n v="1"/>
    <n v="1"/>
    <x v="6"/>
  </r>
  <r>
    <s v="C.09932"/>
    <n v="540"/>
    <n v="1"/>
    <d v="2023-03-31T00:00:00"/>
    <n v="9"/>
    <n v="1"/>
    <n v="1"/>
    <n v="3"/>
    <x v="12"/>
  </r>
  <r>
    <s v="C.00460"/>
    <n v="413"/>
    <n v="9"/>
    <d v="2023-05-04T00:00:00"/>
    <n v="7"/>
    <n v="1"/>
    <n v="3"/>
    <n v="2"/>
    <x v="7"/>
  </r>
  <r>
    <s v="C.04308"/>
    <n v="429"/>
    <n v="1"/>
    <d v="2023-01-27T00:00:00"/>
    <n v="11"/>
    <n v="1"/>
    <n v="1"/>
    <n v="2"/>
    <x v="9"/>
  </r>
  <r>
    <s v="C.07541"/>
    <n v="31"/>
    <n v="1"/>
    <d v="2023-05-11T00:00:00"/>
    <n v="7"/>
    <n v="1"/>
    <n v="1"/>
    <n v="1"/>
    <x v="6"/>
  </r>
  <r>
    <s v="C.07126"/>
    <n v="118"/>
    <n v="30"/>
    <d v="2023-11-02T00:00:00"/>
    <n v="1"/>
    <n v="3"/>
    <n v="3"/>
    <n v="1"/>
    <x v="18"/>
  </r>
  <r>
    <s v="C.04865"/>
    <n v="554"/>
    <n v="2"/>
    <d v="2023-01-09T00:00:00"/>
    <n v="11"/>
    <n v="1"/>
    <n v="2"/>
    <n v="3"/>
    <x v="4"/>
  </r>
  <r>
    <s v="C.02767"/>
    <n v="33"/>
    <n v="1"/>
    <d v="2023-03-15T00:00:00"/>
    <n v="9"/>
    <n v="1"/>
    <n v="1"/>
    <n v="1"/>
    <x v="6"/>
  </r>
  <r>
    <s v="C.02321"/>
    <n v="29"/>
    <n v="2"/>
    <d v="2023-02-03T00:00:00"/>
    <n v="10"/>
    <n v="1"/>
    <n v="2"/>
    <n v="1"/>
    <x v="0"/>
  </r>
  <r>
    <s v="C.09709"/>
    <n v="600"/>
    <n v="1"/>
    <d v="2023-08-31T00:00:00"/>
    <n v="4"/>
    <n v="2"/>
    <n v="1"/>
    <n v="3"/>
    <x v="22"/>
  </r>
  <r>
    <s v="C.06356"/>
    <n v="50"/>
    <n v="2"/>
    <d v="2023-01-19T00:00:00"/>
    <n v="11"/>
    <n v="1"/>
    <n v="2"/>
    <n v="1"/>
    <x v="0"/>
  </r>
  <r>
    <s v="C.09323"/>
    <n v="15"/>
    <n v="1"/>
    <d v="2023-01-13T00:00:00"/>
    <n v="11"/>
    <n v="1"/>
    <n v="1"/>
    <n v="1"/>
    <x v="6"/>
  </r>
  <r>
    <s v="C.01508"/>
    <n v="593"/>
    <n v="2"/>
    <d v="2023-02-06T00:00:00"/>
    <n v="10"/>
    <n v="1"/>
    <n v="2"/>
    <n v="3"/>
    <x v="4"/>
  </r>
  <r>
    <s v="C.05248"/>
    <n v="255"/>
    <n v="1"/>
    <d v="2023-02-10T00:00:00"/>
    <n v="10"/>
    <n v="1"/>
    <n v="1"/>
    <n v="2"/>
    <x v="9"/>
  </r>
  <r>
    <s v="C.03489"/>
    <n v="78"/>
    <n v="1"/>
    <d v="2023-01-13T00:00:00"/>
    <n v="11"/>
    <n v="1"/>
    <n v="1"/>
    <n v="1"/>
    <x v="6"/>
  </r>
  <r>
    <s v="C.03890"/>
    <n v="521"/>
    <n v="1"/>
    <d v="2023-02-01T00:00:00"/>
    <n v="11"/>
    <n v="1"/>
    <n v="1"/>
    <n v="2"/>
    <x v="9"/>
  </r>
  <r>
    <s v="C.00794"/>
    <n v="580"/>
    <n v="2"/>
    <d v="2023-01-26T00:00:00"/>
    <n v="11"/>
    <n v="1"/>
    <n v="2"/>
    <n v="3"/>
    <x v="4"/>
  </r>
  <r>
    <s v="C.08687"/>
    <n v="531"/>
    <n v="2"/>
    <d v="2023-02-09T00:00:00"/>
    <n v="10"/>
    <n v="1"/>
    <n v="2"/>
    <n v="2"/>
    <x v="21"/>
  </r>
  <r>
    <s v="C.01122"/>
    <n v="548"/>
    <n v="1"/>
    <d v="2023-04-28T00:00:00"/>
    <n v="8"/>
    <n v="1"/>
    <n v="1"/>
    <n v="3"/>
    <x v="12"/>
  </r>
  <r>
    <s v="C.05515"/>
    <n v="256"/>
    <n v="3"/>
    <d v="2023-05-05T00:00:00"/>
    <n v="7"/>
    <n v="1"/>
    <n v="2"/>
    <n v="2"/>
    <x v="21"/>
  </r>
  <r>
    <s v="C.08744"/>
    <n v="139"/>
    <n v="1"/>
    <d v="2023-01-13T00:00:00"/>
    <n v="11"/>
    <n v="1"/>
    <n v="1"/>
    <n v="1"/>
    <x v="6"/>
  </r>
  <r>
    <s v="C.00317"/>
    <n v="540"/>
    <n v="1"/>
    <d v="2023-09-21T00:00:00"/>
    <n v="3"/>
    <n v="3"/>
    <n v="1"/>
    <n v="3"/>
    <x v="25"/>
  </r>
  <r>
    <s v="C.02367"/>
    <n v="599"/>
    <n v="1"/>
    <d v="2023-01-03T00:00:00"/>
    <n v="11"/>
    <n v="1"/>
    <n v="1"/>
    <n v="3"/>
    <x v="12"/>
  </r>
  <r>
    <s v="C.00071"/>
    <n v="497"/>
    <n v="1"/>
    <d v="2023-01-05T00:00:00"/>
    <n v="11"/>
    <n v="1"/>
    <n v="1"/>
    <n v="2"/>
    <x v="9"/>
  </r>
  <r>
    <s v="C.05645"/>
    <n v="24"/>
    <n v="1"/>
    <d v="2023-01-09T00:00:00"/>
    <n v="11"/>
    <n v="1"/>
    <n v="1"/>
    <n v="1"/>
    <x v="6"/>
  </r>
  <r>
    <s v="C.04436"/>
    <n v="342"/>
    <n v="1"/>
    <d v="2023-01-10T00:00:00"/>
    <n v="11"/>
    <n v="1"/>
    <n v="1"/>
    <n v="2"/>
    <x v="9"/>
  </r>
  <r>
    <s v="C.09046"/>
    <n v="34"/>
    <n v="1"/>
    <d v="2023-01-24T00:00:00"/>
    <n v="11"/>
    <n v="1"/>
    <n v="1"/>
    <n v="1"/>
    <x v="6"/>
  </r>
  <r>
    <s v="C.06409"/>
    <n v="30"/>
    <n v="1"/>
    <d v="2023-01-10T00:00:00"/>
    <n v="11"/>
    <n v="1"/>
    <n v="1"/>
    <n v="1"/>
    <x v="6"/>
  </r>
  <r>
    <s v="C.06818"/>
    <n v="164"/>
    <n v="1"/>
    <d v="2023-01-11T00:00:00"/>
    <n v="11"/>
    <n v="1"/>
    <n v="1"/>
    <n v="1"/>
    <x v="6"/>
  </r>
  <r>
    <s v="C.07282"/>
    <n v="465"/>
    <n v="1"/>
    <d v="2023-02-01T00:00:00"/>
    <n v="11"/>
    <n v="1"/>
    <n v="1"/>
    <n v="2"/>
    <x v="9"/>
  </r>
  <r>
    <s v="C.00500"/>
    <n v="393"/>
    <n v="2"/>
    <d v="2023-05-02T00:00:00"/>
    <n v="7"/>
    <n v="1"/>
    <n v="2"/>
    <n v="2"/>
    <x v="21"/>
  </r>
  <r>
    <s v="C.02795"/>
    <n v="226"/>
    <n v="1"/>
    <d v="2023-01-12T00:00:00"/>
    <n v="11"/>
    <n v="1"/>
    <n v="1"/>
    <n v="1"/>
    <x v="6"/>
  </r>
  <r>
    <s v="C.08460"/>
    <n v="413"/>
    <n v="5"/>
    <d v="2023-04-08T00:00:00"/>
    <n v="8"/>
    <n v="1"/>
    <n v="3"/>
    <n v="2"/>
    <x v="7"/>
  </r>
  <r>
    <s v="C.02473"/>
    <n v="179"/>
    <n v="1"/>
    <d v="2023-06-30T00:00:00"/>
    <n v="6"/>
    <n v="2"/>
    <n v="1"/>
    <n v="1"/>
    <x v="15"/>
  </r>
  <r>
    <s v="C.02840"/>
    <n v="487"/>
    <n v="2"/>
    <d v="2023-03-02T00:00:00"/>
    <n v="9"/>
    <n v="1"/>
    <n v="2"/>
    <n v="2"/>
    <x v="21"/>
  </r>
  <r>
    <s v="C.05286"/>
    <n v="247"/>
    <n v="1"/>
    <d v="2023-01-13T00:00:00"/>
    <n v="11"/>
    <n v="1"/>
    <n v="1"/>
    <n v="1"/>
    <x v="6"/>
  </r>
  <r>
    <s v="C.07219"/>
    <n v="82"/>
    <n v="1"/>
    <d v="2023-01-25T00:00:00"/>
    <n v="11"/>
    <n v="1"/>
    <n v="1"/>
    <n v="1"/>
    <x v="6"/>
  </r>
  <r>
    <s v="C.08432"/>
    <n v="390"/>
    <n v="1"/>
    <d v="2023-01-13T00:00:00"/>
    <n v="11"/>
    <n v="1"/>
    <n v="1"/>
    <n v="2"/>
    <x v="9"/>
  </r>
  <r>
    <s v="C.02555"/>
    <n v="581"/>
    <n v="1"/>
    <d v="2023-01-13T00:00:00"/>
    <n v="11"/>
    <n v="1"/>
    <n v="1"/>
    <n v="3"/>
    <x v="12"/>
  </r>
  <r>
    <s v="C.04134"/>
    <n v="157"/>
    <n v="1"/>
    <d v="2023-01-13T00:00:00"/>
    <n v="11"/>
    <n v="1"/>
    <n v="1"/>
    <n v="1"/>
    <x v="6"/>
  </r>
  <r>
    <s v="C.01409"/>
    <n v="191"/>
    <n v="2"/>
    <d v="2023-01-13T00:00:00"/>
    <n v="11"/>
    <n v="1"/>
    <n v="2"/>
    <n v="1"/>
    <x v="0"/>
  </r>
  <r>
    <s v="C.07594"/>
    <n v="210"/>
    <n v="1"/>
    <d v="2023-01-13T00:00:00"/>
    <n v="11"/>
    <n v="1"/>
    <n v="1"/>
    <n v="1"/>
    <x v="6"/>
  </r>
  <r>
    <s v="C.08740"/>
    <n v="192"/>
    <n v="1"/>
    <d v="2023-02-17T00:00:00"/>
    <n v="10"/>
    <n v="1"/>
    <n v="1"/>
    <n v="1"/>
    <x v="6"/>
  </r>
  <r>
    <s v="C.06292"/>
    <n v="454"/>
    <n v="1"/>
    <d v="2023-01-16T00:00:00"/>
    <n v="11"/>
    <n v="1"/>
    <n v="1"/>
    <n v="2"/>
    <x v="9"/>
  </r>
  <r>
    <s v="C.05943"/>
    <n v="219"/>
    <n v="1"/>
    <d v="2023-01-16T00:00:00"/>
    <n v="11"/>
    <n v="1"/>
    <n v="1"/>
    <n v="1"/>
    <x v="6"/>
  </r>
  <r>
    <s v="C.03464"/>
    <n v="314"/>
    <n v="1"/>
    <d v="2023-01-26T00:00:00"/>
    <n v="11"/>
    <n v="1"/>
    <n v="1"/>
    <n v="2"/>
    <x v="9"/>
  </r>
  <r>
    <s v="C.08925"/>
    <n v="511"/>
    <n v="1"/>
    <d v="2023-01-16T00:00:00"/>
    <n v="11"/>
    <n v="1"/>
    <n v="1"/>
    <n v="2"/>
    <x v="9"/>
  </r>
  <r>
    <s v="C.05734"/>
    <n v="265"/>
    <n v="1"/>
    <d v="2023-01-16T00:00:00"/>
    <n v="11"/>
    <n v="1"/>
    <n v="1"/>
    <n v="2"/>
    <x v="9"/>
  </r>
  <r>
    <s v="C.01109"/>
    <n v="90"/>
    <n v="1"/>
    <d v="2023-01-17T00:00:00"/>
    <n v="11"/>
    <n v="1"/>
    <n v="1"/>
    <n v="1"/>
    <x v="6"/>
  </r>
  <r>
    <s v="C.08719"/>
    <n v="134"/>
    <n v="1"/>
    <d v="2023-01-17T00:00:00"/>
    <n v="11"/>
    <n v="1"/>
    <n v="1"/>
    <n v="1"/>
    <x v="6"/>
  </r>
  <r>
    <s v="C.09112"/>
    <n v="257"/>
    <n v="1"/>
    <d v="2023-01-17T00:00:00"/>
    <n v="11"/>
    <n v="1"/>
    <n v="1"/>
    <n v="2"/>
    <x v="9"/>
  </r>
  <r>
    <s v="C.00556"/>
    <n v="477"/>
    <n v="1"/>
    <d v="2023-08-10T00:00:00"/>
    <n v="4"/>
    <n v="2"/>
    <n v="1"/>
    <n v="2"/>
    <x v="17"/>
  </r>
  <r>
    <s v="C.02808"/>
    <n v="279"/>
    <n v="1"/>
    <d v="2023-01-18T00:00:00"/>
    <n v="11"/>
    <n v="1"/>
    <n v="1"/>
    <n v="2"/>
    <x v="9"/>
  </r>
  <r>
    <s v="C.05620"/>
    <n v="288"/>
    <n v="1"/>
    <d v="2023-01-18T00:00:00"/>
    <n v="11"/>
    <n v="1"/>
    <n v="1"/>
    <n v="2"/>
    <x v="9"/>
  </r>
  <r>
    <s v="C.04374"/>
    <n v="74"/>
    <n v="1"/>
    <d v="2023-01-19T00:00:00"/>
    <n v="11"/>
    <n v="1"/>
    <n v="1"/>
    <n v="1"/>
    <x v="6"/>
  </r>
  <r>
    <s v="C.04855"/>
    <n v="11"/>
    <n v="1"/>
    <d v="2023-04-03T00:00:00"/>
    <n v="8"/>
    <n v="1"/>
    <n v="1"/>
    <n v="1"/>
    <x v="6"/>
  </r>
  <r>
    <s v="C.02720"/>
    <n v="325"/>
    <n v="1"/>
    <d v="2023-01-19T00:00:00"/>
    <n v="11"/>
    <n v="1"/>
    <n v="1"/>
    <n v="2"/>
    <x v="9"/>
  </r>
  <r>
    <s v="C.01988"/>
    <n v="23"/>
    <n v="1"/>
    <d v="2023-01-19T00:00:00"/>
    <n v="11"/>
    <n v="1"/>
    <n v="1"/>
    <n v="1"/>
    <x v="6"/>
  </r>
  <r>
    <s v="C.05994"/>
    <n v="388"/>
    <n v="1"/>
    <d v="2023-01-19T00:00:00"/>
    <n v="11"/>
    <n v="1"/>
    <n v="1"/>
    <n v="2"/>
    <x v="9"/>
  </r>
  <r>
    <s v="C.06380"/>
    <n v="232"/>
    <n v="1"/>
    <d v="2023-01-20T00:00:00"/>
    <n v="11"/>
    <n v="1"/>
    <n v="1"/>
    <n v="1"/>
    <x v="6"/>
  </r>
  <r>
    <s v="C.01663"/>
    <n v="494"/>
    <n v="1"/>
    <d v="2023-01-20T00:00:00"/>
    <n v="11"/>
    <n v="1"/>
    <n v="1"/>
    <n v="2"/>
    <x v="9"/>
  </r>
  <r>
    <s v="C.02928"/>
    <n v="121"/>
    <n v="1"/>
    <d v="2023-01-20T00:00:00"/>
    <n v="11"/>
    <n v="1"/>
    <n v="1"/>
    <n v="1"/>
    <x v="6"/>
  </r>
  <r>
    <s v="C.01463"/>
    <n v="593"/>
    <n v="1"/>
    <d v="2023-01-20T00:00:00"/>
    <n v="11"/>
    <n v="1"/>
    <n v="1"/>
    <n v="3"/>
    <x v="12"/>
  </r>
  <r>
    <s v="C.07678"/>
    <n v="544"/>
    <n v="1"/>
    <d v="2023-01-20T00:00:00"/>
    <n v="11"/>
    <n v="1"/>
    <n v="1"/>
    <n v="3"/>
    <x v="12"/>
  </r>
  <r>
    <s v="C.07740"/>
    <n v="576"/>
    <n v="1"/>
    <d v="2023-01-20T00:00:00"/>
    <n v="11"/>
    <n v="1"/>
    <n v="1"/>
    <n v="3"/>
    <x v="12"/>
  </r>
  <r>
    <s v="C.00317"/>
    <n v="106"/>
    <n v="1"/>
    <d v="2023-01-20T00:00:00"/>
    <n v="11"/>
    <n v="1"/>
    <n v="1"/>
    <n v="1"/>
    <x v="6"/>
  </r>
  <r>
    <s v="C.09430"/>
    <n v="152"/>
    <n v="1"/>
    <d v="2023-01-20T00:00:00"/>
    <n v="11"/>
    <n v="1"/>
    <n v="1"/>
    <n v="1"/>
    <x v="6"/>
  </r>
  <r>
    <s v="C.04949"/>
    <n v="360"/>
    <n v="1"/>
    <d v="2023-01-20T00:00:00"/>
    <n v="11"/>
    <n v="1"/>
    <n v="1"/>
    <n v="2"/>
    <x v="9"/>
  </r>
  <r>
    <s v="C.06458"/>
    <n v="591"/>
    <n v="1"/>
    <d v="2023-01-23T00:00:00"/>
    <n v="11"/>
    <n v="1"/>
    <n v="1"/>
    <n v="3"/>
    <x v="12"/>
  </r>
  <r>
    <s v="C.08558"/>
    <n v="280"/>
    <n v="1"/>
    <d v="2023-01-23T00:00:00"/>
    <n v="11"/>
    <n v="1"/>
    <n v="1"/>
    <n v="2"/>
    <x v="9"/>
  </r>
  <r>
    <s v="C.05903"/>
    <n v="427"/>
    <n v="1"/>
    <d v="2023-01-23T00:00:00"/>
    <n v="11"/>
    <n v="1"/>
    <n v="1"/>
    <n v="2"/>
    <x v="9"/>
  </r>
  <r>
    <s v="C.09083"/>
    <n v="322"/>
    <n v="1"/>
    <d v="2023-01-23T00:00:00"/>
    <n v="11"/>
    <n v="1"/>
    <n v="1"/>
    <n v="2"/>
    <x v="9"/>
  </r>
  <r>
    <s v="C.00220"/>
    <n v="72"/>
    <n v="1"/>
    <d v="2023-01-24T00:00:00"/>
    <n v="11"/>
    <n v="1"/>
    <n v="1"/>
    <n v="1"/>
    <x v="6"/>
  </r>
  <r>
    <s v="C.05016"/>
    <n v="512"/>
    <n v="1"/>
    <d v="2023-01-30T00:00:00"/>
    <n v="11"/>
    <n v="1"/>
    <n v="1"/>
    <n v="2"/>
    <x v="9"/>
  </r>
  <r>
    <s v="C.07141"/>
    <n v="482"/>
    <n v="1"/>
    <d v="2023-01-25T00:00:00"/>
    <n v="11"/>
    <n v="1"/>
    <n v="1"/>
    <n v="2"/>
    <x v="9"/>
  </r>
  <r>
    <s v="C.04661"/>
    <n v="276"/>
    <n v="1"/>
    <d v="2023-01-25T00:00:00"/>
    <n v="11"/>
    <n v="1"/>
    <n v="1"/>
    <n v="2"/>
    <x v="9"/>
  </r>
  <r>
    <s v="C.03722"/>
    <n v="432"/>
    <n v="3"/>
    <d v="2023-02-03T00:00:00"/>
    <n v="10"/>
    <n v="1"/>
    <n v="2"/>
    <n v="2"/>
    <x v="21"/>
  </r>
  <r>
    <s v="C.03114"/>
    <n v="242"/>
    <n v="1"/>
    <d v="2023-02-02T00:00:00"/>
    <n v="10"/>
    <n v="1"/>
    <n v="1"/>
    <n v="1"/>
    <x v="6"/>
  </r>
  <r>
    <s v="C.06117"/>
    <n v="233"/>
    <n v="1"/>
    <d v="2023-01-27T00:00:00"/>
    <n v="11"/>
    <n v="1"/>
    <n v="1"/>
    <n v="1"/>
    <x v="6"/>
  </r>
  <r>
    <s v="C.03544"/>
    <n v="191"/>
    <n v="1"/>
    <d v="2023-01-26T00:00:00"/>
    <n v="11"/>
    <n v="1"/>
    <n v="1"/>
    <n v="1"/>
    <x v="6"/>
  </r>
  <r>
    <s v="C.06047"/>
    <n v="152"/>
    <n v="1"/>
    <d v="2023-01-31T00:00:00"/>
    <n v="11"/>
    <n v="1"/>
    <n v="1"/>
    <n v="1"/>
    <x v="6"/>
  </r>
  <r>
    <s v="C.05929"/>
    <n v="345"/>
    <n v="1"/>
    <d v="2023-01-27T00:00:00"/>
    <n v="11"/>
    <n v="1"/>
    <n v="1"/>
    <n v="2"/>
    <x v="9"/>
  </r>
  <r>
    <s v="C.05220"/>
    <n v="190"/>
    <n v="1"/>
    <d v="2023-01-27T00:00:00"/>
    <n v="11"/>
    <n v="1"/>
    <n v="1"/>
    <n v="1"/>
    <x v="6"/>
  </r>
  <r>
    <s v="C.05529"/>
    <n v="582"/>
    <n v="1"/>
    <d v="2023-02-01T00:00:00"/>
    <n v="11"/>
    <n v="1"/>
    <n v="1"/>
    <n v="3"/>
    <x v="12"/>
  </r>
  <r>
    <s v="C.01439"/>
    <n v="393"/>
    <n v="1"/>
    <d v="2023-01-28T00:00:00"/>
    <n v="11"/>
    <n v="1"/>
    <n v="1"/>
    <n v="2"/>
    <x v="9"/>
  </r>
  <r>
    <s v="C.07700"/>
    <n v="452"/>
    <n v="1"/>
    <d v="2023-01-28T00:00:00"/>
    <n v="11"/>
    <n v="1"/>
    <n v="1"/>
    <n v="2"/>
    <x v="9"/>
  </r>
  <r>
    <s v="C.08377"/>
    <n v="423"/>
    <n v="1"/>
    <d v="2023-01-28T00:00:00"/>
    <n v="11"/>
    <n v="1"/>
    <n v="1"/>
    <n v="2"/>
    <x v="9"/>
  </r>
  <r>
    <s v="C.01868"/>
    <n v="5"/>
    <n v="1"/>
    <d v="2023-01-28T00:00:00"/>
    <n v="11"/>
    <n v="1"/>
    <n v="1"/>
    <n v="1"/>
    <x v="6"/>
  </r>
  <r>
    <s v="C.06588"/>
    <n v="129"/>
    <n v="1"/>
    <d v="2023-01-30T00:00:00"/>
    <n v="11"/>
    <n v="1"/>
    <n v="1"/>
    <n v="1"/>
    <x v="6"/>
  </r>
  <r>
    <s v="C.06199"/>
    <n v="261"/>
    <n v="1"/>
    <d v="2023-05-02T00:00:00"/>
    <n v="7"/>
    <n v="1"/>
    <n v="1"/>
    <n v="2"/>
    <x v="9"/>
  </r>
  <r>
    <s v="C.05127"/>
    <n v="36"/>
    <n v="1"/>
    <d v="2023-01-30T00:00:00"/>
    <n v="11"/>
    <n v="1"/>
    <n v="1"/>
    <n v="1"/>
    <x v="6"/>
  </r>
  <r>
    <s v="C.04576"/>
    <n v="169"/>
    <n v="1"/>
    <d v="2023-01-31T00:00:00"/>
    <n v="11"/>
    <n v="1"/>
    <n v="1"/>
    <n v="1"/>
    <x v="6"/>
  </r>
  <r>
    <s v="C.09617"/>
    <n v="521"/>
    <n v="6"/>
    <d v="2023-10-04T00:00:00"/>
    <n v="2"/>
    <n v="3"/>
    <n v="3"/>
    <n v="2"/>
    <x v="20"/>
  </r>
  <r>
    <s v="C.01553"/>
    <n v="300"/>
    <n v="1"/>
    <d v="2023-01-31T00:00:00"/>
    <n v="11"/>
    <n v="1"/>
    <n v="1"/>
    <n v="2"/>
    <x v="9"/>
  </r>
  <r>
    <s v="C.07179"/>
    <n v="162"/>
    <n v="1"/>
    <d v="2023-01-31T00:00:00"/>
    <n v="11"/>
    <n v="1"/>
    <n v="1"/>
    <n v="1"/>
    <x v="6"/>
  </r>
  <r>
    <s v="C.07067"/>
    <n v="292"/>
    <n v="1"/>
    <d v="2023-01-31T00:00:00"/>
    <n v="11"/>
    <n v="1"/>
    <n v="1"/>
    <n v="2"/>
    <x v="9"/>
  </r>
  <r>
    <s v="C.08984"/>
    <n v="73"/>
    <n v="1"/>
    <d v="2023-02-01T00:00:00"/>
    <n v="11"/>
    <n v="1"/>
    <n v="1"/>
    <n v="1"/>
    <x v="6"/>
  </r>
  <r>
    <s v="C.07623"/>
    <n v="311"/>
    <n v="1"/>
    <d v="2023-05-22T00:00:00"/>
    <n v="7"/>
    <n v="1"/>
    <n v="1"/>
    <n v="2"/>
    <x v="9"/>
  </r>
  <r>
    <s v="C.05685"/>
    <n v="188"/>
    <n v="1"/>
    <d v="2023-02-01T00:00:00"/>
    <n v="11"/>
    <n v="1"/>
    <n v="1"/>
    <n v="1"/>
    <x v="6"/>
  </r>
  <r>
    <s v="C.07627"/>
    <n v="125"/>
    <n v="1"/>
    <d v="2023-02-01T00:00:00"/>
    <n v="11"/>
    <n v="1"/>
    <n v="1"/>
    <n v="1"/>
    <x v="6"/>
  </r>
  <r>
    <s v="C.00842"/>
    <n v="145"/>
    <n v="3"/>
    <d v="2023-02-02T00:00:00"/>
    <n v="10"/>
    <n v="1"/>
    <n v="2"/>
    <n v="1"/>
    <x v="0"/>
  </r>
  <r>
    <s v="C.06141"/>
    <n v="106"/>
    <n v="1"/>
    <d v="2023-02-02T00:00:00"/>
    <n v="10"/>
    <n v="1"/>
    <n v="1"/>
    <n v="1"/>
    <x v="6"/>
  </r>
  <r>
    <s v="C.07514"/>
    <n v="481"/>
    <n v="1"/>
    <d v="2023-02-09T00:00:00"/>
    <n v="10"/>
    <n v="1"/>
    <n v="1"/>
    <n v="2"/>
    <x v="9"/>
  </r>
  <r>
    <s v="C.09338"/>
    <n v="587"/>
    <n v="1"/>
    <d v="2023-02-02T00:00:00"/>
    <n v="10"/>
    <n v="1"/>
    <n v="1"/>
    <n v="3"/>
    <x v="12"/>
  </r>
  <r>
    <s v="C.07796"/>
    <n v="270"/>
    <n v="1"/>
    <d v="2023-02-03T00:00:00"/>
    <n v="10"/>
    <n v="1"/>
    <n v="1"/>
    <n v="2"/>
    <x v="9"/>
  </r>
  <r>
    <s v="C.05167"/>
    <n v="202"/>
    <n v="1"/>
    <d v="2023-02-03T00:00:00"/>
    <n v="10"/>
    <n v="1"/>
    <n v="1"/>
    <n v="1"/>
    <x v="6"/>
  </r>
  <r>
    <s v="C.08968"/>
    <n v="324"/>
    <n v="1"/>
    <d v="2023-02-06T00:00:00"/>
    <n v="10"/>
    <n v="1"/>
    <n v="1"/>
    <n v="2"/>
    <x v="9"/>
  </r>
  <r>
    <s v="C.04541"/>
    <n v="456"/>
    <n v="1"/>
    <d v="2023-02-10T00:00:00"/>
    <n v="10"/>
    <n v="1"/>
    <n v="1"/>
    <n v="2"/>
    <x v="9"/>
  </r>
  <r>
    <s v="C.09209"/>
    <n v="316"/>
    <n v="2"/>
    <d v="2023-03-02T00:00:00"/>
    <n v="9"/>
    <n v="1"/>
    <n v="2"/>
    <n v="2"/>
    <x v="21"/>
  </r>
  <r>
    <s v="C.08502"/>
    <n v="445"/>
    <n v="1"/>
    <d v="2023-02-07T00:00:00"/>
    <n v="10"/>
    <n v="1"/>
    <n v="1"/>
    <n v="2"/>
    <x v="9"/>
  </r>
  <r>
    <s v="C.04753"/>
    <n v="553"/>
    <n v="1"/>
    <d v="2023-02-07T00:00:00"/>
    <n v="10"/>
    <n v="1"/>
    <n v="1"/>
    <n v="3"/>
    <x v="12"/>
  </r>
  <r>
    <s v="C.01677"/>
    <n v="253"/>
    <n v="1"/>
    <d v="2023-02-07T00:00:00"/>
    <n v="10"/>
    <n v="1"/>
    <n v="1"/>
    <n v="2"/>
    <x v="9"/>
  </r>
  <r>
    <s v="C.05917"/>
    <n v="238"/>
    <n v="1"/>
    <d v="2023-02-08T00:00:00"/>
    <n v="10"/>
    <n v="1"/>
    <n v="1"/>
    <n v="1"/>
    <x v="6"/>
  </r>
  <r>
    <s v="C.07716"/>
    <n v="376"/>
    <n v="12"/>
    <d v="2023-02-08T00:00:00"/>
    <n v="10"/>
    <n v="1"/>
    <n v="3"/>
    <n v="2"/>
    <x v="7"/>
  </r>
  <r>
    <s v="C.05638"/>
    <n v="212"/>
    <n v="1"/>
    <d v="2023-02-08T00:00:00"/>
    <n v="10"/>
    <n v="1"/>
    <n v="1"/>
    <n v="1"/>
    <x v="6"/>
  </r>
  <r>
    <s v="C.08065"/>
    <n v="115"/>
    <n v="1"/>
    <d v="2023-02-09T00:00:00"/>
    <n v="10"/>
    <n v="1"/>
    <n v="1"/>
    <n v="1"/>
    <x v="6"/>
  </r>
  <r>
    <s v="C.00674"/>
    <n v="365"/>
    <n v="1"/>
    <d v="2023-02-09T00:00:00"/>
    <n v="10"/>
    <n v="1"/>
    <n v="1"/>
    <n v="2"/>
    <x v="9"/>
  </r>
  <r>
    <s v="C.05363"/>
    <n v="210"/>
    <n v="1"/>
    <d v="2023-02-09T00:00:00"/>
    <n v="10"/>
    <n v="1"/>
    <n v="1"/>
    <n v="1"/>
    <x v="6"/>
  </r>
  <r>
    <s v="C.04025"/>
    <n v="348"/>
    <n v="2"/>
    <d v="2023-02-10T00:00:00"/>
    <n v="10"/>
    <n v="1"/>
    <n v="2"/>
    <n v="2"/>
    <x v="21"/>
  </r>
  <r>
    <s v="C.09867"/>
    <n v="296"/>
    <n v="1"/>
    <d v="2023-02-10T00:00:00"/>
    <n v="10"/>
    <n v="1"/>
    <n v="1"/>
    <n v="2"/>
    <x v="9"/>
  </r>
  <r>
    <s v="C.02913"/>
    <n v="65"/>
    <n v="2"/>
    <d v="2023-02-10T00:00:00"/>
    <n v="10"/>
    <n v="1"/>
    <n v="2"/>
    <n v="1"/>
    <x v="0"/>
  </r>
  <r>
    <s v="C.04968"/>
    <n v="54"/>
    <n v="1"/>
    <d v="2023-02-10T00:00:00"/>
    <n v="10"/>
    <n v="1"/>
    <n v="1"/>
    <n v="1"/>
    <x v="6"/>
  </r>
  <r>
    <s v="C.07232"/>
    <n v="461"/>
    <n v="1"/>
    <d v="2023-02-10T00:00:00"/>
    <n v="10"/>
    <n v="1"/>
    <n v="1"/>
    <n v="2"/>
    <x v="9"/>
  </r>
  <r>
    <s v="C.04475"/>
    <n v="173"/>
    <n v="1"/>
    <d v="2023-02-10T00:00:00"/>
    <n v="10"/>
    <n v="1"/>
    <n v="1"/>
    <n v="1"/>
    <x v="6"/>
  </r>
  <r>
    <s v="C.02196"/>
    <n v="124"/>
    <n v="1"/>
    <d v="2023-02-10T00:00:00"/>
    <n v="10"/>
    <n v="1"/>
    <n v="1"/>
    <n v="1"/>
    <x v="6"/>
  </r>
  <r>
    <s v="C.02793"/>
    <n v="132"/>
    <n v="1"/>
    <d v="2023-02-10T00:00:00"/>
    <n v="10"/>
    <n v="1"/>
    <n v="1"/>
    <n v="1"/>
    <x v="6"/>
  </r>
  <r>
    <s v="C.03819"/>
    <n v="57"/>
    <n v="1"/>
    <d v="2023-02-10T00:00:00"/>
    <n v="10"/>
    <n v="1"/>
    <n v="1"/>
    <n v="1"/>
    <x v="6"/>
  </r>
  <r>
    <s v="C.00702"/>
    <n v="520"/>
    <n v="1"/>
    <d v="2023-02-13T00:00:00"/>
    <n v="10"/>
    <n v="1"/>
    <n v="1"/>
    <n v="2"/>
    <x v="9"/>
  </r>
  <r>
    <s v="C.07037"/>
    <n v="41"/>
    <n v="1"/>
    <d v="2023-02-21T00:00:00"/>
    <n v="10"/>
    <n v="1"/>
    <n v="1"/>
    <n v="1"/>
    <x v="6"/>
  </r>
  <r>
    <s v="C.05837"/>
    <n v="413"/>
    <n v="1"/>
    <d v="2023-02-14T00:00:00"/>
    <n v="10"/>
    <n v="1"/>
    <n v="1"/>
    <n v="2"/>
    <x v="9"/>
  </r>
  <r>
    <s v="C.01997"/>
    <n v="357"/>
    <n v="1"/>
    <d v="2023-02-15T00:00:00"/>
    <n v="10"/>
    <n v="1"/>
    <n v="1"/>
    <n v="2"/>
    <x v="9"/>
  </r>
  <r>
    <s v="C.02886"/>
    <n v="177"/>
    <n v="1"/>
    <d v="2023-03-24T00:00:00"/>
    <n v="9"/>
    <n v="1"/>
    <n v="1"/>
    <n v="1"/>
    <x v="6"/>
  </r>
  <r>
    <s v="C.07222"/>
    <n v="282"/>
    <n v="1"/>
    <d v="2023-10-04T00:00:00"/>
    <n v="2"/>
    <n v="3"/>
    <n v="1"/>
    <n v="2"/>
    <x v="23"/>
  </r>
  <r>
    <s v="C.08174"/>
    <n v="421"/>
    <n v="1"/>
    <d v="2023-06-09T00:00:00"/>
    <n v="6"/>
    <n v="2"/>
    <n v="1"/>
    <n v="2"/>
    <x v="17"/>
  </r>
  <r>
    <s v="C.05854"/>
    <n v="336"/>
    <n v="1"/>
    <d v="2023-02-16T00:00:00"/>
    <n v="10"/>
    <n v="1"/>
    <n v="1"/>
    <n v="2"/>
    <x v="9"/>
  </r>
  <r>
    <s v="C.04442"/>
    <n v="554"/>
    <n v="1"/>
    <d v="2023-02-16T00:00:00"/>
    <n v="10"/>
    <n v="1"/>
    <n v="1"/>
    <n v="3"/>
    <x v="12"/>
  </r>
  <r>
    <s v="C.07526"/>
    <n v="549"/>
    <n v="1"/>
    <d v="2023-02-21T00:00:00"/>
    <n v="10"/>
    <n v="1"/>
    <n v="1"/>
    <n v="3"/>
    <x v="12"/>
  </r>
  <r>
    <s v="C.06360"/>
    <n v="363"/>
    <n v="2"/>
    <d v="2023-07-15T00:00:00"/>
    <n v="5"/>
    <n v="2"/>
    <n v="2"/>
    <n v="2"/>
    <x v="8"/>
  </r>
  <r>
    <s v="C.06610"/>
    <n v="232"/>
    <n v="1"/>
    <d v="2023-02-17T00:00:00"/>
    <n v="10"/>
    <n v="1"/>
    <n v="1"/>
    <n v="1"/>
    <x v="6"/>
  </r>
  <r>
    <s v="C.01666"/>
    <n v="260"/>
    <n v="1"/>
    <d v="2023-02-17T00:00:00"/>
    <n v="10"/>
    <n v="1"/>
    <n v="1"/>
    <n v="2"/>
    <x v="9"/>
  </r>
  <r>
    <s v="C.05891"/>
    <n v="74"/>
    <n v="1"/>
    <d v="2023-02-22T00:00:00"/>
    <n v="10"/>
    <n v="1"/>
    <n v="1"/>
    <n v="1"/>
    <x v="6"/>
  </r>
  <r>
    <s v="C.01088"/>
    <n v="592"/>
    <n v="1"/>
    <d v="2023-02-17T00:00:00"/>
    <n v="10"/>
    <n v="1"/>
    <n v="1"/>
    <n v="3"/>
    <x v="12"/>
  </r>
  <r>
    <s v="C.05396"/>
    <n v="213"/>
    <n v="1"/>
    <d v="2023-02-17T00:00:00"/>
    <n v="10"/>
    <n v="1"/>
    <n v="1"/>
    <n v="1"/>
    <x v="6"/>
  </r>
  <r>
    <s v="C.08586"/>
    <n v="261"/>
    <n v="1"/>
    <d v="2023-02-17T00:00:00"/>
    <n v="10"/>
    <n v="1"/>
    <n v="1"/>
    <n v="2"/>
    <x v="9"/>
  </r>
  <r>
    <s v="C.07170"/>
    <n v="480"/>
    <n v="1"/>
    <d v="2023-02-20T00:00:00"/>
    <n v="10"/>
    <n v="1"/>
    <n v="1"/>
    <n v="2"/>
    <x v="9"/>
  </r>
  <r>
    <s v="C.00235"/>
    <n v="63"/>
    <n v="1"/>
    <d v="2023-02-20T00:00:00"/>
    <n v="10"/>
    <n v="1"/>
    <n v="1"/>
    <n v="1"/>
    <x v="6"/>
  </r>
  <r>
    <s v="C.02596"/>
    <n v="217"/>
    <n v="1"/>
    <d v="2023-02-20T00:00:00"/>
    <n v="10"/>
    <n v="1"/>
    <n v="1"/>
    <n v="1"/>
    <x v="6"/>
  </r>
  <r>
    <s v="C.07257"/>
    <n v="271"/>
    <n v="1"/>
    <d v="2023-02-21T00:00:00"/>
    <n v="10"/>
    <n v="1"/>
    <n v="1"/>
    <n v="2"/>
    <x v="9"/>
  </r>
  <r>
    <s v="C.05734"/>
    <n v="7"/>
    <n v="1"/>
    <d v="2023-02-22T00:00:00"/>
    <n v="10"/>
    <n v="1"/>
    <n v="1"/>
    <n v="1"/>
    <x v="6"/>
  </r>
  <r>
    <s v="C.00310"/>
    <n v="584"/>
    <n v="1"/>
    <d v="2023-02-22T00:00:00"/>
    <n v="10"/>
    <n v="1"/>
    <n v="1"/>
    <n v="3"/>
    <x v="12"/>
  </r>
  <r>
    <s v="C.04269"/>
    <n v="200"/>
    <n v="1"/>
    <d v="2023-02-22T00:00:00"/>
    <n v="10"/>
    <n v="1"/>
    <n v="1"/>
    <n v="1"/>
    <x v="6"/>
  </r>
  <r>
    <s v="C.04459"/>
    <n v="447"/>
    <n v="1"/>
    <d v="2023-02-22T00:00:00"/>
    <n v="10"/>
    <n v="1"/>
    <n v="1"/>
    <n v="2"/>
    <x v="9"/>
  </r>
  <r>
    <s v="C.05538"/>
    <n v="472"/>
    <n v="1"/>
    <d v="2023-02-23T00:00:00"/>
    <n v="10"/>
    <n v="1"/>
    <n v="1"/>
    <n v="2"/>
    <x v="9"/>
  </r>
  <r>
    <s v="C.04998"/>
    <n v="168"/>
    <n v="1"/>
    <d v="2023-02-23T00:00:00"/>
    <n v="10"/>
    <n v="1"/>
    <n v="1"/>
    <n v="1"/>
    <x v="6"/>
  </r>
  <r>
    <s v="C.08393"/>
    <n v="342"/>
    <n v="1"/>
    <d v="2023-02-23T00:00:00"/>
    <n v="10"/>
    <n v="1"/>
    <n v="1"/>
    <n v="2"/>
    <x v="9"/>
  </r>
  <r>
    <s v="C.06740"/>
    <n v="47"/>
    <n v="1"/>
    <d v="2023-04-11T00:00:00"/>
    <n v="8"/>
    <n v="1"/>
    <n v="1"/>
    <n v="1"/>
    <x v="6"/>
  </r>
  <r>
    <s v="C.02629"/>
    <n v="242"/>
    <n v="1"/>
    <d v="2023-02-23T00:00:00"/>
    <n v="10"/>
    <n v="1"/>
    <n v="1"/>
    <n v="1"/>
    <x v="6"/>
  </r>
  <r>
    <s v="C.00669"/>
    <n v="28"/>
    <n v="1"/>
    <d v="2023-02-24T00:00:00"/>
    <n v="10"/>
    <n v="1"/>
    <n v="1"/>
    <n v="1"/>
    <x v="6"/>
  </r>
  <r>
    <s v="C.04446"/>
    <n v="317"/>
    <n v="1"/>
    <d v="2023-03-02T00:00:00"/>
    <n v="9"/>
    <n v="1"/>
    <n v="1"/>
    <n v="2"/>
    <x v="9"/>
  </r>
  <r>
    <s v="C.07330"/>
    <n v="500"/>
    <n v="1"/>
    <d v="2023-02-24T00:00:00"/>
    <n v="10"/>
    <n v="1"/>
    <n v="1"/>
    <n v="2"/>
    <x v="9"/>
  </r>
  <r>
    <s v="C.06256"/>
    <n v="37"/>
    <n v="1"/>
    <d v="2023-02-24T00:00:00"/>
    <n v="10"/>
    <n v="1"/>
    <n v="1"/>
    <n v="1"/>
    <x v="6"/>
  </r>
  <r>
    <s v="C.06264"/>
    <n v="287"/>
    <n v="1"/>
    <d v="2023-02-28T00:00:00"/>
    <n v="10"/>
    <n v="1"/>
    <n v="1"/>
    <n v="2"/>
    <x v="9"/>
  </r>
  <r>
    <s v="C.07175"/>
    <n v="457"/>
    <n v="1"/>
    <d v="2023-02-28T00:00:00"/>
    <n v="10"/>
    <n v="1"/>
    <n v="1"/>
    <n v="2"/>
    <x v="9"/>
  </r>
  <r>
    <s v="C.04931"/>
    <n v="381"/>
    <n v="1"/>
    <d v="2023-03-01T00:00:00"/>
    <n v="10"/>
    <n v="1"/>
    <n v="1"/>
    <n v="2"/>
    <x v="9"/>
  </r>
  <r>
    <s v="C.08889"/>
    <n v="311"/>
    <n v="1"/>
    <d v="2023-03-01T00:00:00"/>
    <n v="10"/>
    <n v="1"/>
    <n v="1"/>
    <n v="2"/>
    <x v="9"/>
  </r>
  <r>
    <s v="C.07360"/>
    <n v="396"/>
    <n v="1"/>
    <d v="2023-03-01T00:00:00"/>
    <n v="10"/>
    <n v="1"/>
    <n v="1"/>
    <n v="2"/>
    <x v="9"/>
  </r>
  <r>
    <s v="C.07962"/>
    <n v="334"/>
    <n v="1"/>
    <d v="2023-03-01T00:00:00"/>
    <n v="10"/>
    <n v="1"/>
    <n v="1"/>
    <n v="2"/>
    <x v="9"/>
  </r>
  <r>
    <s v="C.02425"/>
    <n v="190"/>
    <n v="1"/>
    <d v="2023-03-02T00:00:00"/>
    <n v="9"/>
    <n v="1"/>
    <n v="1"/>
    <n v="1"/>
    <x v="6"/>
  </r>
  <r>
    <s v="C.07012"/>
    <n v="293"/>
    <n v="1"/>
    <d v="2023-03-02T00:00:00"/>
    <n v="9"/>
    <n v="1"/>
    <n v="1"/>
    <n v="2"/>
    <x v="9"/>
  </r>
  <r>
    <s v="C.04646"/>
    <n v="410"/>
    <n v="1"/>
    <d v="2023-03-02T00:00:00"/>
    <n v="9"/>
    <n v="1"/>
    <n v="1"/>
    <n v="2"/>
    <x v="9"/>
  </r>
  <r>
    <s v="C.05639"/>
    <n v="227"/>
    <n v="1"/>
    <d v="2023-03-02T00:00:00"/>
    <n v="9"/>
    <n v="1"/>
    <n v="1"/>
    <n v="1"/>
    <x v="6"/>
  </r>
  <r>
    <s v="C.07830"/>
    <n v="73"/>
    <n v="1"/>
    <d v="2023-03-02T00:00:00"/>
    <n v="9"/>
    <n v="1"/>
    <n v="1"/>
    <n v="1"/>
    <x v="6"/>
  </r>
  <r>
    <s v="C.03461"/>
    <n v="154"/>
    <n v="1"/>
    <d v="2023-03-02T00:00:00"/>
    <n v="9"/>
    <n v="1"/>
    <n v="1"/>
    <n v="1"/>
    <x v="6"/>
  </r>
  <r>
    <s v="C.03330"/>
    <n v="284"/>
    <n v="1"/>
    <d v="2023-03-03T00:00:00"/>
    <n v="9"/>
    <n v="1"/>
    <n v="1"/>
    <n v="2"/>
    <x v="9"/>
  </r>
  <r>
    <s v="C.08715"/>
    <n v="180"/>
    <n v="1"/>
    <d v="2023-03-03T00:00:00"/>
    <n v="9"/>
    <n v="1"/>
    <n v="1"/>
    <n v="1"/>
    <x v="6"/>
  </r>
  <r>
    <s v="C.09802"/>
    <n v="89"/>
    <n v="1"/>
    <d v="2023-03-24T00:00:00"/>
    <n v="9"/>
    <n v="1"/>
    <n v="1"/>
    <n v="1"/>
    <x v="6"/>
  </r>
  <r>
    <s v="C.00525"/>
    <n v="419"/>
    <n v="1"/>
    <d v="2023-03-06T00:00:00"/>
    <n v="9"/>
    <n v="1"/>
    <n v="1"/>
    <n v="2"/>
    <x v="9"/>
  </r>
  <r>
    <s v="C.08705"/>
    <n v="432"/>
    <n v="4"/>
    <d v="2023-03-07T00:00:00"/>
    <n v="9"/>
    <n v="1"/>
    <n v="2"/>
    <n v="2"/>
    <x v="21"/>
  </r>
  <r>
    <s v="C.08613"/>
    <n v="207"/>
    <n v="1"/>
    <d v="2023-03-07T00:00:00"/>
    <n v="9"/>
    <n v="1"/>
    <n v="1"/>
    <n v="1"/>
    <x v="6"/>
  </r>
  <r>
    <s v="C.02469"/>
    <n v="512"/>
    <n v="1"/>
    <d v="2023-03-07T00:00:00"/>
    <n v="9"/>
    <n v="1"/>
    <n v="1"/>
    <n v="2"/>
    <x v="9"/>
  </r>
  <r>
    <s v="C.07163"/>
    <n v="141"/>
    <n v="1"/>
    <d v="2023-03-08T00:00:00"/>
    <n v="9"/>
    <n v="1"/>
    <n v="1"/>
    <n v="1"/>
    <x v="6"/>
  </r>
  <r>
    <s v="C.01183"/>
    <n v="274"/>
    <n v="1"/>
    <d v="2023-03-08T00:00:00"/>
    <n v="9"/>
    <n v="1"/>
    <n v="1"/>
    <n v="2"/>
    <x v="9"/>
  </r>
  <r>
    <s v="C.05017"/>
    <n v="405"/>
    <n v="1"/>
    <d v="2023-03-15T00:00:00"/>
    <n v="9"/>
    <n v="1"/>
    <n v="1"/>
    <n v="2"/>
    <x v="9"/>
  </r>
  <r>
    <s v="C.09153"/>
    <n v="560"/>
    <n v="1"/>
    <d v="2023-03-08T00:00:00"/>
    <n v="9"/>
    <n v="1"/>
    <n v="1"/>
    <n v="3"/>
    <x v="12"/>
  </r>
  <r>
    <s v="C.00684"/>
    <n v="73"/>
    <n v="1"/>
    <d v="2023-03-08T00:00:00"/>
    <n v="9"/>
    <n v="1"/>
    <n v="1"/>
    <n v="1"/>
    <x v="6"/>
  </r>
  <r>
    <s v="C.06385"/>
    <n v="541"/>
    <n v="1"/>
    <d v="2023-03-08T00:00:00"/>
    <n v="9"/>
    <n v="1"/>
    <n v="1"/>
    <n v="3"/>
    <x v="12"/>
  </r>
  <r>
    <s v="C.08167"/>
    <n v="347"/>
    <n v="1"/>
    <d v="2023-03-15T00:00:00"/>
    <n v="9"/>
    <n v="1"/>
    <n v="1"/>
    <n v="2"/>
    <x v="9"/>
  </r>
  <r>
    <s v="C.07778"/>
    <n v="540"/>
    <n v="2"/>
    <d v="2023-03-08T00:00:00"/>
    <n v="9"/>
    <n v="1"/>
    <n v="2"/>
    <n v="3"/>
    <x v="4"/>
  </r>
  <r>
    <s v="C.02666"/>
    <n v="536"/>
    <n v="1"/>
    <d v="2023-03-09T00:00:00"/>
    <n v="9"/>
    <n v="1"/>
    <n v="1"/>
    <n v="2"/>
    <x v="9"/>
  </r>
  <r>
    <s v="C.00734"/>
    <n v="223"/>
    <n v="1"/>
    <d v="2023-03-09T00:00:00"/>
    <n v="9"/>
    <n v="1"/>
    <n v="1"/>
    <n v="1"/>
    <x v="6"/>
  </r>
  <r>
    <s v="C.05669"/>
    <n v="454"/>
    <n v="1"/>
    <d v="2023-03-09T00:00:00"/>
    <n v="9"/>
    <n v="1"/>
    <n v="1"/>
    <n v="2"/>
    <x v="9"/>
  </r>
  <r>
    <s v="C.00823"/>
    <n v="200"/>
    <n v="1"/>
    <d v="2023-03-09T00:00:00"/>
    <n v="9"/>
    <n v="1"/>
    <n v="1"/>
    <n v="1"/>
    <x v="6"/>
  </r>
  <r>
    <s v="C.05356"/>
    <n v="260"/>
    <n v="1"/>
    <d v="2023-03-10T00:00:00"/>
    <n v="9"/>
    <n v="1"/>
    <n v="1"/>
    <n v="2"/>
    <x v="9"/>
  </r>
  <r>
    <s v="C.08303"/>
    <n v="377"/>
    <n v="1"/>
    <d v="2023-03-10T00:00:00"/>
    <n v="9"/>
    <n v="1"/>
    <n v="1"/>
    <n v="2"/>
    <x v="9"/>
  </r>
  <r>
    <s v="C.02555"/>
    <n v="83"/>
    <n v="1"/>
    <d v="2023-03-10T00:00:00"/>
    <n v="9"/>
    <n v="1"/>
    <n v="1"/>
    <n v="1"/>
    <x v="6"/>
  </r>
  <r>
    <s v="C.08876"/>
    <n v="142"/>
    <n v="1"/>
    <d v="2023-07-17T00:00:00"/>
    <n v="5"/>
    <n v="2"/>
    <n v="1"/>
    <n v="1"/>
    <x v="15"/>
  </r>
  <r>
    <s v="C.01789"/>
    <n v="569"/>
    <n v="1"/>
    <d v="2023-03-13T00:00:00"/>
    <n v="9"/>
    <n v="1"/>
    <n v="1"/>
    <n v="3"/>
    <x v="12"/>
  </r>
  <r>
    <s v="C.04832"/>
    <n v="410"/>
    <n v="1"/>
    <d v="2023-03-14T00:00:00"/>
    <n v="9"/>
    <n v="1"/>
    <n v="1"/>
    <n v="2"/>
    <x v="9"/>
  </r>
  <r>
    <s v="C.04149"/>
    <n v="159"/>
    <n v="2"/>
    <d v="2023-03-14T00:00:00"/>
    <n v="9"/>
    <n v="1"/>
    <n v="2"/>
    <n v="1"/>
    <x v="0"/>
  </r>
  <r>
    <s v="C.04808"/>
    <n v="98"/>
    <n v="1"/>
    <d v="2023-03-21T00:00:00"/>
    <n v="9"/>
    <n v="1"/>
    <n v="1"/>
    <n v="1"/>
    <x v="6"/>
  </r>
  <r>
    <s v="C.05874"/>
    <n v="151"/>
    <n v="1"/>
    <d v="2023-03-14T00:00:00"/>
    <n v="9"/>
    <n v="1"/>
    <n v="1"/>
    <n v="1"/>
    <x v="6"/>
  </r>
  <r>
    <s v="C.06740"/>
    <n v="326"/>
    <n v="1"/>
    <d v="2023-03-15T00:00:00"/>
    <n v="9"/>
    <n v="1"/>
    <n v="1"/>
    <n v="2"/>
    <x v="9"/>
  </r>
  <r>
    <s v="C.09010"/>
    <n v="514"/>
    <n v="1"/>
    <d v="2023-03-15T00:00:00"/>
    <n v="9"/>
    <n v="1"/>
    <n v="1"/>
    <n v="2"/>
    <x v="9"/>
  </r>
  <r>
    <s v="C.01421"/>
    <n v="387"/>
    <n v="1"/>
    <d v="2023-03-15T00:00:00"/>
    <n v="9"/>
    <n v="1"/>
    <n v="1"/>
    <n v="2"/>
    <x v="9"/>
  </r>
  <r>
    <s v="C.09743"/>
    <n v="11"/>
    <n v="1"/>
    <d v="2023-03-15T00:00:00"/>
    <n v="9"/>
    <n v="1"/>
    <n v="1"/>
    <n v="1"/>
    <x v="6"/>
  </r>
  <r>
    <s v="C.03184"/>
    <n v="592"/>
    <n v="1"/>
    <d v="2023-03-16T00:00:00"/>
    <n v="9"/>
    <n v="1"/>
    <n v="1"/>
    <n v="3"/>
    <x v="12"/>
  </r>
  <r>
    <s v="C.04219"/>
    <n v="374"/>
    <n v="2"/>
    <d v="2023-03-16T00:00:00"/>
    <n v="9"/>
    <n v="1"/>
    <n v="2"/>
    <n v="2"/>
    <x v="21"/>
  </r>
  <r>
    <s v="C.02542"/>
    <n v="293"/>
    <n v="1"/>
    <d v="2023-03-16T00:00:00"/>
    <n v="9"/>
    <n v="1"/>
    <n v="1"/>
    <n v="2"/>
    <x v="9"/>
  </r>
  <r>
    <s v="C.05382"/>
    <n v="7"/>
    <n v="4"/>
    <d v="2023-04-06T00:00:00"/>
    <n v="8"/>
    <n v="1"/>
    <n v="2"/>
    <n v="1"/>
    <x v="0"/>
  </r>
  <r>
    <s v="C.08198"/>
    <n v="5"/>
    <n v="1"/>
    <d v="2023-03-16T00:00:00"/>
    <n v="9"/>
    <n v="1"/>
    <n v="1"/>
    <n v="1"/>
    <x v="6"/>
  </r>
  <r>
    <s v="C.05641"/>
    <n v="554"/>
    <n v="1"/>
    <d v="2023-03-17T00:00:00"/>
    <n v="9"/>
    <n v="1"/>
    <n v="1"/>
    <n v="3"/>
    <x v="12"/>
  </r>
  <r>
    <s v="C.02374"/>
    <n v="544"/>
    <n v="1"/>
    <d v="2023-03-17T00:00:00"/>
    <n v="9"/>
    <n v="1"/>
    <n v="1"/>
    <n v="3"/>
    <x v="12"/>
  </r>
  <r>
    <s v="C.01277"/>
    <n v="398"/>
    <n v="1"/>
    <d v="2023-03-17T00:00:00"/>
    <n v="9"/>
    <n v="1"/>
    <n v="1"/>
    <n v="2"/>
    <x v="9"/>
  </r>
  <r>
    <s v="C.08270"/>
    <n v="237"/>
    <n v="1"/>
    <d v="2023-03-17T00:00:00"/>
    <n v="9"/>
    <n v="1"/>
    <n v="1"/>
    <n v="1"/>
    <x v="6"/>
  </r>
  <r>
    <s v="C.04672"/>
    <n v="536"/>
    <n v="1"/>
    <d v="2023-03-17T00:00:00"/>
    <n v="9"/>
    <n v="1"/>
    <n v="1"/>
    <n v="2"/>
    <x v="9"/>
  </r>
  <r>
    <s v="C.07321"/>
    <n v="548"/>
    <n v="1"/>
    <d v="2023-03-17T00:00:00"/>
    <n v="9"/>
    <n v="1"/>
    <n v="1"/>
    <n v="3"/>
    <x v="12"/>
  </r>
  <r>
    <s v="C.03669"/>
    <n v="598"/>
    <n v="1"/>
    <d v="2023-03-20T00:00:00"/>
    <n v="9"/>
    <n v="1"/>
    <n v="1"/>
    <n v="3"/>
    <x v="12"/>
  </r>
  <r>
    <s v="C.09549"/>
    <n v="263"/>
    <n v="2"/>
    <d v="2023-03-20T00:00:00"/>
    <n v="9"/>
    <n v="1"/>
    <n v="2"/>
    <n v="2"/>
    <x v="21"/>
  </r>
  <r>
    <s v="C.02119"/>
    <n v="422"/>
    <n v="1"/>
    <d v="2023-03-20T00:00:00"/>
    <n v="9"/>
    <n v="1"/>
    <n v="1"/>
    <n v="2"/>
    <x v="9"/>
  </r>
  <r>
    <s v="C.01524"/>
    <n v="460"/>
    <n v="1"/>
    <d v="2023-03-20T00:00:00"/>
    <n v="9"/>
    <n v="1"/>
    <n v="1"/>
    <n v="2"/>
    <x v="9"/>
  </r>
  <r>
    <s v="C.00506"/>
    <n v="104"/>
    <n v="1"/>
    <d v="2023-03-20T00:00:00"/>
    <n v="9"/>
    <n v="1"/>
    <n v="1"/>
    <n v="1"/>
    <x v="6"/>
  </r>
  <r>
    <s v="C.07791"/>
    <n v="30"/>
    <n v="1"/>
    <d v="2023-03-20T00:00:00"/>
    <n v="9"/>
    <n v="1"/>
    <n v="1"/>
    <n v="1"/>
    <x v="6"/>
  </r>
  <r>
    <s v="C.07452"/>
    <n v="414"/>
    <n v="1"/>
    <d v="2023-03-21T00:00:00"/>
    <n v="9"/>
    <n v="1"/>
    <n v="1"/>
    <n v="2"/>
    <x v="9"/>
  </r>
  <r>
    <s v="C.03779"/>
    <n v="80"/>
    <n v="2"/>
    <d v="2023-06-07T00:00:00"/>
    <n v="6"/>
    <n v="2"/>
    <n v="2"/>
    <n v="1"/>
    <x v="3"/>
  </r>
  <r>
    <s v="C.00478"/>
    <n v="474"/>
    <n v="1"/>
    <d v="2023-03-22T00:00:00"/>
    <n v="9"/>
    <n v="1"/>
    <n v="1"/>
    <n v="2"/>
    <x v="9"/>
  </r>
  <r>
    <s v="C.06411"/>
    <n v="419"/>
    <n v="2"/>
    <d v="2023-04-08T00:00:00"/>
    <n v="8"/>
    <n v="1"/>
    <n v="2"/>
    <n v="2"/>
    <x v="21"/>
  </r>
  <r>
    <s v="C.07450"/>
    <n v="517"/>
    <n v="1"/>
    <d v="2023-03-22T00:00:00"/>
    <n v="9"/>
    <n v="1"/>
    <n v="1"/>
    <n v="2"/>
    <x v="9"/>
  </r>
  <r>
    <s v="C.08340"/>
    <n v="224"/>
    <n v="1"/>
    <d v="2023-03-22T00:00:00"/>
    <n v="9"/>
    <n v="1"/>
    <n v="1"/>
    <n v="1"/>
    <x v="6"/>
  </r>
  <r>
    <s v="C.06477"/>
    <n v="564"/>
    <n v="1"/>
    <d v="2023-03-22T00:00:00"/>
    <n v="9"/>
    <n v="1"/>
    <n v="1"/>
    <n v="3"/>
    <x v="12"/>
  </r>
  <r>
    <s v="C.00264"/>
    <n v="570"/>
    <n v="1"/>
    <d v="2023-03-22T00:00:00"/>
    <n v="9"/>
    <n v="1"/>
    <n v="1"/>
    <n v="3"/>
    <x v="12"/>
  </r>
  <r>
    <s v="C.09598"/>
    <n v="313"/>
    <n v="1"/>
    <d v="2023-03-22T00:00:00"/>
    <n v="9"/>
    <n v="1"/>
    <n v="1"/>
    <n v="2"/>
    <x v="9"/>
  </r>
  <r>
    <s v="C.07359"/>
    <n v="281"/>
    <n v="1"/>
    <d v="2023-03-22T00:00:00"/>
    <n v="9"/>
    <n v="1"/>
    <n v="1"/>
    <n v="2"/>
    <x v="9"/>
  </r>
  <r>
    <s v="C.02078"/>
    <n v="482"/>
    <n v="1"/>
    <d v="2023-03-22T00:00:00"/>
    <n v="9"/>
    <n v="1"/>
    <n v="1"/>
    <n v="2"/>
    <x v="9"/>
  </r>
  <r>
    <s v="C.04978"/>
    <n v="305"/>
    <n v="1"/>
    <d v="2023-03-22T00:00:00"/>
    <n v="9"/>
    <n v="1"/>
    <n v="1"/>
    <n v="2"/>
    <x v="9"/>
  </r>
  <r>
    <s v="C.06138"/>
    <n v="335"/>
    <n v="1"/>
    <d v="2023-03-22T00:00:00"/>
    <n v="9"/>
    <n v="1"/>
    <n v="1"/>
    <n v="2"/>
    <x v="9"/>
  </r>
  <r>
    <s v="C.08178"/>
    <n v="373"/>
    <n v="1"/>
    <d v="2023-03-23T00:00:00"/>
    <n v="9"/>
    <n v="1"/>
    <n v="1"/>
    <n v="2"/>
    <x v="9"/>
  </r>
  <r>
    <s v="C.03641"/>
    <n v="232"/>
    <n v="1"/>
    <d v="2023-03-23T00:00:00"/>
    <n v="9"/>
    <n v="1"/>
    <n v="1"/>
    <n v="1"/>
    <x v="6"/>
  </r>
  <r>
    <s v="C.00091"/>
    <n v="354"/>
    <n v="3"/>
    <d v="2023-03-23T00:00:00"/>
    <n v="9"/>
    <n v="1"/>
    <n v="2"/>
    <n v="2"/>
    <x v="21"/>
  </r>
  <r>
    <s v="C.06503"/>
    <n v="396"/>
    <n v="3"/>
    <d v="2023-06-08T00:00:00"/>
    <n v="6"/>
    <n v="2"/>
    <n v="2"/>
    <n v="2"/>
    <x v="8"/>
  </r>
  <r>
    <s v="C.07438"/>
    <n v="368"/>
    <n v="1"/>
    <d v="2023-03-23T00:00:00"/>
    <n v="9"/>
    <n v="1"/>
    <n v="1"/>
    <n v="2"/>
    <x v="9"/>
  </r>
  <r>
    <s v="C.06767"/>
    <n v="104"/>
    <n v="1"/>
    <d v="2023-03-23T00:00:00"/>
    <n v="9"/>
    <n v="1"/>
    <n v="1"/>
    <n v="1"/>
    <x v="6"/>
  </r>
  <r>
    <s v="C.02102"/>
    <n v="155"/>
    <n v="1"/>
    <d v="2023-03-23T00:00:00"/>
    <n v="9"/>
    <n v="1"/>
    <n v="1"/>
    <n v="1"/>
    <x v="6"/>
  </r>
  <r>
    <s v="C.03110"/>
    <n v="209"/>
    <n v="1"/>
    <d v="2023-11-03T00:00:00"/>
    <n v="1"/>
    <n v="3"/>
    <n v="1"/>
    <n v="1"/>
    <x v="16"/>
  </r>
  <r>
    <s v="C.00032"/>
    <n v="532"/>
    <n v="1"/>
    <d v="2023-03-24T00:00:00"/>
    <n v="9"/>
    <n v="1"/>
    <n v="1"/>
    <n v="2"/>
    <x v="9"/>
  </r>
  <r>
    <s v="C.08407"/>
    <n v="378"/>
    <n v="1"/>
    <d v="2023-03-24T00:00:00"/>
    <n v="9"/>
    <n v="1"/>
    <n v="1"/>
    <n v="2"/>
    <x v="9"/>
  </r>
  <r>
    <s v="C.03115"/>
    <n v="360"/>
    <n v="2"/>
    <d v="2023-04-12T00:00:00"/>
    <n v="8"/>
    <n v="1"/>
    <n v="2"/>
    <n v="2"/>
    <x v="21"/>
  </r>
  <r>
    <s v="C.03491"/>
    <n v="187"/>
    <n v="1"/>
    <d v="2023-03-24T00:00:00"/>
    <n v="9"/>
    <n v="1"/>
    <n v="1"/>
    <n v="1"/>
    <x v="6"/>
  </r>
  <r>
    <s v="C.05312"/>
    <n v="479"/>
    <n v="1"/>
    <d v="2023-03-27T00:00:00"/>
    <n v="9"/>
    <n v="1"/>
    <n v="1"/>
    <n v="2"/>
    <x v="9"/>
  </r>
  <r>
    <s v="C.09373"/>
    <n v="383"/>
    <n v="2"/>
    <d v="2023-04-10T00:00:00"/>
    <n v="8"/>
    <n v="1"/>
    <n v="2"/>
    <n v="2"/>
    <x v="21"/>
  </r>
  <r>
    <s v="C.04503"/>
    <n v="269"/>
    <n v="1"/>
    <d v="2023-03-27T00:00:00"/>
    <n v="9"/>
    <n v="1"/>
    <n v="1"/>
    <n v="2"/>
    <x v="9"/>
  </r>
  <r>
    <s v="C.06419"/>
    <n v="509"/>
    <n v="2"/>
    <d v="2023-06-19T00:00:00"/>
    <n v="6"/>
    <n v="2"/>
    <n v="2"/>
    <n v="2"/>
    <x v="8"/>
  </r>
  <r>
    <s v="C.06128"/>
    <n v="282"/>
    <n v="1"/>
    <d v="2023-03-27T00:00:00"/>
    <n v="9"/>
    <n v="1"/>
    <n v="1"/>
    <n v="2"/>
    <x v="9"/>
  </r>
  <r>
    <s v="C.05022"/>
    <n v="448"/>
    <n v="1"/>
    <d v="2023-03-27T00:00:00"/>
    <n v="9"/>
    <n v="1"/>
    <n v="1"/>
    <n v="2"/>
    <x v="9"/>
  </r>
  <r>
    <s v="C.03281"/>
    <n v="236"/>
    <n v="1"/>
    <d v="2023-03-27T00:00:00"/>
    <n v="9"/>
    <n v="1"/>
    <n v="1"/>
    <n v="1"/>
    <x v="6"/>
  </r>
  <r>
    <s v="C.03919"/>
    <n v="332"/>
    <n v="1"/>
    <d v="2023-03-27T00:00:00"/>
    <n v="9"/>
    <n v="1"/>
    <n v="1"/>
    <n v="2"/>
    <x v="9"/>
  </r>
  <r>
    <s v="C.04508"/>
    <n v="150"/>
    <n v="1"/>
    <d v="2023-03-27T00:00:00"/>
    <n v="9"/>
    <n v="1"/>
    <n v="1"/>
    <n v="1"/>
    <x v="6"/>
  </r>
  <r>
    <s v="C.04176"/>
    <n v="192"/>
    <n v="5"/>
    <d v="2023-05-04T00:00:00"/>
    <n v="7"/>
    <n v="1"/>
    <n v="3"/>
    <n v="1"/>
    <x v="1"/>
  </r>
  <r>
    <s v="C.09456"/>
    <n v="232"/>
    <n v="2"/>
    <d v="2023-04-07T00:00:00"/>
    <n v="8"/>
    <n v="1"/>
    <n v="2"/>
    <n v="1"/>
    <x v="0"/>
  </r>
  <r>
    <s v="C.03920"/>
    <n v="395"/>
    <n v="1"/>
    <d v="2023-08-07T00:00:00"/>
    <n v="4"/>
    <n v="2"/>
    <n v="1"/>
    <n v="2"/>
    <x v="17"/>
  </r>
  <r>
    <s v="C.05856"/>
    <n v="192"/>
    <n v="1"/>
    <d v="2023-03-28T00:00:00"/>
    <n v="9"/>
    <n v="1"/>
    <n v="1"/>
    <n v="1"/>
    <x v="6"/>
  </r>
  <r>
    <s v="C.06797"/>
    <n v="539"/>
    <n v="1"/>
    <d v="2023-03-28T00:00:00"/>
    <n v="9"/>
    <n v="1"/>
    <n v="1"/>
    <n v="2"/>
    <x v="9"/>
  </r>
  <r>
    <s v="C.04587"/>
    <n v="441"/>
    <n v="1"/>
    <d v="2023-03-29T00:00:00"/>
    <n v="9"/>
    <n v="1"/>
    <n v="1"/>
    <n v="2"/>
    <x v="9"/>
  </r>
  <r>
    <s v="C.05582"/>
    <n v="542"/>
    <n v="1"/>
    <d v="2023-03-29T00:00:00"/>
    <n v="9"/>
    <n v="1"/>
    <n v="1"/>
    <n v="3"/>
    <x v="12"/>
  </r>
  <r>
    <s v="C.05816"/>
    <n v="578"/>
    <n v="1"/>
    <d v="2023-03-29T00:00:00"/>
    <n v="9"/>
    <n v="1"/>
    <n v="1"/>
    <n v="3"/>
    <x v="12"/>
  </r>
  <r>
    <s v="C.04541"/>
    <n v="469"/>
    <n v="1"/>
    <d v="2023-03-30T00:00:00"/>
    <n v="9"/>
    <n v="1"/>
    <n v="1"/>
    <n v="2"/>
    <x v="9"/>
  </r>
  <r>
    <s v="C.05197"/>
    <n v="470"/>
    <n v="1"/>
    <d v="2023-03-30T00:00:00"/>
    <n v="9"/>
    <n v="1"/>
    <n v="1"/>
    <n v="2"/>
    <x v="9"/>
  </r>
  <r>
    <s v="C.03223"/>
    <n v="109"/>
    <n v="1"/>
    <d v="2023-03-30T00:00:00"/>
    <n v="9"/>
    <n v="1"/>
    <n v="1"/>
    <n v="1"/>
    <x v="6"/>
  </r>
  <r>
    <s v="C.00372"/>
    <n v="207"/>
    <n v="1"/>
    <d v="2023-03-30T00:00:00"/>
    <n v="9"/>
    <n v="1"/>
    <n v="1"/>
    <n v="1"/>
    <x v="6"/>
  </r>
  <r>
    <s v="C.04880"/>
    <n v="104"/>
    <n v="1"/>
    <d v="2023-03-30T00:00:00"/>
    <n v="9"/>
    <n v="1"/>
    <n v="1"/>
    <n v="1"/>
    <x v="6"/>
  </r>
  <r>
    <s v="C.02897"/>
    <n v="145"/>
    <n v="1"/>
    <d v="2023-03-30T00:00:00"/>
    <n v="9"/>
    <n v="1"/>
    <n v="1"/>
    <n v="1"/>
    <x v="6"/>
  </r>
  <r>
    <s v="C.08018"/>
    <n v="96"/>
    <n v="1"/>
    <d v="2023-03-31T00:00:00"/>
    <n v="9"/>
    <n v="1"/>
    <n v="1"/>
    <n v="1"/>
    <x v="6"/>
  </r>
  <r>
    <s v="C.08672"/>
    <n v="373"/>
    <n v="1"/>
    <d v="2023-04-03T00:00:00"/>
    <n v="8"/>
    <n v="1"/>
    <n v="1"/>
    <n v="2"/>
    <x v="9"/>
  </r>
  <r>
    <s v="C.02975"/>
    <n v="590"/>
    <n v="1"/>
    <d v="2023-05-18T00:00:00"/>
    <n v="7"/>
    <n v="1"/>
    <n v="1"/>
    <n v="3"/>
    <x v="12"/>
  </r>
  <r>
    <s v="C.07561"/>
    <n v="24"/>
    <n v="1"/>
    <d v="2023-04-03T00:00:00"/>
    <n v="8"/>
    <n v="1"/>
    <n v="1"/>
    <n v="1"/>
    <x v="6"/>
  </r>
  <r>
    <s v="C.02619"/>
    <n v="260"/>
    <n v="1"/>
    <d v="2023-04-03T00:00:00"/>
    <n v="8"/>
    <n v="1"/>
    <n v="1"/>
    <n v="2"/>
    <x v="9"/>
  </r>
  <r>
    <s v="C.06749"/>
    <n v="10"/>
    <n v="1"/>
    <d v="2023-04-04T00:00:00"/>
    <n v="8"/>
    <n v="1"/>
    <n v="1"/>
    <n v="1"/>
    <x v="6"/>
  </r>
  <r>
    <s v="C.00240"/>
    <n v="146"/>
    <n v="1"/>
    <d v="2023-04-04T00:00:00"/>
    <n v="8"/>
    <n v="1"/>
    <n v="1"/>
    <n v="1"/>
    <x v="6"/>
  </r>
  <r>
    <s v="C.06254"/>
    <n v="438"/>
    <n v="1"/>
    <d v="2023-04-04T00:00:00"/>
    <n v="8"/>
    <n v="1"/>
    <n v="1"/>
    <n v="2"/>
    <x v="9"/>
  </r>
  <r>
    <s v="C.00271"/>
    <n v="58"/>
    <n v="1"/>
    <d v="2023-04-11T00:00:00"/>
    <n v="8"/>
    <n v="1"/>
    <n v="1"/>
    <n v="1"/>
    <x v="6"/>
  </r>
  <r>
    <s v="C.02835"/>
    <n v="280"/>
    <n v="1"/>
    <d v="2023-04-04T00:00:00"/>
    <n v="8"/>
    <n v="1"/>
    <n v="1"/>
    <n v="2"/>
    <x v="9"/>
  </r>
  <r>
    <s v="C.00379"/>
    <n v="116"/>
    <n v="1"/>
    <d v="2023-04-05T00:00:00"/>
    <n v="8"/>
    <n v="1"/>
    <n v="1"/>
    <n v="1"/>
    <x v="6"/>
  </r>
  <r>
    <s v="C.03285"/>
    <n v="293"/>
    <n v="1"/>
    <d v="2023-04-05T00:00:00"/>
    <n v="8"/>
    <n v="1"/>
    <n v="1"/>
    <n v="2"/>
    <x v="9"/>
  </r>
  <r>
    <s v="C.05355"/>
    <n v="39"/>
    <n v="1"/>
    <d v="2023-04-05T00:00:00"/>
    <n v="8"/>
    <n v="1"/>
    <n v="1"/>
    <n v="1"/>
    <x v="6"/>
  </r>
  <r>
    <s v="C.09813"/>
    <n v="387"/>
    <n v="1"/>
    <d v="2023-04-13T00:00:00"/>
    <n v="8"/>
    <n v="1"/>
    <n v="1"/>
    <n v="2"/>
    <x v="9"/>
  </r>
  <r>
    <s v="C.00135"/>
    <n v="45"/>
    <n v="1"/>
    <d v="2023-04-05T00:00:00"/>
    <n v="8"/>
    <n v="1"/>
    <n v="1"/>
    <n v="1"/>
    <x v="6"/>
  </r>
  <r>
    <s v="C.02102"/>
    <n v="473"/>
    <n v="1"/>
    <d v="2023-04-20T00:00:00"/>
    <n v="8"/>
    <n v="1"/>
    <n v="1"/>
    <n v="2"/>
    <x v="9"/>
  </r>
  <r>
    <s v="C.06784"/>
    <n v="592"/>
    <n v="1"/>
    <d v="2023-04-06T00:00:00"/>
    <n v="8"/>
    <n v="1"/>
    <n v="1"/>
    <n v="3"/>
    <x v="12"/>
  </r>
  <r>
    <s v="C.07099"/>
    <n v="544"/>
    <n v="1"/>
    <d v="2023-04-06T00:00:00"/>
    <n v="8"/>
    <n v="1"/>
    <n v="1"/>
    <n v="3"/>
    <x v="12"/>
  </r>
  <r>
    <s v="C.00259"/>
    <n v="62"/>
    <n v="1"/>
    <d v="2023-04-06T00:00:00"/>
    <n v="8"/>
    <n v="1"/>
    <n v="1"/>
    <n v="1"/>
    <x v="6"/>
  </r>
  <r>
    <s v="C.08033"/>
    <n v="123"/>
    <n v="1"/>
    <d v="2023-04-07T00:00:00"/>
    <n v="8"/>
    <n v="1"/>
    <n v="1"/>
    <n v="1"/>
    <x v="6"/>
  </r>
  <r>
    <s v="C.04169"/>
    <n v="519"/>
    <n v="1"/>
    <d v="2023-04-07T00:00:00"/>
    <n v="8"/>
    <n v="1"/>
    <n v="1"/>
    <n v="2"/>
    <x v="9"/>
  </r>
  <r>
    <s v="C.05469"/>
    <n v="557"/>
    <n v="2"/>
    <d v="2023-12-04T00:00:00"/>
    <n v="0"/>
    <n v="3"/>
    <n v="2"/>
    <n v="3"/>
    <x v="5"/>
  </r>
  <r>
    <s v="C.07171"/>
    <n v="279"/>
    <n v="2"/>
    <d v="2023-04-08T00:00:00"/>
    <n v="8"/>
    <n v="1"/>
    <n v="2"/>
    <n v="2"/>
    <x v="21"/>
  </r>
  <r>
    <s v="C.00851"/>
    <n v="140"/>
    <n v="1"/>
    <d v="2023-04-10T00:00:00"/>
    <n v="8"/>
    <n v="1"/>
    <n v="1"/>
    <n v="1"/>
    <x v="6"/>
  </r>
  <r>
    <s v="C.03514"/>
    <n v="54"/>
    <n v="1"/>
    <d v="2023-04-10T00:00:00"/>
    <n v="8"/>
    <n v="1"/>
    <n v="1"/>
    <n v="1"/>
    <x v="6"/>
  </r>
  <r>
    <s v="C.04777"/>
    <n v="106"/>
    <n v="1"/>
    <d v="2023-04-10T00:00:00"/>
    <n v="8"/>
    <n v="1"/>
    <n v="1"/>
    <n v="1"/>
    <x v="6"/>
  </r>
  <r>
    <s v="C.09952"/>
    <n v="507"/>
    <n v="1"/>
    <d v="2023-04-10T00:00:00"/>
    <n v="8"/>
    <n v="1"/>
    <n v="1"/>
    <n v="2"/>
    <x v="9"/>
  </r>
  <r>
    <s v="C.03045"/>
    <n v="270"/>
    <n v="1"/>
    <d v="2023-04-10T00:00:00"/>
    <n v="8"/>
    <n v="1"/>
    <n v="1"/>
    <n v="2"/>
    <x v="9"/>
  </r>
  <r>
    <s v="C.05276"/>
    <n v="203"/>
    <n v="1"/>
    <d v="2023-04-10T00:00:00"/>
    <n v="8"/>
    <n v="1"/>
    <n v="1"/>
    <n v="1"/>
    <x v="6"/>
  </r>
  <r>
    <s v="C.05311"/>
    <n v="251"/>
    <n v="1"/>
    <d v="2023-04-10T00:00:00"/>
    <n v="8"/>
    <n v="1"/>
    <n v="1"/>
    <n v="2"/>
    <x v="9"/>
  </r>
  <r>
    <s v="C.03175"/>
    <n v="272"/>
    <n v="1"/>
    <d v="2023-04-11T00:00:00"/>
    <n v="8"/>
    <n v="1"/>
    <n v="1"/>
    <n v="2"/>
    <x v="9"/>
  </r>
  <r>
    <s v="C.07826"/>
    <n v="52"/>
    <n v="1"/>
    <d v="2023-04-11T00:00:00"/>
    <n v="8"/>
    <n v="1"/>
    <n v="1"/>
    <n v="1"/>
    <x v="6"/>
  </r>
  <r>
    <s v="C.09882"/>
    <n v="5"/>
    <n v="1"/>
    <d v="2023-04-20T00:00:00"/>
    <n v="8"/>
    <n v="1"/>
    <n v="1"/>
    <n v="1"/>
    <x v="6"/>
  </r>
  <r>
    <s v="C.07896"/>
    <n v="38"/>
    <n v="1"/>
    <d v="2023-04-11T00:00:00"/>
    <n v="8"/>
    <n v="1"/>
    <n v="1"/>
    <n v="1"/>
    <x v="6"/>
  </r>
  <r>
    <s v="C.00286"/>
    <n v="174"/>
    <n v="1"/>
    <d v="2023-04-11T00:00:00"/>
    <n v="8"/>
    <n v="1"/>
    <n v="1"/>
    <n v="1"/>
    <x v="6"/>
  </r>
  <r>
    <s v="C.05460"/>
    <n v="75"/>
    <n v="1"/>
    <d v="2023-04-11T00:00:00"/>
    <n v="8"/>
    <n v="1"/>
    <n v="1"/>
    <n v="1"/>
    <x v="6"/>
  </r>
  <r>
    <s v="C.06799"/>
    <n v="494"/>
    <n v="1"/>
    <d v="2023-04-12T00:00:00"/>
    <n v="8"/>
    <n v="1"/>
    <n v="1"/>
    <n v="2"/>
    <x v="9"/>
  </r>
  <r>
    <s v="C.07055"/>
    <n v="409"/>
    <n v="1"/>
    <d v="2023-04-12T00:00:00"/>
    <n v="8"/>
    <n v="1"/>
    <n v="1"/>
    <n v="2"/>
    <x v="9"/>
  </r>
  <r>
    <s v="C.03131"/>
    <n v="324"/>
    <n v="1"/>
    <d v="2023-04-12T00:00:00"/>
    <n v="8"/>
    <n v="1"/>
    <n v="1"/>
    <n v="2"/>
    <x v="9"/>
  </r>
  <r>
    <s v="C.03330"/>
    <n v="249"/>
    <n v="1"/>
    <d v="2023-04-21T00:00:00"/>
    <n v="8"/>
    <n v="1"/>
    <n v="1"/>
    <n v="1"/>
    <x v="6"/>
  </r>
  <r>
    <s v="C.05623"/>
    <n v="283"/>
    <n v="1"/>
    <d v="2023-04-12T00:00:00"/>
    <n v="8"/>
    <n v="1"/>
    <n v="1"/>
    <n v="2"/>
    <x v="9"/>
  </r>
  <r>
    <s v="C.08786"/>
    <n v="462"/>
    <n v="1"/>
    <d v="2023-04-13T00:00:00"/>
    <n v="8"/>
    <n v="1"/>
    <n v="1"/>
    <n v="2"/>
    <x v="9"/>
  </r>
  <r>
    <s v="C.03592"/>
    <n v="546"/>
    <n v="1"/>
    <d v="2023-04-18T00:00:00"/>
    <n v="8"/>
    <n v="1"/>
    <n v="1"/>
    <n v="3"/>
    <x v="12"/>
  </r>
  <r>
    <s v="C.01641"/>
    <n v="588"/>
    <n v="1"/>
    <d v="2023-04-18T00:00:00"/>
    <n v="8"/>
    <n v="1"/>
    <n v="1"/>
    <n v="3"/>
    <x v="12"/>
  </r>
  <r>
    <s v="C.06503"/>
    <n v="102"/>
    <n v="1"/>
    <d v="2023-04-19T00:00:00"/>
    <n v="8"/>
    <n v="1"/>
    <n v="1"/>
    <n v="1"/>
    <x v="6"/>
  </r>
  <r>
    <s v="C.09028"/>
    <n v="367"/>
    <n v="1"/>
    <d v="2023-04-20T00:00:00"/>
    <n v="8"/>
    <n v="1"/>
    <n v="1"/>
    <n v="2"/>
    <x v="9"/>
  </r>
  <r>
    <s v="C.01498"/>
    <n v="467"/>
    <n v="1"/>
    <d v="2023-04-20T00:00:00"/>
    <n v="8"/>
    <n v="1"/>
    <n v="1"/>
    <n v="2"/>
    <x v="9"/>
  </r>
  <r>
    <s v="C.01187"/>
    <n v="362"/>
    <n v="1"/>
    <d v="2023-04-20T00:00:00"/>
    <n v="8"/>
    <n v="1"/>
    <n v="1"/>
    <n v="2"/>
    <x v="9"/>
  </r>
  <r>
    <s v="C.06872"/>
    <n v="479"/>
    <n v="1"/>
    <d v="2023-05-02T00:00:00"/>
    <n v="7"/>
    <n v="1"/>
    <n v="1"/>
    <n v="2"/>
    <x v="9"/>
  </r>
  <r>
    <s v="C.02797"/>
    <n v="300"/>
    <n v="2"/>
    <d v="2023-04-20T00:00:00"/>
    <n v="8"/>
    <n v="1"/>
    <n v="2"/>
    <n v="2"/>
    <x v="21"/>
  </r>
  <r>
    <s v="C.06003"/>
    <n v="478"/>
    <n v="1"/>
    <d v="2023-04-21T00:00:00"/>
    <n v="8"/>
    <n v="1"/>
    <n v="1"/>
    <n v="2"/>
    <x v="9"/>
  </r>
  <r>
    <s v="C.09497"/>
    <n v="398"/>
    <n v="1"/>
    <d v="2023-04-21T00:00:00"/>
    <n v="8"/>
    <n v="1"/>
    <n v="1"/>
    <n v="2"/>
    <x v="9"/>
  </r>
  <r>
    <s v="C.04379"/>
    <n v="525"/>
    <n v="1"/>
    <d v="2023-04-21T00:00:00"/>
    <n v="8"/>
    <n v="1"/>
    <n v="1"/>
    <n v="2"/>
    <x v="9"/>
  </r>
  <r>
    <s v="C.03035"/>
    <n v="536"/>
    <n v="2"/>
    <d v="2023-04-21T00:00:00"/>
    <n v="8"/>
    <n v="1"/>
    <n v="2"/>
    <n v="2"/>
    <x v="21"/>
  </r>
  <r>
    <s v="C.03183"/>
    <n v="316"/>
    <n v="1"/>
    <d v="2023-04-21T00:00:00"/>
    <n v="8"/>
    <n v="1"/>
    <n v="1"/>
    <n v="2"/>
    <x v="9"/>
  </r>
  <r>
    <s v="C.06567"/>
    <n v="291"/>
    <n v="1"/>
    <d v="2023-04-24T00:00:00"/>
    <n v="8"/>
    <n v="1"/>
    <n v="1"/>
    <n v="2"/>
    <x v="9"/>
  </r>
  <r>
    <s v="C.03924"/>
    <n v="25"/>
    <n v="2"/>
    <d v="2023-05-18T00:00:00"/>
    <n v="7"/>
    <n v="1"/>
    <n v="2"/>
    <n v="1"/>
    <x v="0"/>
  </r>
  <r>
    <s v="C.07583"/>
    <n v="453"/>
    <n v="1"/>
    <d v="2023-04-24T00:00:00"/>
    <n v="8"/>
    <n v="1"/>
    <n v="1"/>
    <n v="2"/>
    <x v="9"/>
  </r>
  <r>
    <s v="C.00832"/>
    <n v="394"/>
    <n v="2"/>
    <d v="2023-04-24T00:00:00"/>
    <n v="8"/>
    <n v="1"/>
    <n v="2"/>
    <n v="2"/>
    <x v="21"/>
  </r>
  <r>
    <s v="C.06476"/>
    <n v="452"/>
    <n v="1"/>
    <d v="2023-04-24T00:00:00"/>
    <n v="8"/>
    <n v="1"/>
    <n v="1"/>
    <n v="2"/>
    <x v="9"/>
  </r>
  <r>
    <s v="C.06083"/>
    <n v="548"/>
    <n v="1"/>
    <d v="2023-04-24T00:00:00"/>
    <n v="8"/>
    <n v="1"/>
    <n v="1"/>
    <n v="3"/>
    <x v="12"/>
  </r>
  <r>
    <s v="C.07476"/>
    <n v="337"/>
    <n v="2"/>
    <d v="2023-04-24T00:00:00"/>
    <n v="8"/>
    <n v="1"/>
    <n v="2"/>
    <n v="2"/>
    <x v="21"/>
  </r>
  <r>
    <s v="C.03957"/>
    <n v="539"/>
    <n v="1"/>
    <d v="2023-04-24T00:00:00"/>
    <n v="8"/>
    <n v="1"/>
    <n v="1"/>
    <n v="2"/>
    <x v="9"/>
  </r>
  <r>
    <s v="C.03690"/>
    <n v="11"/>
    <n v="3"/>
    <d v="2023-05-17T00:00:00"/>
    <n v="7"/>
    <n v="1"/>
    <n v="2"/>
    <n v="1"/>
    <x v="0"/>
  </r>
  <r>
    <s v="C.07900"/>
    <n v="63"/>
    <n v="1"/>
    <d v="2023-04-25T00:00:00"/>
    <n v="8"/>
    <n v="1"/>
    <n v="1"/>
    <n v="1"/>
    <x v="6"/>
  </r>
  <r>
    <s v="C.02756"/>
    <n v="72"/>
    <n v="1"/>
    <d v="2023-04-26T00:00:00"/>
    <n v="8"/>
    <n v="1"/>
    <n v="1"/>
    <n v="1"/>
    <x v="6"/>
  </r>
  <r>
    <s v="C.07715"/>
    <n v="38"/>
    <n v="1"/>
    <d v="2023-04-27T00:00:00"/>
    <n v="8"/>
    <n v="1"/>
    <n v="1"/>
    <n v="1"/>
    <x v="6"/>
  </r>
  <r>
    <s v="C.07853"/>
    <n v="100"/>
    <n v="1"/>
    <d v="2023-04-27T00:00:00"/>
    <n v="8"/>
    <n v="1"/>
    <n v="1"/>
    <n v="1"/>
    <x v="6"/>
  </r>
  <r>
    <s v="C.06257"/>
    <n v="295"/>
    <n v="1"/>
    <d v="2023-04-27T00:00:00"/>
    <n v="8"/>
    <n v="1"/>
    <n v="1"/>
    <n v="2"/>
    <x v="9"/>
  </r>
  <r>
    <s v="C.07688"/>
    <n v="267"/>
    <n v="1"/>
    <d v="2023-04-28T00:00:00"/>
    <n v="8"/>
    <n v="1"/>
    <n v="1"/>
    <n v="2"/>
    <x v="9"/>
  </r>
  <r>
    <s v="C.02012"/>
    <n v="543"/>
    <n v="1"/>
    <d v="2023-05-31T00:00:00"/>
    <n v="7"/>
    <n v="1"/>
    <n v="1"/>
    <n v="3"/>
    <x v="12"/>
  </r>
  <r>
    <s v="C.00292"/>
    <n v="364"/>
    <n v="1"/>
    <d v="2023-04-28T00:00:00"/>
    <n v="8"/>
    <n v="1"/>
    <n v="1"/>
    <n v="2"/>
    <x v="9"/>
  </r>
  <r>
    <s v="C.09659"/>
    <n v="241"/>
    <n v="1"/>
    <d v="2023-04-28T00:00:00"/>
    <n v="8"/>
    <n v="1"/>
    <n v="1"/>
    <n v="1"/>
    <x v="6"/>
  </r>
  <r>
    <s v="C.05426"/>
    <n v="538"/>
    <n v="1"/>
    <d v="2023-04-29T00:00:00"/>
    <n v="8"/>
    <n v="1"/>
    <n v="1"/>
    <n v="2"/>
    <x v="9"/>
  </r>
  <r>
    <s v="C.09485"/>
    <n v="582"/>
    <n v="1"/>
    <d v="2023-05-02T00:00:00"/>
    <n v="7"/>
    <n v="1"/>
    <n v="1"/>
    <n v="3"/>
    <x v="12"/>
  </r>
  <r>
    <s v="C.03849"/>
    <n v="220"/>
    <n v="1"/>
    <d v="2023-05-02T00:00:00"/>
    <n v="7"/>
    <n v="1"/>
    <n v="1"/>
    <n v="1"/>
    <x v="6"/>
  </r>
  <r>
    <s v="C.00760"/>
    <n v="110"/>
    <n v="1"/>
    <d v="2023-05-02T00:00:00"/>
    <n v="7"/>
    <n v="1"/>
    <n v="1"/>
    <n v="1"/>
    <x v="6"/>
  </r>
  <r>
    <s v="C.09095"/>
    <n v="312"/>
    <n v="1"/>
    <d v="2023-05-02T00:00:00"/>
    <n v="7"/>
    <n v="1"/>
    <n v="1"/>
    <n v="2"/>
    <x v="9"/>
  </r>
  <r>
    <s v="C.01409"/>
    <n v="251"/>
    <n v="1"/>
    <d v="2023-05-02T00:00:00"/>
    <n v="7"/>
    <n v="1"/>
    <n v="1"/>
    <n v="2"/>
    <x v="9"/>
  </r>
  <r>
    <s v="C.09634"/>
    <n v="459"/>
    <n v="1"/>
    <d v="2023-05-02T00:00:00"/>
    <n v="7"/>
    <n v="1"/>
    <n v="1"/>
    <n v="2"/>
    <x v="9"/>
  </r>
  <r>
    <s v="C.02676"/>
    <n v="369"/>
    <n v="1"/>
    <d v="2023-05-03T00:00:00"/>
    <n v="7"/>
    <n v="1"/>
    <n v="1"/>
    <n v="2"/>
    <x v="9"/>
  </r>
  <r>
    <s v="C.04313"/>
    <n v="27"/>
    <n v="2"/>
    <d v="2023-05-03T00:00:00"/>
    <n v="7"/>
    <n v="1"/>
    <n v="2"/>
    <n v="1"/>
    <x v="0"/>
  </r>
  <r>
    <s v="C.06043"/>
    <n v="283"/>
    <n v="1"/>
    <d v="2023-05-03T00:00:00"/>
    <n v="7"/>
    <n v="1"/>
    <n v="1"/>
    <n v="2"/>
    <x v="9"/>
  </r>
  <r>
    <s v="C.09169"/>
    <n v="252"/>
    <n v="1"/>
    <d v="2023-05-03T00:00:00"/>
    <n v="7"/>
    <n v="1"/>
    <n v="1"/>
    <n v="2"/>
    <x v="9"/>
  </r>
  <r>
    <s v="C.02621"/>
    <n v="353"/>
    <n v="1"/>
    <d v="2023-05-03T00:00:00"/>
    <n v="7"/>
    <n v="1"/>
    <n v="1"/>
    <n v="2"/>
    <x v="9"/>
  </r>
  <r>
    <s v="C.00006"/>
    <n v="27"/>
    <n v="1"/>
    <d v="2023-05-04T00:00:00"/>
    <n v="7"/>
    <n v="1"/>
    <n v="1"/>
    <n v="1"/>
    <x v="6"/>
  </r>
  <r>
    <s v="C.06617"/>
    <n v="125"/>
    <n v="1"/>
    <d v="2023-05-04T00:00:00"/>
    <n v="7"/>
    <n v="1"/>
    <n v="1"/>
    <n v="1"/>
    <x v="6"/>
  </r>
  <r>
    <s v="C.04015"/>
    <n v="327"/>
    <n v="1"/>
    <d v="2023-05-05T00:00:00"/>
    <n v="7"/>
    <n v="1"/>
    <n v="1"/>
    <n v="2"/>
    <x v="9"/>
  </r>
  <r>
    <s v="C.01811"/>
    <n v="317"/>
    <n v="3"/>
    <d v="2023-06-01T00:00:00"/>
    <n v="7"/>
    <n v="1"/>
    <n v="2"/>
    <n v="2"/>
    <x v="21"/>
  </r>
  <r>
    <s v="C.04866"/>
    <n v="179"/>
    <n v="1"/>
    <d v="2023-05-05T00:00:00"/>
    <n v="7"/>
    <n v="1"/>
    <n v="1"/>
    <n v="1"/>
    <x v="6"/>
  </r>
  <r>
    <s v="C.06583"/>
    <n v="177"/>
    <n v="1"/>
    <d v="2023-05-05T00:00:00"/>
    <n v="7"/>
    <n v="1"/>
    <n v="1"/>
    <n v="1"/>
    <x v="6"/>
  </r>
  <r>
    <s v="C.01652"/>
    <n v="67"/>
    <n v="1"/>
    <d v="2023-05-05T00:00:00"/>
    <n v="7"/>
    <n v="1"/>
    <n v="1"/>
    <n v="1"/>
    <x v="6"/>
  </r>
  <r>
    <s v="C.09996"/>
    <n v="211"/>
    <n v="4"/>
    <d v="2023-06-01T00:00:00"/>
    <n v="7"/>
    <n v="1"/>
    <n v="2"/>
    <n v="1"/>
    <x v="0"/>
  </r>
  <r>
    <s v="C.03627"/>
    <n v="257"/>
    <n v="1"/>
    <d v="2023-05-05T00:00:00"/>
    <n v="7"/>
    <n v="1"/>
    <n v="1"/>
    <n v="2"/>
    <x v="9"/>
  </r>
  <r>
    <s v="C.07753"/>
    <n v="347"/>
    <n v="1"/>
    <d v="2023-05-05T00:00:00"/>
    <n v="7"/>
    <n v="1"/>
    <n v="1"/>
    <n v="2"/>
    <x v="9"/>
  </r>
  <r>
    <s v="C.09963"/>
    <n v="341"/>
    <n v="1"/>
    <d v="2023-05-05T00:00:00"/>
    <n v="7"/>
    <n v="1"/>
    <n v="1"/>
    <n v="2"/>
    <x v="9"/>
  </r>
  <r>
    <s v="C.00145"/>
    <n v="420"/>
    <n v="1"/>
    <d v="2023-05-05T00:00:00"/>
    <n v="7"/>
    <n v="1"/>
    <n v="1"/>
    <n v="2"/>
    <x v="9"/>
  </r>
  <r>
    <s v="C.06201"/>
    <n v="499"/>
    <n v="1"/>
    <d v="2023-05-08T00:00:00"/>
    <n v="7"/>
    <n v="1"/>
    <n v="1"/>
    <n v="2"/>
    <x v="9"/>
  </r>
  <r>
    <s v="C.05163"/>
    <n v="178"/>
    <n v="1"/>
    <d v="2023-05-08T00:00:00"/>
    <n v="7"/>
    <n v="1"/>
    <n v="1"/>
    <n v="1"/>
    <x v="6"/>
  </r>
  <r>
    <s v="C.09349"/>
    <n v="269"/>
    <n v="1"/>
    <d v="2023-05-08T00:00:00"/>
    <n v="7"/>
    <n v="1"/>
    <n v="1"/>
    <n v="2"/>
    <x v="9"/>
  </r>
  <r>
    <s v="C.06491"/>
    <n v="516"/>
    <n v="1"/>
    <d v="2023-05-10T00:00:00"/>
    <n v="7"/>
    <n v="1"/>
    <n v="1"/>
    <n v="2"/>
    <x v="9"/>
  </r>
  <r>
    <s v="C.07162"/>
    <n v="370"/>
    <n v="1"/>
    <d v="2023-05-10T00:00:00"/>
    <n v="7"/>
    <n v="1"/>
    <n v="1"/>
    <n v="2"/>
    <x v="9"/>
  </r>
  <r>
    <s v="C.02390"/>
    <n v="352"/>
    <n v="1"/>
    <d v="2023-05-10T00:00:00"/>
    <n v="7"/>
    <n v="1"/>
    <n v="1"/>
    <n v="2"/>
    <x v="9"/>
  </r>
  <r>
    <s v="C.01750"/>
    <n v="144"/>
    <n v="1"/>
    <d v="2023-05-11T00:00:00"/>
    <n v="7"/>
    <n v="1"/>
    <n v="1"/>
    <n v="1"/>
    <x v="6"/>
  </r>
  <r>
    <s v="C.01289"/>
    <n v="119"/>
    <n v="1"/>
    <d v="2023-05-11T00:00:00"/>
    <n v="7"/>
    <n v="1"/>
    <n v="1"/>
    <n v="1"/>
    <x v="6"/>
  </r>
  <r>
    <s v="C.08255"/>
    <n v="60"/>
    <n v="1"/>
    <d v="2023-05-11T00:00:00"/>
    <n v="7"/>
    <n v="1"/>
    <n v="1"/>
    <n v="1"/>
    <x v="6"/>
  </r>
  <r>
    <s v="C.03355"/>
    <n v="513"/>
    <n v="1"/>
    <d v="2023-05-11T00:00:00"/>
    <n v="7"/>
    <n v="1"/>
    <n v="1"/>
    <n v="2"/>
    <x v="9"/>
  </r>
  <r>
    <s v="C.08286"/>
    <n v="262"/>
    <n v="1"/>
    <d v="2023-05-11T00:00:00"/>
    <n v="7"/>
    <n v="1"/>
    <n v="1"/>
    <n v="2"/>
    <x v="9"/>
  </r>
  <r>
    <s v="C.04284"/>
    <n v="281"/>
    <n v="1"/>
    <d v="2023-05-12T00:00:00"/>
    <n v="7"/>
    <n v="1"/>
    <n v="1"/>
    <n v="2"/>
    <x v="9"/>
  </r>
  <r>
    <s v="C.01321"/>
    <n v="530"/>
    <n v="1"/>
    <d v="2023-05-12T00:00:00"/>
    <n v="7"/>
    <n v="1"/>
    <n v="1"/>
    <n v="2"/>
    <x v="9"/>
  </r>
  <r>
    <s v="C.04117"/>
    <n v="142"/>
    <n v="1"/>
    <d v="2023-07-21T00:00:00"/>
    <n v="5"/>
    <n v="2"/>
    <n v="1"/>
    <n v="1"/>
    <x v="15"/>
  </r>
  <r>
    <s v="C.07759"/>
    <n v="103"/>
    <n v="1"/>
    <d v="2023-05-12T00:00:00"/>
    <n v="7"/>
    <n v="1"/>
    <n v="1"/>
    <n v="1"/>
    <x v="6"/>
  </r>
  <r>
    <s v="C.06378"/>
    <n v="7"/>
    <n v="1"/>
    <d v="2023-05-12T00:00:00"/>
    <n v="7"/>
    <n v="1"/>
    <n v="1"/>
    <n v="1"/>
    <x v="6"/>
  </r>
  <r>
    <s v="C.01736"/>
    <n v="300"/>
    <n v="1"/>
    <d v="2023-05-18T00:00:00"/>
    <n v="7"/>
    <n v="1"/>
    <n v="1"/>
    <n v="2"/>
    <x v="9"/>
  </r>
  <r>
    <s v="C.00041"/>
    <n v="564"/>
    <n v="1"/>
    <d v="2023-05-15T00:00:00"/>
    <n v="7"/>
    <n v="1"/>
    <n v="1"/>
    <n v="3"/>
    <x v="12"/>
  </r>
  <r>
    <s v="C.04251"/>
    <n v="41"/>
    <n v="1"/>
    <d v="2023-05-15T00:00:00"/>
    <n v="7"/>
    <n v="1"/>
    <n v="1"/>
    <n v="1"/>
    <x v="6"/>
  </r>
  <r>
    <s v="C.09960"/>
    <n v="452"/>
    <n v="1"/>
    <d v="2023-06-07T00:00:00"/>
    <n v="6"/>
    <n v="2"/>
    <n v="1"/>
    <n v="2"/>
    <x v="17"/>
  </r>
  <r>
    <s v="C.05399"/>
    <n v="123"/>
    <n v="1"/>
    <d v="2023-05-16T00:00:00"/>
    <n v="7"/>
    <n v="1"/>
    <n v="1"/>
    <n v="1"/>
    <x v="6"/>
  </r>
  <r>
    <s v="C.08180"/>
    <n v="313"/>
    <n v="1"/>
    <d v="2023-05-17T00:00:00"/>
    <n v="7"/>
    <n v="1"/>
    <n v="1"/>
    <n v="2"/>
    <x v="9"/>
  </r>
  <r>
    <s v="C.08203"/>
    <n v="280"/>
    <n v="1"/>
    <d v="2023-05-18T00:00:00"/>
    <n v="7"/>
    <n v="1"/>
    <n v="1"/>
    <n v="2"/>
    <x v="9"/>
  </r>
  <r>
    <s v="C.02937"/>
    <n v="529"/>
    <n v="1"/>
    <d v="2023-05-18T00:00:00"/>
    <n v="7"/>
    <n v="1"/>
    <n v="1"/>
    <n v="2"/>
    <x v="9"/>
  </r>
  <r>
    <s v="C.06606"/>
    <n v="576"/>
    <n v="1"/>
    <d v="2023-05-18T00:00:00"/>
    <n v="7"/>
    <n v="1"/>
    <n v="1"/>
    <n v="3"/>
    <x v="12"/>
  </r>
  <r>
    <s v="C.01021"/>
    <n v="541"/>
    <n v="1"/>
    <d v="2023-05-18T00:00:00"/>
    <n v="7"/>
    <n v="1"/>
    <n v="1"/>
    <n v="3"/>
    <x v="12"/>
  </r>
  <r>
    <s v="C.05254"/>
    <n v="206"/>
    <n v="1"/>
    <d v="2023-05-19T00:00:00"/>
    <n v="7"/>
    <n v="1"/>
    <n v="1"/>
    <n v="1"/>
    <x v="6"/>
  </r>
  <r>
    <s v="C.01441"/>
    <n v="81"/>
    <n v="1"/>
    <d v="2023-05-19T00:00:00"/>
    <n v="7"/>
    <n v="1"/>
    <n v="1"/>
    <n v="1"/>
    <x v="6"/>
  </r>
  <r>
    <s v="C.07997"/>
    <n v="141"/>
    <n v="1"/>
    <d v="2023-05-19T00:00:00"/>
    <n v="7"/>
    <n v="1"/>
    <n v="1"/>
    <n v="1"/>
    <x v="6"/>
  </r>
  <r>
    <s v="C.09265"/>
    <n v="465"/>
    <n v="3"/>
    <d v="2023-07-11T00:00:00"/>
    <n v="5"/>
    <n v="2"/>
    <n v="2"/>
    <n v="2"/>
    <x v="8"/>
  </r>
  <r>
    <s v="C.03456"/>
    <n v="218"/>
    <n v="2"/>
    <d v="2023-10-02T00:00:00"/>
    <n v="2"/>
    <n v="3"/>
    <n v="2"/>
    <n v="1"/>
    <x v="10"/>
  </r>
  <r>
    <s v="C.06224"/>
    <n v="549"/>
    <n v="2"/>
    <d v="2023-09-07T00:00:00"/>
    <n v="3"/>
    <n v="3"/>
    <n v="2"/>
    <n v="3"/>
    <x v="5"/>
  </r>
  <r>
    <s v="C.09422"/>
    <n v="433"/>
    <n v="1"/>
    <d v="2023-05-22T00:00:00"/>
    <n v="7"/>
    <n v="1"/>
    <n v="1"/>
    <n v="2"/>
    <x v="9"/>
  </r>
  <r>
    <s v="C.06343"/>
    <n v="394"/>
    <n v="1"/>
    <d v="2023-05-22T00:00:00"/>
    <n v="7"/>
    <n v="1"/>
    <n v="1"/>
    <n v="2"/>
    <x v="9"/>
  </r>
  <r>
    <s v="C.07216"/>
    <n v="25"/>
    <n v="1"/>
    <d v="2023-05-22T00:00:00"/>
    <n v="7"/>
    <n v="1"/>
    <n v="1"/>
    <n v="1"/>
    <x v="6"/>
  </r>
  <r>
    <s v="C.06446"/>
    <n v="349"/>
    <n v="1"/>
    <d v="2023-05-22T00:00:00"/>
    <n v="7"/>
    <n v="1"/>
    <n v="1"/>
    <n v="2"/>
    <x v="9"/>
  </r>
  <r>
    <s v="C.06561"/>
    <n v="36"/>
    <n v="1"/>
    <d v="2023-05-22T00:00:00"/>
    <n v="7"/>
    <n v="1"/>
    <n v="1"/>
    <n v="1"/>
    <x v="6"/>
  </r>
  <r>
    <s v="C.09608"/>
    <n v="203"/>
    <n v="1"/>
    <d v="2023-05-23T00:00:00"/>
    <n v="7"/>
    <n v="1"/>
    <n v="1"/>
    <n v="1"/>
    <x v="6"/>
  </r>
  <r>
    <s v="C.00457"/>
    <n v="472"/>
    <n v="1"/>
    <d v="2023-05-23T00:00:00"/>
    <n v="7"/>
    <n v="1"/>
    <n v="1"/>
    <n v="2"/>
    <x v="9"/>
  </r>
  <r>
    <s v="C.04279"/>
    <n v="389"/>
    <n v="1"/>
    <d v="2023-05-23T00:00:00"/>
    <n v="7"/>
    <n v="1"/>
    <n v="1"/>
    <n v="2"/>
    <x v="9"/>
  </r>
  <r>
    <s v="C.02539"/>
    <n v="546"/>
    <n v="1"/>
    <d v="2023-05-24T00:00:00"/>
    <n v="7"/>
    <n v="1"/>
    <n v="1"/>
    <n v="3"/>
    <x v="12"/>
  </r>
  <r>
    <s v="C.01239"/>
    <n v="188"/>
    <n v="1"/>
    <d v="2023-05-24T00:00:00"/>
    <n v="7"/>
    <n v="1"/>
    <n v="1"/>
    <n v="1"/>
    <x v="6"/>
  </r>
  <r>
    <s v="C.08937"/>
    <n v="207"/>
    <n v="1"/>
    <d v="2023-05-24T00:00:00"/>
    <n v="7"/>
    <n v="1"/>
    <n v="1"/>
    <n v="1"/>
    <x v="6"/>
  </r>
  <r>
    <s v="C.05920"/>
    <n v="150"/>
    <n v="1"/>
    <d v="2023-05-24T00:00:00"/>
    <n v="7"/>
    <n v="1"/>
    <n v="1"/>
    <n v="1"/>
    <x v="6"/>
  </r>
  <r>
    <s v="C.00177"/>
    <n v="397"/>
    <n v="1"/>
    <d v="2023-05-24T00:00:00"/>
    <n v="7"/>
    <n v="1"/>
    <n v="1"/>
    <n v="2"/>
    <x v="9"/>
  </r>
  <r>
    <s v="C.05497"/>
    <n v="146"/>
    <n v="1"/>
    <d v="2023-05-24T00:00:00"/>
    <n v="7"/>
    <n v="1"/>
    <n v="1"/>
    <n v="1"/>
    <x v="6"/>
  </r>
  <r>
    <s v="C.05468"/>
    <n v="286"/>
    <n v="1"/>
    <d v="2023-05-25T00:00:00"/>
    <n v="7"/>
    <n v="1"/>
    <n v="1"/>
    <n v="2"/>
    <x v="9"/>
  </r>
  <r>
    <s v="C.08399"/>
    <n v="101"/>
    <n v="1"/>
    <d v="2023-05-25T00:00:00"/>
    <n v="7"/>
    <n v="1"/>
    <n v="1"/>
    <n v="1"/>
    <x v="6"/>
  </r>
  <r>
    <s v="C.02066"/>
    <n v="576"/>
    <n v="1"/>
    <d v="2023-05-25T00:00:00"/>
    <n v="7"/>
    <n v="1"/>
    <n v="1"/>
    <n v="3"/>
    <x v="12"/>
  </r>
  <r>
    <s v="C.00107"/>
    <n v="543"/>
    <n v="1"/>
    <d v="2023-05-26T00:00:00"/>
    <n v="7"/>
    <n v="1"/>
    <n v="1"/>
    <n v="3"/>
    <x v="12"/>
  </r>
  <r>
    <s v="C.03508"/>
    <n v="246"/>
    <n v="1"/>
    <d v="2023-05-26T00:00:00"/>
    <n v="7"/>
    <n v="1"/>
    <n v="1"/>
    <n v="1"/>
    <x v="6"/>
  </r>
  <r>
    <s v="C.01478"/>
    <n v="316"/>
    <n v="1"/>
    <d v="2023-05-26T00:00:00"/>
    <n v="7"/>
    <n v="1"/>
    <n v="1"/>
    <n v="2"/>
    <x v="9"/>
  </r>
  <r>
    <s v="C.09176"/>
    <n v="586"/>
    <n v="1"/>
    <d v="2023-05-26T00:00:00"/>
    <n v="7"/>
    <n v="1"/>
    <n v="1"/>
    <n v="3"/>
    <x v="12"/>
  </r>
  <r>
    <s v="C.04236"/>
    <n v="557"/>
    <n v="3"/>
    <d v="2023-10-11T00:00:00"/>
    <n v="2"/>
    <n v="3"/>
    <n v="2"/>
    <n v="3"/>
    <x v="5"/>
  </r>
  <r>
    <s v="C.05720"/>
    <n v="266"/>
    <n v="1"/>
    <d v="2023-05-27T00:00:00"/>
    <n v="7"/>
    <n v="1"/>
    <n v="1"/>
    <n v="2"/>
    <x v="9"/>
  </r>
  <r>
    <s v="C.06788"/>
    <n v="187"/>
    <n v="1"/>
    <d v="2023-05-29T00:00:00"/>
    <n v="7"/>
    <n v="1"/>
    <n v="1"/>
    <n v="1"/>
    <x v="6"/>
  </r>
  <r>
    <s v="C.06958"/>
    <n v="121"/>
    <n v="1"/>
    <d v="2023-05-29T00:00:00"/>
    <n v="7"/>
    <n v="1"/>
    <n v="1"/>
    <n v="1"/>
    <x v="6"/>
  </r>
  <r>
    <s v="C.01141"/>
    <n v="287"/>
    <n v="2"/>
    <d v="2023-06-23T00:00:00"/>
    <n v="6"/>
    <n v="2"/>
    <n v="2"/>
    <n v="2"/>
    <x v="8"/>
  </r>
  <r>
    <s v="C.05954"/>
    <n v="71"/>
    <n v="1"/>
    <d v="2023-05-29T00:00:00"/>
    <n v="7"/>
    <n v="1"/>
    <n v="1"/>
    <n v="1"/>
    <x v="6"/>
  </r>
  <r>
    <s v="C.07203"/>
    <n v="514"/>
    <n v="1"/>
    <d v="2023-05-29T00:00:00"/>
    <n v="7"/>
    <n v="1"/>
    <n v="1"/>
    <n v="2"/>
    <x v="9"/>
  </r>
  <r>
    <s v="C.08953"/>
    <n v="418"/>
    <n v="1"/>
    <d v="2023-05-30T00:00:00"/>
    <n v="7"/>
    <n v="1"/>
    <n v="1"/>
    <n v="2"/>
    <x v="9"/>
  </r>
  <r>
    <s v="C.06223"/>
    <n v="280"/>
    <n v="1"/>
    <d v="2023-05-30T00:00:00"/>
    <n v="7"/>
    <n v="1"/>
    <n v="1"/>
    <n v="2"/>
    <x v="9"/>
  </r>
  <r>
    <s v="C.05981"/>
    <n v="21"/>
    <n v="1"/>
    <d v="2023-05-31T00:00:00"/>
    <n v="7"/>
    <n v="1"/>
    <n v="1"/>
    <n v="1"/>
    <x v="6"/>
  </r>
  <r>
    <s v="C.06792"/>
    <n v="4"/>
    <n v="1"/>
    <d v="2023-05-31T00:00:00"/>
    <n v="7"/>
    <n v="1"/>
    <n v="1"/>
    <n v="1"/>
    <x v="6"/>
  </r>
  <r>
    <s v="C.06989"/>
    <n v="576"/>
    <n v="1"/>
    <d v="2023-05-31T00:00:00"/>
    <n v="7"/>
    <n v="1"/>
    <n v="1"/>
    <n v="3"/>
    <x v="12"/>
  </r>
  <r>
    <s v="C.04548"/>
    <n v="500"/>
    <n v="1"/>
    <d v="2023-05-31T00:00:00"/>
    <n v="7"/>
    <n v="1"/>
    <n v="1"/>
    <n v="2"/>
    <x v="9"/>
  </r>
  <r>
    <s v="C.06929"/>
    <n v="341"/>
    <n v="1"/>
    <d v="2023-05-31T00:00:00"/>
    <n v="7"/>
    <n v="1"/>
    <n v="1"/>
    <n v="2"/>
    <x v="9"/>
  </r>
  <r>
    <s v="C.01591"/>
    <n v="252"/>
    <n v="1"/>
    <d v="2023-05-31T00:00:00"/>
    <n v="7"/>
    <n v="1"/>
    <n v="1"/>
    <n v="2"/>
    <x v="9"/>
  </r>
  <r>
    <s v="C.00281"/>
    <n v="99"/>
    <n v="1"/>
    <d v="2023-05-31T00:00:00"/>
    <n v="7"/>
    <n v="1"/>
    <n v="1"/>
    <n v="1"/>
    <x v="6"/>
  </r>
  <r>
    <s v="C.06852"/>
    <n v="367"/>
    <n v="2"/>
    <d v="2023-06-06T00:00:00"/>
    <n v="6"/>
    <n v="2"/>
    <n v="2"/>
    <n v="2"/>
    <x v="8"/>
  </r>
  <r>
    <s v="C.07799"/>
    <n v="530"/>
    <n v="2"/>
    <d v="2023-06-01T00:00:00"/>
    <n v="7"/>
    <n v="1"/>
    <n v="2"/>
    <n v="2"/>
    <x v="21"/>
  </r>
  <r>
    <s v="C.04136"/>
    <n v="558"/>
    <n v="1"/>
    <d v="2023-06-02T00:00:00"/>
    <n v="6"/>
    <n v="2"/>
    <n v="1"/>
    <n v="3"/>
    <x v="22"/>
  </r>
  <r>
    <s v="C.01492"/>
    <n v="473"/>
    <n v="1"/>
    <d v="2023-06-06T00:00:00"/>
    <n v="6"/>
    <n v="2"/>
    <n v="1"/>
    <n v="2"/>
    <x v="17"/>
  </r>
  <r>
    <s v="C.08238"/>
    <n v="1"/>
    <n v="1"/>
    <d v="2023-06-07T00:00:00"/>
    <n v="6"/>
    <n v="2"/>
    <n v="1"/>
    <n v="1"/>
    <x v="15"/>
  </r>
  <r>
    <s v="C.08350"/>
    <n v="21"/>
    <n v="1"/>
    <d v="2023-06-07T00:00:00"/>
    <n v="6"/>
    <n v="2"/>
    <n v="1"/>
    <n v="1"/>
    <x v="15"/>
  </r>
  <r>
    <s v="C.02739"/>
    <n v="513"/>
    <n v="2"/>
    <d v="2023-06-07T00:00:00"/>
    <n v="6"/>
    <n v="2"/>
    <n v="2"/>
    <n v="2"/>
    <x v="8"/>
  </r>
  <r>
    <s v="C.03490"/>
    <n v="417"/>
    <n v="1"/>
    <d v="2023-06-07T00:00:00"/>
    <n v="6"/>
    <n v="2"/>
    <n v="1"/>
    <n v="2"/>
    <x v="17"/>
  </r>
  <r>
    <s v="C.06446"/>
    <n v="568"/>
    <n v="1"/>
    <d v="2023-06-07T00:00:00"/>
    <n v="6"/>
    <n v="2"/>
    <n v="1"/>
    <n v="3"/>
    <x v="22"/>
  </r>
  <r>
    <s v="C.03013"/>
    <n v="107"/>
    <n v="1"/>
    <d v="2023-06-07T00:00:00"/>
    <n v="6"/>
    <n v="2"/>
    <n v="1"/>
    <n v="1"/>
    <x v="15"/>
  </r>
  <r>
    <s v="C.02996"/>
    <n v="472"/>
    <n v="1"/>
    <d v="2023-06-07T00:00:00"/>
    <n v="6"/>
    <n v="2"/>
    <n v="1"/>
    <n v="2"/>
    <x v="17"/>
  </r>
  <r>
    <s v="C.03811"/>
    <n v="181"/>
    <n v="1"/>
    <d v="2023-06-07T00:00:00"/>
    <n v="6"/>
    <n v="2"/>
    <n v="1"/>
    <n v="1"/>
    <x v="15"/>
  </r>
  <r>
    <s v="C.05676"/>
    <n v="104"/>
    <n v="1"/>
    <d v="2023-06-08T00:00:00"/>
    <n v="6"/>
    <n v="2"/>
    <n v="1"/>
    <n v="1"/>
    <x v="15"/>
  </r>
  <r>
    <s v="C.02050"/>
    <n v="361"/>
    <n v="1"/>
    <d v="2023-06-08T00:00:00"/>
    <n v="6"/>
    <n v="2"/>
    <n v="1"/>
    <n v="2"/>
    <x v="17"/>
  </r>
  <r>
    <s v="C.02007"/>
    <n v="199"/>
    <n v="2"/>
    <d v="2023-06-08T00:00:00"/>
    <n v="6"/>
    <n v="2"/>
    <n v="2"/>
    <n v="1"/>
    <x v="3"/>
  </r>
  <r>
    <s v="C.00231"/>
    <n v="11"/>
    <n v="1"/>
    <d v="2023-07-11T00:00:00"/>
    <n v="5"/>
    <n v="2"/>
    <n v="1"/>
    <n v="1"/>
    <x v="15"/>
  </r>
  <r>
    <s v="C.02875"/>
    <n v="320"/>
    <n v="1"/>
    <d v="2023-06-09T00:00:00"/>
    <n v="6"/>
    <n v="2"/>
    <n v="1"/>
    <n v="2"/>
    <x v="17"/>
  </r>
  <r>
    <s v="C.03461"/>
    <n v="353"/>
    <n v="1"/>
    <d v="2023-06-12T00:00:00"/>
    <n v="6"/>
    <n v="2"/>
    <n v="1"/>
    <n v="2"/>
    <x v="17"/>
  </r>
  <r>
    <s v="C.06958"/>
    <n v="239"/>
    <n v="1"/>
    <d v="2023-06-13T00:00:00"/>
    <n v="6"/>
    <n v="2"/>
    <n v="1"/>
    <n v="1"/>
    <x v="15"/>
  </r>
  <r>
    <s v="C.09639"/>
    <n v="6"/>
    <n v="2"/>
    <d v="2023-06-13T00:00:00"/>
    <n v="6"/>
    <n v="2"/>
    <n v="2"/>
    <n v="1"/>
    <x v="3"/>
  </r>
  <r>
    <s v="C.09528"/>
    <n v="528"/>
    <n v="1"/>
    <d v="2023-06-14T00:00:00"/>
    <n v="6"/>
    <n v="2"/>
    <n v="1"/>
    <n v="2"/>
    <x v="17"/>
  </r>
  <r>
    <s v="C.01799"/>
    <n v="489"/>
    <n v="1"/>
    <d v="2023-06-14T00:00:00"/>
    <n v="6"/>
    <n v="2"/>
    <n v="1"/>
    <n v="2"/>
    <x v="17"/>
  </r>
  <r>
    <s v="C.00477"/>
    <n v="336"/>
    <n v="1"/>
    <d v="2023-06-14T00:00:00"/>
    <n v="6"/>
    <n v="2"/>
    <n v="1"/>
    <n v="2"/>
    <x v="17"/>
  </r>
  <r>
    <s v="C.04803"/>
    <n v="546"/>
    <n v="1"/>
    <d v="2023-06-14T00:00:00"/>
    <n v="6"/>
    <n v="2"/>
    <n v="1"/>
    <n v="3"/>
    <x v="22"/>
  </r>
  <r>
    <s v="C.07284"/>
    <n v="540"/>
    <n v="1"/>
    <d v="2023-06-15T00:00:00"/>
    <n v="6"/>
    <n v="2"/>
    <n v="1"/>
    <n v="3"/>
    <x v="22"/>
  </r>
  <r>
    <s v="C.02211"/>
    <n v="407"/>
    <n v="1"/>
    <d v="2023-06-15T00:00:00"/>
    <n v="6"/>
    <n v="2"/>
    <n v="1"/>
    <n v="2"/>
    <x v="17"/>
  </r>
  <r>
    <s v="C.04450"/>
    <n v="96"/>
    <n v="1"/>
    <d v="2023-06-16T00:00:00"/>
    <n v="6"/>
    <n v="2"/>
    <n v="1"/>
    <n v="1"/>
    <x v="15"/>
  </r>
  <r>
    <s v="C.08905"/>
    <n v="147"/>
    <n v="1"/>
    <d v="2023-06-16T00:00:00"/>
    <n v="6"/>
    <n v="2"/>
    <n v="1"/>
    <n v="1"/>
    <x v="15"/>
  </r>
  <r>
    <s v="C.06890"/>
    <n v="367"/>
    <n v="1"/>
    <d v="2023-06-16T00:00:00"/>
    <n v="6"/>
    <n v="2"/>
    <n v="1"/>
    <n v="2"/>
    <x v="17"/>
  </r>
  <r>
    <s v="C.08397"/>
    <n v="435"/>
    <n v="1"/>
    <d v="2023-06-19T00:00:00"/>
    <n v="6"/>
    <n v="2"/>
    <n v="1"/>
    <n v="2"/>
    <x v="17"/>
  </r>
  <r>
    <s v="C.07578"/>
    <n v="133"/>
    <n v="3"/>
    <d v="2023-06-19T00:00:00"/>
    <n v="6"/>
    <n v="2"/>
    <n v="2"/>
    <n v="1"/>
    <x v="3"/>
  </r>
  <r>
    <s v="C.06661"/>
    <n v="583"/>
    <n v="1"/>
    <d v="2023-07-13T00:00:00"/>
    <n v="5"/>
    <n v="2"/>
    <n v="1"/>
    <n v="3"/>
    <x v="22"/>
  </r>
  <r>
    <s v="C.00008"/>
    <n v="159"/>
    <n v="1"/>
    <d v="2023-06-19T00:00:00"/>
    <n v="6"/>
    <n v="2"/>
    <n v="1"/>
    <n v="1"/>
    <x v="15"/>
  </r>
  <r>
    <s v="C.03699"/>
    <n v="183"/>
    <n v="1"/>
    <d v="2023-06-20T00:00:00"/>
    <n v="6"/>
    <n v="2"/>
    <n v="1"/>
    <n v="1"/>
    <x v="15"/>
  </r>
  <r>
    <s v="C.09490"/>
    <n v="486"/>
    <n v="1"/>
    <d v="2023-06-20T00:00:00"/>
    <n v="6"/>
    <n v="2"/>
    <n v="1"/>
    <n v="2"/>
    <x v="17"/>
  </r>
  <r>
    <s v="C.03889"/>
    <n v="94"/>
    <n v="1"/>
    <d v="2023-06-20T00:00:00"/>
    <n v="6"/>
    <n v="2"/>
    <n v="1"/>
    <n v="1"/>
    <x v="15"/>
  </r>
  <r>
    <s v="C.09805"/>
    <n v="243"/>
    <n v="1"/>
    <d v="2023-06-20T00:00:00"/>
    <n v="6"/>
    <n v="2"/>
    <n v="1"/>
    <n v="1"/>
    <x v="15"/>
  </r>
  <r>
    <s v="C.02797"/>
    <n v="386"/>
    <n v="1"/>
    <d v="2023-12-19T00:00:00"/>
    <n v="0"/>
    <n v="3"/>
    <n v="1"/>
    <n v="2"/>
    <x v="23"/>
  </r>
  <r>
    <s v="C.03748"/>
    <n v="242"/>
    <n v="1"/>
    <d v="2023-06-20T00:00:00"/>
    <n v="6"/>
    <n v="2"/>
    <n v="1"/>
    <n v="1"/>
    <x v="15"/>
  </r>
  <r>
    <s v="C.01273"/>
    <n v="542"/>
    <n v="1"/>
    <d v="2023-06-21T00:00:00"/>
    <n v="6"/>
    <n v="2"/>
    <n v="1"/>
    <n v="3"/>
    <x v="22"/>
  </r>
  <r>
    <s v="C.08069"/>
    <n v="402"/>
    <n v="1"/>
    <d v="2023-06-21T00:00:00"/>
    <n v="6"/>
    <n v="2"/>
    <n v="1"/>
    <n v="2"/>
    <x v="17"/>
  </r>
  <r>
    <s v="C.02390"/>
    <n v="460"/>
    <n v="1"/>
    <d v="2023-06-21T00:00:00"/>
    <n v="6"/>
    <n v="2"/>
    <n v="1"/>
    <n v="2"/>
    <x v="17"/>
  </r>
  <r>
    <s v="C.02042"/>
    <n v="500"/>
    <n v="1"/>
    <d v="2023-06-21T00:00:00"/>
    <n v="6"/>
    <n v="2"/>
    <n v="1"/>
    <n v="2"/>
    <x v="17"/>
  </r>
  <r>
    <s v="C.06284"/>
    <n v="330"/>
    <n v="1"/>
    <d v="2023-06-28T00:00:00"/>
    <n v="6"/>
    <n v="2"/>
    <n v="1"/>
    <n v="2"/>
    <x v="17"/>
  </r>
  <r>
    <s v="C.07743"/>
    <n v="73"/>
    <n v="1"/>
    <d v="2023-06-21T00:00:00"/>
    <n v="6"/>
    <n v="2"/>
    <n v="1"/>
    <n v="1"/>
    <x v="15"/>
  </r>
  <r>
    <s v="C.04673"/>
    <n v="368"/>
    <n v="1"/>
    <d v="2023-06-22T00:00:00"/>
    <n v="6"/>
    <n v="2"/>
    <n v="1"/>
    <n v="2"/>
    <x v="17"/>
  </r>
  <r>
    <s v="C.02299"/>
    <n v="14"/>
    <n v="1"/>
    <d v="2023-06-22T00:00:00"/>
    <n v="6"/>
    <n v="2"/>
    <n v="1"/>
    <n v="1"/>
    <x v="15"/>
  </r>
  <r>
    <s v="C.03284"/>
    <n v="173"/>
    <n v="1"/>
    <d v="2023-09-19T00:00:00"/>
    <n v="3"/>
    <n v="3"/>
    <n v="1"/>
    <n v="1"/>
    <x v="16"/>
  </r>
  <r>
    <s v="C.01028"/>
    <n v="361"/>
    <n v="1"/>
    <d v="2023-06-22T00:00:00"/>
    <n v="6"/>
    <n v="2"/>
    <n v="1"/>
    <n v="2"/>
    <x v="17"/>
  </r>
  <r>
    <s v="C.02693"/>
    <n v="104"/>
    <n v="1"/>
    <d v="2023-06-22T00:00:00"/>
    <n v="6"/>
    <n v="2"/>
    <n v="1"/>
    <n v="1"/>
    <x v="15"/>
  </r>
  <r>
    <s v="C.01602"/>
    <n v="535"/>
    <n v="1"/>
    <d v="2023-06-22T00:00:00"/>
    <n v="6"/>
    <n v="2"/>
    <n v="1"/>
    <n v="2"/>
    <x v="17"/>
  </r>
  <r>
    <s v="C.03201"/>
    <n v="143"/>
    <n v="1"/>
    <d v="2023-06-22T00:00:00"/>
    <n v="6"/>
    <n v="2"/>
    <n v="1"/>
    <n v="1"/>
    <x v="15"/>
  </r>
  <r>
    <s v="C.05196"/>
    <n v="305"/>
    <n v="1"/>
    <d v="2023-06-22T00:00:00"/>
    <n v="6"/>
    <n v="2"/>
    <n v="1"/>
    <n v="2"/>
    <x v="17"/>
  </r>
  <r>
    <s v="C.03098"/>
    <n v="110"/>
    <n v="1"/>
    <d v="2023-06-22T00:00:00"/>
    <n v="6"/>
    <n v="2"/>
    <n v="1"/>
    <n v="1"/>
    <x v="15"/>
  </r>
  <r>
    <s v="C.07934"/>
    <n v="440"/>
    <n v="1"/>
    <d v="2023-07-14T00:00:00"/>
    <n v="5"/>
    <n v="2"/>
    <n v="1"/>
    <n v="2"/>
    <x v="17"/>
  </r>
  <r>
    <s v="C.04873"/>
    <n v="545"/>
    <n v="1"/>
    <d v="2023-06-23T00:00:00"/>
    <n v="6"/>
    <n v="2"/>
    <n v="1"/>
    <n v="3"/>
    <x v="22"/>
  </r>
  <r>
    <s v="C.08802"/>
    <n v="389"/>
    <n v="1"/>
    <d v="2023-06-23T00:00:00"/>
    <n v="6"/>
    <n v="2"/>
    <n v="1"/>
    <n v="2"/>
    <x v="17"/>
  </r>
  <r>
    <s v="C.04075"/>
    <n v="132"/>
    <n v="1"/>
    <d v="2023-06-23T00:00:00"/>
    <n v="6"/>
    <n v="2"/>
    <n v="1"/>
    <n v="1"/>
    <x v="15"/>
  </r>
  <r>
    <s v="C.02042"/>
    <n v="134"/>
    <n v="1"/>
    <d v="2023-12-29T00:00:00"/>
    <n v="0"/>
    <n v="3"/>
    <n v="1"/>
    <n v="1"/>
    <x v="16"/>
  </r>
  <r>
    <s v="C.04660"/>
    <n v="146"/>
    <n v="1"/>
    <d v="2023-06-23T00:00:00"/>
    <n v="6"/>
    <n v="2"/>
    <n v="1"/>
    <n v="1"/>
    <x v="15"/>
  </r>
  <r>
    <s v="C.08815"/>
    <n v="155"/>
    <n v="1"/>
    <d v="2023-06-24T00:00:00"/>
    <n v="6"/>
    <n v="2"/>
    <n v="1"/>
    <n v="1"/>
    <x v="15"/>
  </r>
  <r>
    <s v="C.00439"/>
    <n v="315"/>
    <n v="1"/>
    <d v="2023-06-26T00:00:00"/>
    <n v="6"/>
    <n v="2"/>
    <n v="1"/>
    <n v="2"/>
    <x v="17"/>
  </r>
  <r>
    <s v="C.06891"/>
    <n v="221"/>
    <n v="1"/>
    <d v="2023-06-26T00:00:00"/>
    <n v="6"/>
    <n v="2"/>
    <n v="1"/>
    <n v="1"/>
    <x v="15"/>
  </r>
  <r>
    <s v="C.04221"/>
    <n v="212"/>
    <n v="1"/>
    <d v="2023-10-04T00:00:00"/>
    <n v="2"/>
    <n v="3"/>
    <n v="1"/>
    <n v="1"/>
    <x v="16"/>
  </r>
  <r>
    <s v="C.08015"/>
    <n v="564"/>
    <n v="1"/>
    <d v="2023-06-28T00:00:00"/>
    <n v="6"/>
    <n v="2"/>
    <n v="1"/>
    <n v="3"/>
    <x v="22"/>
  </r>
  <r>
    <s v="C.05580"/>
    <n v="481"/>
    <n v="1"/>
    <d v="2023-06-29T00:00:00"/>
    <n v="6"/>
    <n v="2"/>
    <n v="1"/>
    <n v="2"/>
    <x v="17"/>
  </r>
  <r>
    <s v="C.06086"/>
    <n v="189"/>
    <n v="1"/>
    <d v="2023-06-29T00:00:00"/>
    <n v="6"/>
    <n v="2"/>
    <n v="1"/>
    <n v="1"/>
    <x v="15"/>
  </r>
  <r>
    <s v="C.06335"/>
    <n v="420"/>
    <n v="1"/>
    <d v="2023-06-30T00:00:00"/>
    <n v="6"/>
    <n v="2"/>
    <n v="1"/>
    <n v="2"/>
    <x v="17"/>
  </r>
  <r>
    <s v="C.00803"/>
    <n v="444"/>
    <n v="1"/>
    <d v="2023-06-30T00:00:00"/>
    <n v="6"/>
    <n v="2"/>
    <n v="1"/>
    <n v="2"/>
    <x v="17"/>
  </r>
  <r>
    <s v="C.00166"/>
    <n v="46"/>
    <n v="1"/>
    <d v="2023-06-30T00:00:00"/>
    <n v="6"/>
    <n v="2"/>
    <n v="1"/>
    <n v="1"/>
    <x v="15"/>
  </r>
  <r>
    <s v="C.06146"/>
    <n v="93"/>
    <n v="1"/>
    <d v="2023-06-30T00:00:00"/>
    <n v="6"/>
    <n v="2"/>
    <n v="1"/>
    <n v="1"/>
    <x v="15"/>
  </r>
  <r>
    <s v="C.01192"/>
    <n v="283"/>
    <n v="1"/>
    <d v="2023-10-20T00:00:00"/>
    <n v="2"/>
    <n v="3"/>
    <n v="1"/>
    <n v="2"/>
    <x v="23"/>
  </r>
  <r>
    <s v="C.07819"/>
    <n v="496"/>
    <n v="1"/>
    <d v="2023-07-21T00:00:00"/>
    <n v="5"/>
    <n v="2"/>
    <n v="1"/>
    <n v="2"/>
    <x v="17"/>
  </r>
  <r>
    <s v="C.03605"/>
    <n v="89"/>
    <n v="1"/>
    <d v="2023-06-30T00:00:00"/>
    <n v="6"/>
    <n v="2"/>
    <n v="1"/>
    <n v="1"/>
    <x v="15"/>
  </r>
  <r>
    <s v="C.06523"/>
    <n v="239"/>
    <n v="1"/>
    <d v="2023-06-30T00:00:00"/>
    <n v="6"/>
    <n v="2"/>
    <n v="1"/>
    <n v="1"/>
    <x v="15"/>
  </r>
  <r>
    <s v="C.02009"/>
    <n v="168"/>
    <n v="1"/>
    <d v="2023-07-03T00:00:00"/>
    <n v="5"/>
    <n v="2"/>
    <n v="1"/>
    <n v="1"/>
    <x v="15"/>
  </r>
  <r>
    <s v="C.06988"/>
    <n v="71"/>
    <n v="1"/>
    <d v="2023-07-03T00:00:00"/>
    <n v="5"/>
    <n v="2"/>
    <n v="1"/>
    <n v="1"/>
    <x v="15"/>
  </r>
  <r>
    <s v="C.01897"/>
    <n v="256"/>
    <n v="1"/>
    <d v="2023-07-13T00:00:00"/>
    <n v="5"/>
    <n v="2"/>
    <n v="1"/>
    <n v="2"/>
    <x v="17"/>
  </r>
  <r>
    <s v="C.01839"/>
    <n v="77"/>
    <n v="1"/>
    <d v="2023-07-03T00:00:00"/>
    <n v="5"/>
    <n v="2"/>
    <n v="1"/>
    <n v="1"/>
    <x v="15"/>
  </r>
  <r>
    <s v="C.07340"/>
    <n v="219"/>
    <n v="1"/>
    <d v="2023-07-04T00:00:00"/>
    <n v="5"/>
    <n v="2"/>
    <n v="1"/>
    <n v="1"/>
    <x v="15"/>
  </r>
  <r>
    <s v="C.07956"/>
    <n v="10"/>
    <n v="1"/>
    <d v="2023-07-04T00:00:00"/>
    <n v="5"/>
    <n v="2"/>
    <n v="1"/>
    <n v="1"/>
    <x v="15"/>
  </r>
  <r>
    <s v="C.01437"/>
    <n v="308"/>
    <n v="1"/>
    <d v="2023-07-05T00:00:00"/>
    <n v="5"/>
    <n v="2"/>
    <n v="1"/>
    <n v="2"/>
    <x v="17"/>
  </r>
  <r>
    <s v="C.03731"/>
    <n v="211"/>
    <n v="1"/>
    <d v="2023-07-05T00:00:00"/>
    <n v="5"/>
    <n v="2"/>
    <n v="1"/>
    <n v="1"/>
    <x v="15"/>
  </r>
  <r>
    <s v="C.08601"/>
    <n v="3"/>
    <n v="1"/>
    <d v="2023-07-05T00:00:00"/>
    <n v="5"/>
    <n v="2"/>
    <n v="1"/>
    <n v="1"/>
    <x v="15"/>
  </r>
  <r>
    <s v="C.08758"/>
    <n v="265"/>
    <n v="1"/>
    <d v="2023-07-05T00:00:00"/>
    <n v="5"/>
    <n v="2"/>
    <n v="1"/>
    <n v="2"/>
    <x v="17"/>
  </r>
  <r>
    <s v="C.05861"/>
    <n v="440"/>
    <n v="1"/>
    <d v="2023-07-06T00:00:00"/>
    <n v="5"/>
    <n v="2"/>
    <n v="1"/>
    <n v="2"/>
    <x v="17"/>
  </r>
  <r>
    <s v="C.02700"/>
    <n v="192"/>
    <n v="1"/>
    <d v="2023-07-10T00:00:00"/>
    <n v="5"/>
    <n v="2"/>
    <n v="1"/>
    <n v="1"/>
    <x v="15"/>
  </r>
  <r>
    <s v="C.02755"/>
    <n v="166"/>
    <n v="1"/>
    <d v="2023-07-10T00:00:00"/>
    <n v="5"/>
    <n v="2"/>
    <n v="1"/>
    <n v="1"/>
    <x v="15"/>
  </r>
  <r>
    <s v="C.01597"/>
    <n v="323"/>
    <n v="1"/>
    <d v="2023-07-10T00:00:00"/>
    <n v="5"/>
    <n v="2"/>
    <n v="1"/>
    <n v="2"/>
    <x v="17"/>
  </r>
  <r>
    <s v="C.08066"/>
    <n v="523"/>
    <n v="1"/>
    <d v="2023-08-08T00:00:00"/>
    <n v="4"/>
    <n v="2"/>
    <n v="1"/>
    <n v="2"/>
    <x v="17"/>
  </r>
  <r>
    <s v="C.05335"/>
    <n v="210"/>
    <n v="1"/>
    <d v="2023-07-10T00:00:00"/>
    <n v="5"/>
    <n v="2"/>
    <n v="1"/>
    <n v="1"/>
    <x v="15"/>
  </r>
  <r>
    <s v="C.04841"/>
    <n v="536"/>
    <n v="1"/>
    <d v="2023-07-10T00:00:00"/>
    <n v="5"/>
    <n v="2"/>
    <n v="1"/>
    <n v="2"/>
    <x v="17"/>
  </r>
  <r>
    <s v="C.09760"/>
    <n v="470"/>
    <n v="1"/>
    <d v="2023-07-11T00:00:00"/>
    <n v="5"/>
    <n v="2"/>
    <n v="1"/>
    <n v="2"/>
    <x v="17"/>
  </r>
  <r>
    <s v="C.00557"/>
    <n v="531"/>
    <n v="1"/>
    <d v="2023-07-11T00:00:00"/>
    <n v="5"/>
    <n v="2"/>
    <n v="1"/>
    <n v="2"/>
    <x v="17"/>
  </r>
  <r>
    <s v="C.03571"/>
    <n v="80"/>
    <n v="1"/>
    <d v="2023-11-16T00:00:00"/>
    <n v="1"/>
    <n v="3"/>
    <n v="1"/>
    <n v="1"/>
    <x v="16"/>
  </r>
  <r>
    <s v="C.00870"/>
    <n v="120"/>
    <n v="1"/>
    <d v="2023-07-11T00:00:00"/>
    <n v="5"/>
    <n v="2"/>
    <n v="1"/>
    <n v="1"/>
    <x v="15"/>
  </r>
  <r>
    <s v="C.05400"/>
    <n v="108"/>
    <n v="1"/>
    <d v="2023-07-12T00:00:00"/>
    <n v="5"/>
    <n v="2"/>
    <n v="1"/>
    <n v="1"/>
    <x v="15"/>
  </r>
  <r>
    <s v="C.07647"/>
    <n v="521"/>
    <n v="1"/>
    <d v="2023-07-12T00:00:00"/>
    <n v="5"/>
    <n v="2"/>
    <n v="1"/>
    <n v="2"/>
    <x v="17"/>
  </r>
  <r>
    <s v="C.00318"/>
    <n v="346"/>
    <n v="1"/>
    <d v="2023-07-13T00:00:00"/>
    <n v="5"/>
    <n v="2"/>
    <n v="1"/>
    <n v="2"/>
    <x v="17"/>
  </r>
  <r>
    <s v="C.07838"/>
    <n v="254"/>
    <n v="1"/>
    <d v="2023-07-13T00:00:00"/>
    <n v="5"/>
    <n v="2"/>
    <n v="1"/>
    <n v="2"/>
    <x v="17"/>
  </r>
  <r>
    <s v="C.05198"/>
    <n v="581"/>
    <n v="1"/>
    <d v="2023-07-13T00:00:00"/>
    <n v="5"/>
    <n v="2"/>
    <n v="1"/>
    <n v="3"/>
    <x v="22"/>
  </r>
  <r>
    <s v="C.09885"/>
    <n v="393"/>
    <n v="1"/>
    <d v="2023-07-13T00:00:00"/>
    <n v="5"/>
    <n v="2"/>
    <n v="1"/>
    <n v="2"/>
    <x v="17"/>
  </r>
  <r>
    <s v="C.09202"/>
    <n v="481"/>
    <n v="1"/>
    <d v="2023-07-13T00:00:00"/>
    <n v="5"/>
    <n v="2"/>
    <n v="1"/>
    <n v="2"/>
    <x v="17"/>
  </r>
  <r>
    <s v="C.03535"/>
    <n v="466"/>
    <n v="3"/>
    <d v="2023-07-14T00:00:00"/>
    <n v="5"/>
    <n v="2"/>
    <n v="2"/>
    <n v="2"/>
    <x v="8"/>
  </r>
  <r>
    <s v="C.03127"/>
    <n v="92"/>
    <n v="1"/>
    <d v="2023-07-14T00:00:00"/>
    <n v="5"/>
    <n v="2"/>
    <n v="1"/>
    <n v="1"/>
    <x v="15"/>
  </r>
  <r>
    <s v="C.00629"/>
    <n v="246"/>
    <n v="1"/>
    <d v="2023-08-02T00:00:00"/>
    <n v="4"/>
    <n v="2"/>
    <n v="1"/>
    <n v="1"/>
    <x v="15"/>
  </r>
  <r>
    <s v="C.06474"/>
    <n v="409"/>
    <n v="1"/>
    <d v="2023-09-27T00:00:00"/>
    <n v="3"/>
    <n v="3"/>
    <n v="1"/>
    <n v="2"/>
    <x v="23"/>
  </r>
  <r>
    <s v="C.04113"/>
    <n v="80"/>
    <n v="1"/>
    <d v="2023-07-15T00:00:00"/>
    <n v="5"/>
    <n v="2"/>
    <n v="1"/>
    <n v="1"/>
    <x v="15"/>
  </r>
  <r>
    <s v="C.04644"/>
    <n v="209"/>
    <n v="1"/>
    <d v="2023-07-15T00:00:00"/>
    <n v="5"/>
    <n v="2"/>
    <n v="1"/>
    <n v="1"/>
    <x v="15"/>
  </r>
  <r>
    <s v="C.07447"/>
    <n v="445"/>
    <n v="1"/>
    <d v="2023-07-15T00:00:00"/>
    <n v="5"/>
    <n v="2"/>
    <n v="1"/>
    <n v="2"/>
    <x v="17"/>
  </r>
  <r>
    <s v="C.01280"/>
    <n v="379"/>
    <n v="1"/>
    <d v="2023-07-17T00:00:00"/>
    <n v="5"/>
    <n v="2"/>
    <n v="1"/>
    <n v="2"/>
    <x v="17"/>
  </r>
  <r>
    <s v="C.09554"/>
    <n v="98"/>
    <n v="1"/>
    <d v="2023-07-17T00:00:00"/>
    <n v="5"/>
    <n v="2"/>
    <n v="1"/>
    <n v="1"/>
    <x v="15"/>
  </r>
  <r>
    <s v="C.01425"/>
    <n v="485"/>
    <n v="1"/>
    <d v="2023-07-17T00:00:00"/>
    <n v="5"/>
    <n v="2"/>
    <n v="1"/>
    <n v="2"/>
    <x v="17"/>
  </r>
  <r>
    <s v="C.07713"/>
    <n v="121"/>
    <n v="1"/>
    <d v="2023-07-18T00:00:00"/>
    <n v="5"/>
    <n v="2"/>
    <n v="1"/>
    <n v="1"/>
    <x v="15"/>
  </r>
  <r>
    <s v="C.07388"/>
    <n v="502"/>
    <n v="1"/>
    <d v="2023-07-18T00:00:00"/>
    <n v="5"/>
    <n v="2"/>
    <n v="1"/>
    <n v="2"/>
    <x v="17"/>
  </r>
  <r>
    <s v="C.01150"/>
    <n v="145"/>
    <n v="1"/>
    <d v="2023-07-18T00:00:00"/>
    <n v="5"/>
    <n v="2"/>
    <n v="1"/>
    <n v="1"/>
    <x v="15"/>
  </r>
  <r>
    <s v="C.02131"/>
    <n v="555"/>
    <n v="1"/>
    <d v="2023-07-19T00:00:00"/>
    <n v="5"/>
    <n v="2"/>
    <n v="1"/>
    <n v="3"/>
    <x v="22"/>
  </r>
  <r>
    <s v="C.00210"/>
    <n v="96"/>
    <n v="1"/>
    <d v="2023-07-19T00:00:00"/>
    <n v="5"/>
    <n v="2"/>
    <n v="1"/>
    <n v="1"/>
    <x v="15"/>
  </r>
  <r>
    <s v="C.04646"/>
    <n v="430"/>
    <n v="1"/>
    <d v="2023-07-20T00:00:00"/>
    <n v="5"/>
    <n v="2"/>
    <n v="1"/>
    <n v="2"/>
    <x v="17"/>
  </r>
  <r>
    <s v="C.01654"/>
    <n v="68"/>
    <n v="1"/>
    <d v="2023-07-20T00:00:00"/>
    <n v="5"/>
    <n v="2"/>
    <n v="1"/>
    <n v="1"/>
    <x v="15"/>
  </r>
  <r>
    <s v="C.06063"/>
    <n v="193"/>
    <n v="1"/>
    <d v="2023-07-20T00:00:00"/>
    <n v="5"/>
    <n v="2"/>
    <n v="1"/>
    <n v="1"/>
    <x v="15"/>
  </r>
  <r>
    <s v="C.07367"/>
    <n v="564"/>
    <n v="1"/>
    <d v="2023-07-20T00:00:00"/>
    <n v="5"/>
    <n v="2"/>
    <n v="1"/>
    <n v="3"/>
    <x v="22"/>
  </r>
  <r>
    <s v="C.06525"/>
    <n v="509"/>
    <n v="1"/>
    <d v="2023-07-20T00:00:00"/>
    <n v="5"/>
    <n v="2"/>
    <n v="1"/>
    <n v="2"/>
    <x v="17"/>
  </r>
  <r>
    <s v="C.01927"/>
    <n v="179"/>
    <n v="1"/>
    <d v="2023-07-21T00:00:00"/>
    <n v="5"/>
    <n v="2"/>
    <n v="1"/>
    <n v="1"/>
    <x v="15"/>
  </r>
  <r>
    <s v="C.05213"/>
    <n v="403"/>
    <n v="1"/>
    <d v="2023-09-01T00:00:00"/>
    <n v="4"/>
    <n v="2"/>
    <n v="1"/>
    <n v="2"/>
    <x v="17"/>
  </r>
  <r>
    <s v="C.05705"/>
    <n v="558"/>
    <n v="2"/>
    <d v="2023-08-01T00:00:00"/>
    <n v="5"/>
    <n v="2"/>
    <n v="2"/>
    <n v="3"/>
    <x v="14"/>
  </r>
  <r>
    <s v="C.05516"/>
    <n v="477"/>
    <n v="1"/>
    <d v="2023-07-21T00:00:00"/>
    <n v="5"/>
    <n v="2"/>
    <n v="1"/>
    <n v="2"/>
    <x v="17"/>
  </r>
  <r>
    <s v="C.01974"/>
    <n v="385"/>
    <n v="1"/>
    <d v="2023-07-21T00:00:00"/>
    <n v="5"/>
    <n v="2"/>
    <n v="1"/>
    <n v="2"/>
    <x v="17"/>
  </r>
  <r>
    <s v="C.07787"/>
    <n v="119"/>
    <n v="2"/>
    <d v="2023-07-24T00:00:00"/>
    <n v="5"/>
    <n v="2"/>
    <n v="2"/>
    <n v="1"/>
    <x v="3"/>
  </r>
  <r>
    <s v="C.03612"/>
    <n v="576"/>
    <n v="1"/>
    <d v="2023-07-24T00:00:00"/>
    <n v="5"/>
    <n v="2"/>
    <n v="1"/>
    <n v="3"/>
    <x v="22"/>
  </r>
  <r>
    <s v="C.05637"/>
    <n v="435"/>
    <n v="1"/>
    <d v="2023-07-24T00:00:00"/>
    <n v="5"/>
    <n v="2"/>
    <n v="1"/>
    <n v="2"/>
    <x v="17"/>
  </r>
  <r>
    <s v="C.07924"/>
    <n v="327"/>
    <n v="1"/>
    <d v="2023-07-31T00:00:00"/>
    <n v="5"/>
    <n v="2"/>
    <n v="1"/>
    <n v="2"/>
    <x v="17"/>
  </r>
  <r>
    <s v="C.04931"/>
    <n v="411"/>
    <n v="1"/>
    <d v="2023-07-26T00:00:00"/>
    <n v="5"/>
    <n v="2"/>
    <n v="1"/>
    <n v="2"/>
    <x v="17"/>
  </r>
  <r>
    <s v="C.05002"/>
    <n v="534"/>
    <n v="1"/>
    <d v="2023-07-26T00:00:00"/>
    <n v="5"/>
    <n v="2"/>
    <n v="1"/>
    <n v="2"/>
    <x v="17"/>
  </r>
  <r>
    <s v="C.09812"/>
    <n v="446"/>
    <n v="1"/>
    <d v="2023-07-27T00:00:00"/>
    <n v="5"/>
    <n v="2"/>
    <n v="1"/>
    <n v="2"/>
    <x v="17"/>
  </r>
  <r>
    <s v="C.00221"/>
    <n v="533"/>
    <n v="1"/>
    <d v="2023-07-27T00:00:00"/>
    <n v="5"/>
    <n v="2"/>
    <n v="1"/>
    <n v="2"/>
    <x v="17"/>
  </r>
  <r>
    <s v="C.03259"/>
    <n v="224"/>
    <n v="1"/>
    <d v="2023-07-27T00:00:00"/>
    <n v="5"/>
    <n v="2"/>
    <n v="1"/>
    <n v="1"/>
    <x v="15"/>
  </r>
  <r>
    <s v="C.08388"/>
    <n v="2"/>
    <n v="1"/>
    <d v="2023-07-27T00:00:00"/>
    <n v="5"/>
    <n v="2"/>
    <n v="1"/>
    <n v="1"/>
    <x v="15"/>
  </r>
  <r>
    <s v="C.06293"/>
    <n v="381"/>
    <n v="1"/>
    <d v="2023-07-28T00:00:00"/>
    <n v="5"/>
    <n v="2"/>
    <n v="1"/>
    <n v="2"/>
    <x v="17"/>
  </r>
  <r>
    <s v="C.09783"/>
    <n v="450"/>
    <n v="1"/>
    <d v="2023-07-28T00:00:00"/>
    <n v="5"/>
    <n v="2"/>
    <n v="1"/>
    <n v="2"/>
    <x v="17"/>
  </r>
  <r>
    <s v="C.03113"/>
    <n v="446"/>
    <n v="1"/>
    <d v="2023-07-31T00:00:00"/>
    <n v="5"/>
    <n v="2"/>
    <n v="1"/>
    <n v="2"/>
    <x v="17"/>
  </r>
  <r>
    <s v="C.03274"/>
    <n v="8"/>
    <n v="1"/>
    <d v="2023-07-31T00:00:00"/>
    <n v="5"/>
    <n v="2"/>
    <n v="1"/>
    <n v="1"/>
    <x v="15"/>
  </r>
  <r>
    <s v="C.03945"/>
    <n v="79"/>
    <n v="3"/>
    <d v="2023-08-03T00:00:00"/>
    <n v="4"/>
    <n v="2"/>
    <n v="2"/>
    <n v="1"/>
    <x v="3"/>
  </r>
  <r>
    <s v="C.06034"/>
    <n v="539"/>
    <n v="1"/>
    <d v="2023-07-31T00:00:00"/>
    <n v="5"/>
    <n v="2"/>
    <n v="1"/>
    <n v="2"/>
    <x v="17"/>
  </r>
  <r>
    <s v="C.01973"/>
    <n v="70"/>
    <n v="1"/>
    <d v="2023-08-01T00:00:00"/>
    <n v="5"/>
    <n v="2"/>
    <n v="1"/>
    <n v="1"/>
    <x v="15"/>
  </r>
  <r>
    <s v="C.00681"/>
    <n v="14"/>
    <n v="1"/>
    <d v="2023-08-02T00:00:00"/>
    <n v="4"/>
    <n v="2"/>
    <n v="1"/>
    <n v="1"/>
    <x v="15"/>
  </r>
  <r>
    <s v="C.07058"/>
    <n v="393"/>
    <n v="1"/>
    <d v="2023-08-02T00:00:00"/>
    <n v="4"/>
    <n v="2"/>
    <n v="1"/>
    <n v="2"/>
    <x v="17"/>
  </r>
  <r>
    <s v="C.05926"/>
    <n v="558"/>
    <n v="2"/>
    <d v="2023-08-03T00:00:00"/>
    <n v="4"/>
    <n v="2"/>
    <n v="2"/>
    <n v="3"/>
    <x v="14"/>
  </r>
  <r>
    <s v="C.04373"/>
    <n v="535"/>
    <n v="1"/>
    <d v="2023-08-03T00:00:00"/>
    <n v="4"/>
    <n v="2"/>
    <n v="1"/>
    <n v="2"/>
    <x v="17"/>
  </r>
  <r>
    <s v="C.00315"/>
    <n v="381"/>
    <n v="2"/>
    <d v="2023-08-03T00:00:00"/>
    <n v="4"/>
    <n v="2"/>
    <n v="2"/>
    <n v="2"/>
    <x v="8"/>
  </r>
  <r>
    <s v="C.00745"/>
    <n v="476"/>
    <n v="1"/>
    <d v="2023-08-03T00:00:00"/>
    <n v="4"/>
    <n v="2"/>
    <n v="1"/>
    <n v="2"/>
    <x v="17"/>
  </r>
  <r>
    <s v="C.07273"/>
    <n v="276"/>
    <n v="1"/>
    <d v="2023-08-03T00:00:00"/>
    <n v="4"/>
    <n v="2"/>
    <n v="1"/>
    <n v="2"/>
    <x v="17"/>
  </r>
  <r>
    <s v="C.07766"/>
    <n v="397"/>
    <n v="1"/>
    <d v="2023-08-03T00:00:00"/>
    <n v="4"/>
    <n v="2"/>
    <n v="1"/>
    <n v="2"/>
    <x v="17"/>
  </r>
  <r>
    <s v="C.00285"/>
    <n v="485"/>
    <n v="1"/>
    <d v="2023-08-03T00:00:00"/>
    <n v="4"/>
    <n v="2"/>
    <n v="1"/>
    <n v="2"/>
    <x v="17"/>
  </r>
  <r>
    <s v="C.03440"/>
    <n v="367"/>
    <n v="1"/>
    <d v="2023-08-03T00:00:00"/>
    <n v="4"/>
    <n v="2"/>
    <n v="1"/>
    <n v="2"/>
    <x v="17"/>
  </r>
  <r>
    <s v="C.04203"/>
    <n v="480"/>
    <n v="1"/>
    <d v="2023-08-03T00:00:00"/>
    <n v="4"/>
    <n v="2"/>
    <n v="1"/>
    <n v="2"/>
    <x v="17"/>
  </r>
  <r>
    <s v="C.07048"/>
    <n v="135"/>
    <n v="1"/>
    <d v="2023-08-04T00:00:00"/>
    <n v="4"/>
    <n v="2"/>
    <n v="1"/>
    <n v="1"/>
    <x v="15"/>
  </r>
  <r>
    <s v="C.07351"/>
    <n v="6"/>
    <n v="1"/>
    <d v="2023-08-04T00:00:00"/>
    <n v="4"/>
    <n v="2"/>
    <n v="1"/>
    <n v="1"/>
    <x v="15"/>
  </r>
  <r>
    <s v="C.02899"/>
    <n v="236"/>
    <n v="1"/>
    <d v="2023-08-04T00:00:00"/>
    <n v="4"/>
    <n v="2"/>
    <n v="1"/>
    <n v="1"/>
    <x v="15"/>
  </r>
  <r>
    <s v="C.03412"/>
    <n v="262"/>
    <n v="1"/>
    <d v="2023-08-04T00:00:00"/>
    <n v="4"/>
    <n v="2"/>
    <n v="1"/>
    <n v="2"/>
    <x v="17"/>
  </r>
  <r>
    <s v="C.06460"/>
    <n v="491"/>
    <n v="1"/>
    <d v="2023-08-07T00:00:00"/>
    <n v="4"/>
    <n v="2"/>
    <n v="1"/>
    <n v="2"/>
    <x v="17"/>
  </r>
  <r>
    <s v="C.06047"/>
    <n v="120"/>
    <n v="1"/>
    <d v="2023-08-07T00:00:00"/>
    <n v="4"/>
    <n v="2"/>
    <n v="1"/>
    <n v="1"/>
    <x v="15"/>
  </r>
  <r>
    <s v="C.06164"/>
    <n v="37"/>
    <n v="1"/>
    <d v="2023-08-08T00:00:00"/>
    <n v="4"/>
    <n v="2"/>
    <n v="1"/>
    <n v="1"/>
    <x v="15"/>
  </r>
  <r>
    <s v="C.02951"/>
    <n v="250"/>
    <n v="1"/>
    <d v="2023-08-08T00:00:00"/>
    <n v="4"/>
    <n v="2"/>
    <n v="1"/>
    <n v="1"/>
    <x v="15"/>
  </r>
  <r>
    <s v="C.07798"/>
    <n v="314"/>
    <n v="1"/>
    <d v="2023-08-08T00:00:00"/>
    <n v="4"/>
    <n v="2"/>
    <n v="1"/>
    <n v="2"/>
    <x v="17"/>
  </r>
  <r>
    <s v="C.08929"/>
    <n v="440"/>
    <n v="1"/>
    <d v="2023-08-09T00:00:00"/>
    <n v="4"/>
    <n v="2"/>
    <n v="1"/>
    <n v="2"/>
    <x v="17"/>
  </r>
  <r>
    <s v="C.03631"/>
    <n v="228"/>
    <n v="1"/>
    <d v="2023-08-09T00:00:00"/>
    <n v="4"/>
    <n v="2"/>
    <n v="1"/>
    <n v="1"/>
    <x v="15"/>
  </r>
  <r>
    <s v="C.09860"/>
    <n v="284"/>
    <n v="2"/>
    <d v="2023-12-15T00:00:00"/>
    <n v="0"/>
    <n v="3"/>
    <n v="2"/>
    <n v="2"/>
    <x v="2"/>
  </r>
  <r>
    <s v="C.09813"/>
    <n v="591"/>
    <n v="1"/>
    <d v="2023-08-10T00:00:00"/>
    <n v="4"/>
    <n v="2"/>
    <n v="1"/>
    <n v="3"/>
    <x v="22"/>
  </r>
  <r>
    <s v="C.06727"/>
    <n v="89"/>
    <n v="1"/>
    <d v="2023-08-11T00:00:00"/>
    <n v="4"/>
    <n v="2"/>
    <n v="1"/>
    <n v="1"/>
    <x v="15"/>
  </r>
  <r>
    <s v="C.04092"/>
    <n v="284"/>
    <n v="2"/>
    <d v="2023-08-23T00:00:00"/>
    <n v="4"/>
    <n v="2"/>
    <n v="2"/>
    <n v="2"/>
    <x v="8"/>
  </r>
  <r>
    <s v="C.04617"/>
    <n v="63"/>
    <n v="1"/>
    <d v="2023-08-24T00:00:00"/>
    <n v="4"/>
    <n v="2"/>
    <n v="1"/>
    <n v="1"/>
    <x v="15"/>
  </r>
  <r>
    <s v="C.00459"/>
    <n v="48"/>
    <n v="1"/>
    <d v="2023-08-25T00:00:00"/>
    <n v="4"/>
    <n v="2"/>
    <n v="1"/>
    <n v="1"/>
    <x v="15"/>
  </r>
  <r>
    <s v="C.01017"/>
    <n v="453"/>
    <n v="1"/>
    <d v="2023-08-28T00:00:00"/>
    <n v="4"/>
    <n v="2"/>
    <n v="1"/>
    <n v="2"/>
    <x v="17"/>
  </r>
  <r>
    <s v="C.05597"/>
    <n v="442"/>
    <n v="1"/>
    <d v="2023-08-28T00:00:00"/>
    <n v="4"/>
    <n v="2"/>
    <n v="1"/>
    <n v="2"/>
    <x v="17"/>
  </r>
  <r>
    <s v="C.00379"/>
    <n v="120"/>
    <n v="1"/>
    <d v="2023-08-28T00:00:00"/>
    <n v="4"/>
    <n v="2"/>
    <n v="1"/>
    <n v="1"/>
    <x v="15"/>
  </r>
  <r>
    <s v="C.07337"/>
    <n v="279"/>
    <n v="1"/>
    <d v="2023-08-29T00:00:00"/>
    <n v="4"/>
    <n v="2"/>
    <n v="1"/>
    <n v="2"/>
    <x v="17"/>
  </r>
  <r>
    <s v="C.06192"/>
    <n v="55"/>
    <n v="1"/>
    <d v="2023-08-29T00:00:00"/>
    <n v="4"/>
    <n v="2"/>
    <n v="1"/>
    <n v="1"/>
    <x v="15"/>
  </r>
  <r>
    <s v="C.04468"/>
    <n v="128"/>
    <n v="3"/>
    <d v="2023-09-04T00:00:00"/>
    <n v="3"/>
    <n v="3"/>
    <n v="2"/>
    <n v="1"/>
    <x v="10"/>
  </r>
  <r>
    <s v="C.06326"/>
    <n v="515"/>
    <n v="1"/>
    <d v="2023-08-30T00:00:00"/>
    <n v="4"/>
    <n v="2"/>
    <n v="1"/>
    <n v="2"/>
    <x v="17"/>
  </r>
  <r>
    <s v="C.06256"/>
    <n v="429"/>
    <n v="1"/>
    <d v="2023-08-30T00:00:00"/>
    <n v="4"/>
    <n v="2"/>
    <n v="1"/>
    <n v="2"/>
    <x v="17"/>
  </r>
  <r>
    <s v="C.03101"/>
    <n v="358"/>
    <n v="1"/>
    <d v="2023-08-30T00:00:00"/>
    <n v="4"/>
    <n v="2"/>
    <n v="1"/>
    <n v="2"/>
    <x v="17"/>
  </r>
  <r>
    <s v="C.06403"/>
    <n v="451"/>
    <n v="1"/>
    <d v="2023-08-30T00:00:00"/>
    <n v="4"/>
    <n v="2"/>
    <n v="1"/>
    <n v="2"/>
    <x v="17"/>
  </r>
  <r>
    <s v="C.00924"/>
    <n v="331"/>
    <n v="1"/>
    <d v="2023-08-31T00:00:00"/>
    <n v="4"/>
    <n v="2"/>
    <n v="1"/>
    <n v="2"/>
    <x v="17"/>
  </r>
  <r>
    <s v="C.05498"/>
    <n v="362"/>
    <n v="1"/>
    <d v="2023-09-01T00:00:00"/>
    <n v="4"/>
    <n v="2"/>
    <n v="1"/>
    <n v="2"/>
    <x v="17"/>
  </r>
  <r>
    <s v="C.09408"/>
    <n v="507"/>
    <n v="1"/>
    <d v="2023-09-01T00:00:00"/>
    <n v="4"/>
    <n v="2"/>
    <n v="1"/>
    <n v="2"/>
    <x v="17"/>
  </r>
  <r>
    <s v="C.07201"/>
    <n v="551"/>
    <n v="1"/>
    <d v="2023-09-01T00:00:00"/>
    <n v="4"/>
    <n v="2"/>
    <n v="1"/>
    <n v="3"/>
    <x v="22"/>
  </r>
  <r>
    <s v="C.00160"/>
    <n v="523"/>
    <n v="1"/>
    <d v="2023-09-01T00:00:00"/>
    <n v="4"/>
    <n v="2"/>
    <n v="1"/>
    <n v="2"/>
    <x v="17"/>
  </r>
  <r>
    <s v="C.01461"/>
    <n v="166"/>
    <n v="1"/>
    <d v="2023-09-01T00:00:00"/>
    <n v="4"/>
    <n v="2"/>
    <n v="1"/>
    <n v="1"/>
    <x v="15"/>
  </r>
  <r>
    <s v="C.00186"/>
    <n v="258"/>
    <n v="1"/>
    <d v="2023-09-01T00:00:00"/>
    <n v="4"/>
    <n v="2"/>
    <n v="1"/>
    <n v="2"/>
    <x v="17"/>
  </r>
  <r>
    <s v="C.06941"/>
    <n v="312"/>
    <n v="1"/>
    <d v="2023-09-01T00:00:00"/>
    <n v="4"/>
    <n v="2"/>
    <n v="1"/>
    <n v="2"/>
    <x v="17"/>
  </r>
  <r>
    <s v="C.08047"/>
    <n v="242"/>
    <n v="1"/>
    <d v="2023-09-01T00:00:00"/>
    <n v="4"/>
    <n v="2"/>
    <n v="1"/>
    <n v="1"/>
    <x v="15"/>
  </r>
  <r>
    <s v="C.05486"/>
    <n v="487"/>
    <n v="2"/>
    <d v="2023-09-04T00:00:00"/>
    <n v="3"/>
    <n v="3"/>
    <n v="2"/>
    <n v="2"/>
    <x v="2"/>
  </r>
  <r>
    <s v="C.08407"/>
    <n v="494"/>
    <n v="1"/>
    <d v="2023-09-04T00:00:00"/>
    <n v="3"/>
    <n v="3"/>
    <n v="1"/>
    <n v="2"/>
    <x v="23"/>
  </r>
  <r>
    <s v="C.05326"/>
    <n v="44"/>
    <n v="1"/>
    <d v="2023-09-04T00:00:00"/>
    <n v="3"/>
    <n v="3"/>
    <n v="1"/>
    <n v="1"/>
    <x v="16"/>
  </r>
  <r>
    <s v="C.01937"/>
    <n v="171"/>
    <n v="1"/>
    <d v="2023-09-04T00:00:00"/>
    <n v="3"/>
    <n v="3"/>
    <n v="1"/>
    <n v="1"/>
    <x v="16"/>
  </r>
  <r>
    <s v="C.01429"/>
    <n v="304"/>
    <n v="1"/>
    <d v="2023-09-04T00:00:00"/>
    <n v="3"/>
    <n v="3"/>
    <n v="1"/>
    <n v="2"/>
    <x v="23"/>
  </r>
  <r>
    <s v="C.09337"/>
    <n v="67"/>
    <n v="1"/>
    <d v="2023-09-04T00:00:00"/>
    <n v="3"/>
    <n v="3"/>
    <n v="1"/>
    <n v="1"/>
    <x v="16"/>
  </r>
  <r>
    <s v="C.09247"/>
    <n v="461"/>
    <n v="1"/>
    <d v="2023-09-05T00:00:00"/>
    <n v="3"/>
    <n v="3"/>
    <n v="1"/>
    <n v="2"/>
    <x v="23"/>
  </r>
  <r>
    <s v="C.09723"/>
    <n v="321"/>
    <n v="1"/>
    <d v="2023-09-05T00:00:00"/>
    <n v="3"/>
    <n v="3"/>
    <n v="1"/>
    <n v="2"/>
    <x v="23"/>
  </r>
  <r>
    <s v="C.08203"/>
    <n v="136"/>
    <n v="1"/>
    <d v="2023-09-11T00:00:00"/>
    <n v="3"/>
    <n v="3"/>
    <n v="1"/>
    <n v="1"/>
    <x v="16"/>
  </r>
  <r>
    <s v="C.00314"/>
    <n v="16"/>
    <n v="1"/>
    <d v="2023-09-06T00:00:00"/>
    <n v="3"/>
    <n v="3"/>
    <n v="1"/>
    <n v="1"/>
    <x v="16"/>
  </r>
  <r>
    <s v="C.05852"/>
    <n v="219"/>
    <n v="1"/>
    <d v="2023-09-06T00:00:00"/>
    <n v="3"/>
    <n v="3"/>
    <n v="1"/>
    <n v="1"/>
    <x v="16"/>
  </r>
  <r>
    <s v="C.02681"/>
    <n v="175"/>
    <n v="1"/>
    <d v="2023-09-06T00:00:00"/>
    <n v="3"/>
    <n v="3"/>
    <n v="1"/>
    <n v="1"/>
    <x v="16"/>
  </r>
  <r>
    <s v="C.01676"/>
    <n v="474"/>
    <n v="1"/>
    <d v="2023-09-06T00:00:00"/>
    <n v="3"/>
    <n v="3"/>
    <n v="1"/>
    <n v="2"/>
    <x v="23"/>
  </r>
  <r>
    <s v="C.02879"/>
    <n v="184"/>
    <n v="1"/>
    <d v="2023-09-07T00:00:00"/>
    <n v="3"/>
    <n v="3"/>
    <n v="1"/>
    <n v="1"/>
    <x v="16"/>
  </r>
  <r>
    <s v="C.08965"/>
    <n v="381"/>
    <n v="1"/>
    <d v="2023-09-07T00:00:00"/>
    <n v="3"/>
    <n v="3"/>
    <n v="1"/>
    <n v="2"/>
    <x v="23"/>
  </r>
  <r>
    <s v="C.04878"/>
    <n v="105"/>
    <n v="1"/>
    <d v="2023-09-08T00:00:00"/>
    <n v="3"/>
    <n v="3"/>
    <n v="1"/>
    <n v="1"/>
    <x v="16"/>
  </r>
  <r>
    <s v="C.06180"/>
    <n v="34"/>
    <n v="1"/>
    <d v="2023-10-03T00:00:00"/>
    <n v="2"/>
    <n v="3"/>
    <n v="1"/>
    <n v="1"/>
    <x v="16"/>
  </r>
  <r>
    <s v="C.08532"/>
    <n v="353"/>
    <n v="1"/>
    <d v="2023-09-11T00:00:00"/>
    <n v="3"/>
    <n v="3"/>
    <n v="1"/>
    <n v="2"/>
    <x v="23"/>
  </r>
  <r>
    <s v="C.09507"/>
    <n v="354"/>
    <n v="1"/>
    <d v="2023-09-11T00:00:00"/>
    <n v="3"/>
    <n v="3"/>
    <n v="1"/>
    <n v="2"/>
    <x v="23"/>
  </r>
  <r>
    <s v="C.00734"/>
    <n v="238"/>
    <n v="3"/>
    <d v="2023-10-04T00:00:00"/>
    <n v="2"/>
    <n v="3"/>
    <n v="2"/>
    <n v="1"/>
    <x v="10"/>
  </r>
  <r>
    <s v="C.01893"/>
    <n v="265"/>
    <n v="1"/>
    <d v="2023-09-12T00:00:00"/>
    <n v="3"/>
    <n v="3"/>
    <n v="1"/>
    <n v="2"/>
    <x v="23"/>
  </r>
  <r>
    <s v="C.07716"/>
    <n v="144"/>
    <n v="1"/>
    <d v="2023-09-12T00:00:00"/>
    <n v="3"/>
    <n v="3"/>
    <n v="1"/>
    <n v="1"/>
    <x v="16"/>
  </r>
  <r>
    <s v="C.09865"/>
    <n v="526"/>
    <n v="1"/>
    <d v="2023-09-14T00:00:00"/>
    <n v="3"/>
    <n v="3"/>
    <n v="1"/>
    <n v="2"/>
    <x v="23"/>
  </r>
  <r>
    <s v="C.00867"/>
    <n v="108"/>
    <n v="1"/>
    <d v="2023-09-14T00:00:00"/>
    <n v="3"/>
    <n v="3"/>
    <n v="1"/>
    <n v="1"/>
    <x v="16"/>
  </r>
  <r>
    <s v="C.08318"/>
    <n v="407"/>
    <n v="1"/>
    <d v="2023-09-14T00:00:00"/>
    <n v="3"/>
    <n v="3"/>
    <n v="1"/>
    <n v="2"/>
    <x v="23"/>
  </r>
  <r>
    <s v="C.08372"/>
    <n v="445"/>
    <n v="1"/>
    <d v="2023-09-15T00:00:00"/>
    <n v="3"/>
    <n v="3"/>
    <n v="1"/>
    <n v="2"/>
    <x v="23"/>
  </r>
  <r>
    <s v="C.09260"/>
    <n v="86"/>
    <n v="1"/>
    <d v="2023-09-15T00:00:00"/>
    <n v="3"/>
    <n v="3"/>
    <n v="1"/>
    <n v="1"/>
    <x v="16"/>
  </r>
  <r>
    <s v="C.08469"/>
    <n v="48"/>
    <n v="1"/>
    <d v="2023-09-15T00:00:00"/>
    <n v="3"/>
    <n v="3"/>
    <n v="1"/>
    <n v="1"/>
    <x v="16"/>
  </r>
  <r>
    <s v="C.08408"/>
    <n v="279"/>
    <n v="2"/>
    <d v="2023-09-15T00:00:00"/>
    <n v="3"/>
    <n v="3"/>
    <n v="2"/>
    <n v="2"/>
    <x v="2"/>
  </r>
  <r>
    <s v="C.03387"/>
    <n v="234"/>
    <n v="1"/>
    <d v="2023-09-15T00:00:00"/>
    <n v="3"/>
    <n v="3"/>
    <n v="1"/>
    <n v="1"/>
    <x v="16"/>
  </r>
  <r>
    <s v="C.01587"/>
    <n v="201"/>
    <n v="1"/>
    <d v="2023-09-18T00:00:00"/>
    <n v="3"/>
    <n v="3"/>
    <n v="1"/>
    <n v="1"/>
    <x v="16"/>
  </r>
  <r>
    <s v="C.07559"/>
    <n v="377"/>
    <n v="5"/>
    <d v="2023-12-11T00:00:00"/>
    <n v="0"/>
    <n v="3"/>
    <n v="3"/>
    <n v="2"/>
    <x v="20"/>
  </r>
  <r>
    <s v="C.01374"/>
    <n v="353"/>
    <n v="1"/>
    <d v="2023-09-19T00:00:00"/>
    <n v="3"/>
    <n v="3"/>
    <n v="1"/>
    <n v="2"/>
    <x v="23"/>
  </r>
  <r>
    <s v="C.08467"/>
    <n v="63"/>
    <n v="1"/>
    <d v="2023-09-19T00:00:00"/>
    <n v="3"/>
    <n v="3"/>
    <n v="1"/>
    <n v="1"/>
    <x v="16"/>
  </r>
  <r>
    <s v="C.07294"/>
    <n v="417"/>
    <n v="1"/>
    <d v="2023-09-19T00:00:00"/>
    <n v="3"/>
    <n v="3"/>
    <n v="1"/>
    <n v="2"/>
    <x v="23"/>
  </r>
  <r>
    <s v="C.08037"/>
    <n v="270"/>
    <n v="1"/>
    <d v="2023-09-19T00:00:00"/>
    <n v="3"/>
    <n v="3"/>
    <n v="1"/>
    <n v="2"/>
    <x v="23"/>
  </r>
  <r>
    <s v="C.05045"/>
    <n v="357"/>
    <n v="1"/>
    <d v="2023-09-19T00:00:00"/>
    <n v="3"/>
    <n v="3"/>
    <n v="1"/>
    <n v="2"/>
    <x v="23"/>
  </r>
  <r>
    <s v="C.04083"/>
    <n v="224"/>
    <n v="1"/>
    <d v="2023-09-20T00:00:00"/>
    <n v="3"/>
    <n v="3"/>
    <n v="1"/>
    <n v="1"/>
    <x v="16"/>
  </r>
  <r>
    <s v="C.03919"/>
    <n v="128"/>
    <n v="1"/>
    <d v="2023-09-20T00:00:00"/>
    <n v="3"/>
    <n v="3"/>
    <n v="1"/>
    <n v="1"/>
    <x v="16"/>
  </r>
  <r>
    <s v="C.09641"/>
    <n v="280"/>
    <n v="1"/>
    <d v="2023-09-20T00:00:00"/>
    <n v="3"/>
    <n v="3"/>
    <n v="1"/>
    <n v="2"/>
    <x v="23"/>
  </r>
  <r>
    <s v="C.09005"/>
    <n v="219"/>
    <n v="1"/>
    <d v="2023-09-20T00:00:00"/>
    <n v="3"/>
    <n v="3"/>
    <n v="1"/>
    <n v="1"/>
    <x v="16"/>
  </r>
  <r>
    <s v="C.07628"/>
    <n v="22"/>
    <n v="1"/>
    <d v="2023-09-20T00:00:00"/>
    <n v="3"/>
    <n v="3"/>
    <n v="1"/>
    <n v="1"/>
    <x v="16"/>
  </r>
  <r>
    <s v="C.07015"/>
    <n v="296"/>
    <n v="1"/>
    <d v="2023-09-21T00:00:00"/>
    <n v="3"/>
    <n v="3"/>
    <n v="1"/>
    <n v="2"/>
    <x v="23"/>
  </r>
  <r>
    <s v="C.07032"/>
    <n v="385"/>
    <n v="1"/>
    <d v="2023-09-21T00:00:00"/>
    <n v="3"/>
    <n v="3"/>
    <n v="1"/>
    <n v="2"/>
    <x v="23"/>
  </r>
  <r>
    <s v="C.06508"/>
    <n v="550"/>
    <n v="1"/>
    <d v="2023-09-21T00:00:00"/>
    <n v="3"/>
    <n v="3"/>
    <n v="1"/>
    <n v="3"/>
    <x v="25"/>
  </r>
  <r>
    <s v="C.09855"/>
    <n v="174"/>
    <n v="1"/>
    <d v="2023-09-22T00:00:00"/>
    <n v="3"/>
    <n v="3"/>
    <n v="1"/>
    <n v="1"/>
    <x v="16"/>
  </r>
  <r>
    <s v="C.09104"/>
    <n v="296"/>
    <n v="1"/>
    <d v="2023-09-22T00:00:00"/>
    <n v="3"/>
    <n v="3"/>
    <n v="1"/>
    <n v="2"/>
    <x v="23"/>
  </r>
  <r>
    <s v="C.05804"/>
    <n v="310"/>
    <n v="1"/>
    <d v="2023-09-22T00:00:00"/>
    <n v="3"/>
    <n v="3"/>
    <n v="1"/>
    <n v="2"/>
    <x v="23"/>
  </r>
  <r>
    <s v="C.05509"/>
    <n v="247"/>
    <n v="1"/>
    <d v="2023-09-25T00:00:00"/>
    <n v="3"/>
    <n v="3"/>
    <n v="1"/>
    <n v="1"/>
    <x v="16"/>
  </r>
  <r>
    <s v="C.04948"/>
    <n v="406"/>
    <n v="1"/>
    <d v="2023-09-25T00:00:00"/>
    <n v="3"/>
    <n v="3"/>
    <n v="1"/>
    <n v="2"/>
    <x v="23"/>
  </r>
  <r>
    <s v="C.04652"/>
    <n v="343"/>
    <n v="1"/>
    <d v="2023-09-25T00:00:00"/>
    <n v="3"/>
    <n v="3"/>
    <n v="1"/>
    <n v="2"/>
    <x v="23"/>
  </r>
  <r>
    <s v="C.06747"/>
    <n v="492"/>
    <n v="2"/>
    <d v="2023-11-14T00:00:00"/>
    <n v="1"/>
    <n v="3"/>
    <n v="2"/>
    <n v="2"/>
    <x v="2"/>
  </r>
  <r>
    <s v="C.02426"/>
    <n v="192"/>
    <n v="1"/>
    <d v="2023-09-25T00:00:00"/>
    <n v="3"/>
    <n v="3"/>
    <n v="1"/>
    <n v="1"/>
    <x v="16"/>
  </r>
  <r>
    <s v="C.02418"/>
    <n v="306"/>
    <n v="1"/>
    <d v="2023-09-26T00:00:00"/>
    <n v="3"/>
    <n v="3"/>
    <n v="1"/>
    <n v="2"/>
    <x v="23"/>
  </r>
  <r>
    <s v="C.04868"/>
    <n v="3"/>
    <n v="2"/>
    <d v="2023-09-26T00:00:00"/>
    <n v="3"/>
    <n v="3"/>
    <n v="2"/>
    <n v="1"/>
    <x v="10"/>
  </r>
  <r>
    <s v="C.07400"/>
    <n v="184"/>
    <n v="1"/>
    <d v="2023-09-27T00:00:00"/>
    <n v="3"/>
    <n v="3"/>
    <n v="1"/>
    <n v="1"/>
    <x v="16"/>
  </r>
  <r>
    <s v="C.09721"/>
    <n v="539"/>
    <n v="2"/>
    <d v="2023-09-28T00:00:00"/>
    <n v="3"/>
    <n v="3"/>
    <n v="2"/>
    <n v="2"/>
    <x v="2"/>
  </r>
  <r>
    <s v="C.07513"/>
    <n v="400"/>
    <n v="1"/>
    <d v="2023-09-27T00:00:00"/>
    <n v="3"/>
    <n v="3"/>
    <n v="1"/>
    <n v="2"/>
    <x v="23"/>
  </r>
  <r>
    <s v="C.02010"/>
    <n v="463"/>
    <n v="1"/>
    <d v="2023-09-27T00:00:00"/>
    <n v="3"/>
    <n v="3"/>
    <n v="1"/>
    <n v="2"/>
    <x v="23"/>
  </r>
  <r>
    <s v="C.06205"/>
    <n v="355"/>
    <n v="1"/>
    <d v="2023-09-27T00:00:00"/>
    <n v="3"/>
    <n v="3"/>
    <n v="1"/>
    <n v="2"/>
    <x v="23"/>
  </r>
  <r>
    <s v="C.06752"/>
    <n v="111"/>
    <n v="1"/>
    <d v="2023-09-27T00:00:00"/>
    <n v="3"/>
    <n v="3"/>
    <n v="1"/>
    <n v="1"/>
    <x v="16"/>
  </r>
  <r>
    <s v="C.05223"/>
    <n v="550"/>
    <n v="1"/>
    <d v="2023-09-27T00:00:00"/>
    <n v="3"/>
    <n v="3"/>
    <n v="1"/>
    <n v="3"/>
    <x v="25"/>
  </r>
  <r>
    <s v="C.05888"/>
    <n v="586"/>
    <n v="1"/>
    <d v="2023-09-27T00:00:00"/>
    <n v="3"/>
    <n v="3"/>
    <n v="1"/>
    <n v="3"/>
    <x v="25"/>
  </r>
  <r>
    <s v="C.08834"/>
    <n v="485"/>
    <n v="1"/>
    <d v="2023-09-28T00:00:00"/>
    <n v="3"/>
    <n v="3"/>
    <n v="1"/>
    <n v="2"/>
    <x v="23"/>
  </r>
  <r>
    <s v="C.01381"/>
    <n v="111"/>
    <n v="1"/>
    <d v="2023-09-28T00:00:00"/>
    <n v="3"/>
    <n v="3"/>
    <n v="1"/>
    <n v="1"/>
    <x v="16"/>
  </r>
  <r>
    <s v="C.03895"/>
    <n v="173"/>
    <n v="1"/>
    <d v="2023-09-28T00:00:00"/>
    <n v="3"/>
    <n v="3"/>
    <n v="1"/>
    <n v="1"/>
    <x v="16"/>
  </r>
  <r>
    <s v="C.07215"/>
    <n v="273"/>
    <n v="1"/>
    <d v="2023-09-28T00:00:00"/>
    <n v="3"/>
    <n v="3"/>
    <n v="1"/>
    <n v="2"/>
    <x v="23"/>
  </r>
  <r>
    <s v="C.07848"/>
    <n v="288"/>
    <n v="1"/>
    <d v="2023-09-29T00:00:00"/>
    <n v="3"/>
    <n v="3"/>
    <n v="1"/>
    <n v="2"/>
    <x v="23"/>
  </r>
  <r>
    <s v="C.01193"/>
    <n v="83"/>
    <n v="1"/>
    <d v="2023-09-29T00:00:00"/>
    <n v="3"/>
    <n v="3"/>
    <n v="1"/>
    <n v="1"/>
    <x v="16"/>
  </r>
  <r>
    <s v="C.02781"/>
    <n v="62"/>
    <n v="1"/>
    <d v="2023-09-29T00:00:00"/>
    <n v="3"/>
    <n v="3"/>
    <n v="1"/>
    <n v="1"/>
    <x v="16"/>
  </r>
  <r>
    <s v="C.06154"/>
    <n v="73"/>
    <n v="1"/>
    <d v="2023-09-29T00:00:00"/>
    <n v="3"/>
    <n v="3"/>
    <n v="1"/>
    <n v="1"/>
    <x v="16"/>
  </r>
  <r>
    <s v="C.07029"/>
    <n v="335"/>
    <n v="1"/>
    <d v="2023-09-29T00:00:00"/>
    <n v="3"/>
    <n v="3"/>
    <n v="1"/>
    <n v="2"/>
    <x v="23"/>
  </r>
  <r>
    <s v="C.07633"/>
    <n v="227"/>
    <n v="1"/>
    <d v="2023-09-29T00:00:00"/>
    <n v="3"/>
    <n v="3"/>
    <n v="1"/>
    <n v="1"/>
    <x v="16"/>
  </r>
  <r>
    <s v="C.00884"/>
    <n v="90"/>
    <n v="1"/>
    <d v="2023-10-02T00:00:00"/>
    <n v="2"/>
    <n v="3"/>
    <n v="1"/>
    <n v="1"/>
    <x v="16"/>
  </r>
  <r>
    <s v="C.05311"/>
    <n v="59"/>
    <n v="1"/>
    <d v="2023-10-02T00:00:00"/>
    <n v="2"/>
    <n v="3"/>
    <n v="1"/>
    <n v="1"/>
    <x v="16"/>
  </r>
  <r>
    <s v="C.08506"/>
    <n v="23"/>
    <n v="1"/>
    <d v="2023-10-02T00:00:00"/>
    <n v="2"/>
    <n v="3"/>
    <n v="1"/>
    <n v="1"/>
    <x v="16"/>
  </r>
  <r>
    <s v="C.02367"/>
    <n v="499"/>
    <n v="2"/>
    <d v="2023-10-02T00:00:00"/>
    <n v="2"/>
    <n v="3"/>
    <n v="2"/>
    <n v="2"/>
    <x v="2"/>
  </r>
  <r>
    <s v="C.05695"/>
    <n v="162"/>
    <n v="1"/>
    <d v="2023-10-03T00:00:00"/>
    <n v="2"/>
    <n v="3"/>
    <n v="1"/>
    <n v="1"/>
    <x v="16"/>
  </r>
  <r>
    <s v="C.08804"/>
    <n v="326"/>
    <n v="1"/>
    <d v="2023-10-03T00:00:00"/>
    <n v="2"/>
    <n v="3"/>
    <n v="1"/>
    <n v="2"/>
    <x v="23"/>
  </r>
  <r>
    <s v="C.03214"/>
    <n v="36"/>
    <n v="1"/>
    <d v="2023-10-03T00:00:00"/>
    <n v="2"/>
    <n v="3"/>
    <n v="1"/>
    <n v="1"/>
    <x v="16"/>
  </r>
  <r>
    <s v="C.02928"/>
    <n v="576"/>
    <n v="1"/>
    <d v="2023-10-04T00:00:00"/>
    <n v="2"/>
    <n v="3"/>
    <n v="1"/>
    <n v="3"/>
    <x v="25"/>
  </r>
  <r>
    <s v="C.03187"/>
    <n v="177"/>
    <n v="1"/>
    <d v="2023-11-21T00:00:00"/>
    <n v="1"/>
    <n v="3"/>
    <n v="1"/>
    <n v="1"/>
    <x v="16"/>
  </r>
  <r>
    <s v="C.05569"/>
    <n v="378"/>
    <n v="1"/>
    <d v="2023-10-04T00:00:00"/>
    <n v="2"/>
    <n v="3"/>
    <n v="1"/>
    <n v="2"/>
    <x v="23"/>
  </r>
  <r>
    <s v="C.03468"/>
    <n v="410"/>
    <n v="1"/>
    <d v="2023-10-04T00:00:00"/>
    <n v="2"/>
    <n v="3"/>
    <n v="1"/>
    <n v="2"/>
    <x v="23"/>
  </r>
  <r>
    <s v="C.04073"/>
    <n v="503"/>
    <n v="1"/>
    <d v="2023-10-04T00:00:00"/>
    <n v="2"/>
    <n v="3"/>
    <n v="1"/>
    <n v="2"/>
    <x v="23"/>
  </r>
  <r>
    <s v="C.02317"/>
    <n v="251"/>
    <n v="1"/>
    <d v="2023-10-05T00:00:00"/>
    <n v="2"/>
    <n v="3"/>
    <n v="1"/>
    <n v="2"/>
    <x v="23"/>
  </r>
  <r>
    <s v="C.09094"/>
    <n v="226"/>
    <n v="1"/>
    <d v="2023-10-05T00:00:00"/>
    <n v="2"/>
    <n v="3"/>
    <n v="1"/>
    <n v="1"/>
    <x v="16"/>
  </r>
  <r>
    <s v="C.06719"/>
    <n v="280"/>
    <n v="1"/>
    <d v="2023-10-05T00:00:00"/>
    <n v="2"/>
    <n v="3"/>
    <n v="1"/>
    <n v="2"/>
    <x v="23"/>
  </r>
  <r>
    <s v="C.07290"/>
    <n v="466"/>
    <n v="1"/>
    <d v="2023-10-05T00:00:00"/>
    <n v="2"/>
    <n v="3"/>
    <n v="1"/>
    <n v="2"/>
    <x v="23"/>
  </r>
  <r>
    <s v="C.03048"/>
    <n v="118"/>
    <n v="1"/>
    <d v="2023-10-05T00:00:00"/>
    <n v="2"/>
    <n v="3"/>
    <n v="1"/>
    <n v="1"/>
    <x v="16"/>
  </r>
  <r>
    <s v="C.04188"/>
    <n v="133"/>
    <n v="1"/>
    <d v="2023-10-06T00:00:00"/>
    <n v="2"/>
    <n v="3"/>
    <n v="1"/>
    <n v="1"/>
    <x v="16"/>
  </r>
  <r>
    <s v="C.09094"/>
    <n v="116"/>
    <n v="1"/>
    <d v="2023-10-06T00:00:00"/>
    <n v="2"/>
    <n v="3"/>
    <n v="1"/>
    <n v="1"/>
    <x v="16"/>
  </r>
  <r>
    <s v="C.00297"/>
    <n v="423"/>
    <n v="1"/>
    <d v="2023-10-06T00:00:00"/>
    <n v="2"/>
    <n v="3"/>
    <n v="1"/>
    <n v="2"/>
    <x v="23"/>
  </r>
  <r>
    <s v="C.01669"/>
    <n v="359"/>
    <n v="1"/>
    <d v="2023-10-06T00:00:00"/>
    <n v="2"/>
    <n v="3"/>
    <n v="1"/>
    <n v="2"/>
    <x v="23"/>
  </r>
  <r>
    <s v="C.05267"/>
    <n v="449"/>
    <n v="1"/>
    <d v="2023-10-06T00:00:00"/>
    <n v="2"/>
    <n v="3"/>
    <n v="1"/>
    <n v="2"/>
    <x v="23"/>
  </r>
  <r>
    <s v="C.00648"/>
    <n v="341"/>
    <n v="1"/>
    <d v="2023-10-06T00:00:00"/>
    <n v="2"/>
    <n v="3"/>
    <n v="1"/>
    <n v="2"/>
    <x v="23"/>
  </r>
  <r>
    <s v="C.03058"/>
    <n v="206"/>
    <n v="1"/>
    <d v="2023-10-06T00:00:00"/>
    <n v="2"/>
    <n v="3"/>
    <n v="1"/>
    <n v="1"/>
    <x v="16"/>
  </r>
  <r>
    <s v="C.02960"/>
    <n v="72"/>
    <n v="1"/>
    <d v="2023-10-06T00:00:00"/>
    <n v="2"/>
    <n v="3"/>
    <n v="1"/>
    <n v="1"/>
    <x v="16"/>
  </r>
  <r>
    <s v="C.02640"/>
    <n v="259"/>
    <n v="1"/>
    <d v="2023-10-09T00:00:00"/>
    <n v="2"/>
    <n v="3"/>
    <n v="1"/>
    <n v="2"/>
    <x v="23"/>
  </r>
  <r>
    <s v="C.04217"/>
    <n v="429"/>
    <n v="1"/>
    <d v="2023-10-09T00:00:00"/>
    <n v="2"/>
    <n v="3"/>
    <n v="1"/>
    <n v="2"/>
    <x v="23"/>
  </r>
  <r>
    <s v="C.01351"/>
    <n v="398"/>
    <n v="1"/>
    <d v="2023-10-10T00:00:00"/>
    <n v="2"/>
    <n v="3"/>
    <n v="1"/>
    <n v="2"/>
    <x v="23"/>
  </r>
  <r>
    <s v="C.09461"/>
    <n v="84"/>
    <n v="1"/>
    <d v="2023-10-10T00:00:00"/>
    <n v="2"/>
    <n v="3"/>
    <n v="1"/>
    <n v="1"/>
    <x v="16"/>
  </r>
  <r>
    <s v="C.09424"/>
    <n v="407"/>
    <n v="1"/>
    <d v="2023-10-10T00:00:00"/>
    <n v="2"/>
    <n v="3"/>
    <n v="1"/>
    <n v="2"/>
    <x v="23"/>
  </r>
  <r>
    <s v="C.09609"/>
    <n v="524"/>
    <n v="1"/>
    <d v="2023-10-10T00:00:00"/>
    <n v="2"/>
    <n v="3"/>
    <n v="1"/>
    <n v="2"/>
    <x v="23"/>
  </r>
  <r>
    <s v="C.04538"/>
    <n v="174"/>
    <n v="2"/>
    <d v="2023-10-11T00:00:00"/>
    <n v="2"/>
    <n v="3"/>
    <n v="2"/>
    <n v="1"/>
    <x v="10"/>
  </r>
  <r>
    <s v="C.08050"/>
    <n v="312"/>
    <n v="1"/>
    <d v="2023-10-11T00:00:00"/>
    <n v="2"/>
    <n v="3"/>
    <n v="1"/>
    <n v="2"/>
    <x v="23"/>
  </r>
  <r>
    <s v="C.04145"/>
    <n v="290"/>
    <n v="1"/>
    <d v="2023-10-11T00:00:00"/>
    <n v="2"/>
    <n v="3"/>
    <n v="1"/>
    <n v="2"/>
    <x v="23"/>
  </r>
  <r>
    <s v="C.01981"/>
    <n v="550"/>
    <n v="1"/>
    <d v="2023-10-11T00:00:00"/>
    <n v="2"/>
    <n v="3"/>
    <n v="1"/>
    <n v="3"/>
    <x v="25"/>
  </r>
  <r>
    <s v="C.00985"/>
    <n v="55"/>
    <n v="2"/>
    <d v="2023-10-12T00:00:00"/>
    <n v="2"/>
    <n v="3"/>
    <n v="2"/>
    <n v="1"/>
    <x v="10"/>
  </r>
  <r>
    <s v="C.05480"/>
    <n v="173"/>
    <n v="1"/>
    <d v="2023-10-12T00:00:00"/>
    <n v="2"/>
    <n v="3"/>
    <n v="1"/>
    <n v="1"/>
    <x v="16"/>
  </r>
  <r>
    <s v="C.06726"/>
    <n v="500"/>
    <n v="1"/>
    <d v="2023-10-12T00:00:00"/>
    <n v="2"/>
    <n v="3"/>
    <n v="1"/>
    <n v="2"/>
    <x v="23"/>
  </r>
  <r>
    <s v="C.00858"/>
    <n v="462"/>
    <n v="1"/>
    <d v="2023-10-12T00:00:00"/>
    <n v="2"/>
    <n v="3"/>
    <n v="1"/>
    <n v="2"/>
    <x v="23"/>
  </r>
  <r>
    <s v="C.00932"/>
    <n v="515"/>
    <n v="1"/>
    <d v="2023-10-12T00:00:00"/>
    <n v="2"/>
    <n v="3"/>
    <n v="1"/>
    <n v="2"/>
    <x v="23"/>
  </r>
  <r>
    <s v="C.00293"/>
    <n v="141"/>
    <n v="1"/>
    <d v="2023-10-13T00:00:00"/>
    <n v="2"/>
    <n v="3"/>
    <n v="1"/>
    <n v="1"/>
    <x v="16"/>
  </r>
  <r>
    <s v="C.06028"/>
    <n v="459"/>
    <n v="1"/>
    <d v="2023-10-13T00:00:00"/>
    <n v="2"/>
    <n v="3"/>
    <n v="1"/>
    <n v="2"/>
    <x v="23"/>
  </r>
  <r>
    <s v="C.02180"/>
    <n v="41"/>
    <n v="1"/>
    <d v="2023-10-13T00:00:00"/>
    <n v="2"/>
    <n v="3"/>
    <n v="1"/>
    <n v="1"/>
    <x v="16"/>
  </r>
  <r>
    <s v="C.06870"/>
    <n v="295"/>
    <n v="1"/>
    <d v="2023-10-16T00:00:00"/>
    <n v="2"/>
    <n v="3"/>
    <n v="1"/>
    <n v="2"/>
    <x v="23"/>
  </r>
  <r>
    <s v="C.04258"/>
    <n v="36"/>
    <n v="2"/>
    <d v="2023-10-17T00:00:00"/>
    <n v="2"/>
    <n v="3"/>
    <n v="2"/>
    <n v="1"/>
    <x v="10"/>
  </r>
  <r>
    <s v="C.07372"/>
    <n v="265"/>
    <n v="1"/>
    <d v="2023-10-17T00:00:00"/>
    <n v="2"/>
    <n v="3"/>
    <n v="1"/>
    <n v="2"/>
    <x v="23"/>
  </r>
  <r>
    <s v="C.09664"/>
    <n v="432"/>
    <n v="1"/>
    <d v="2023-10-17T00:00:00"/>
    <n v="2"/>
    <n v="3"/>
    <n v="1"/>
    <n v="2"/>
    <x v="23"/>
  </r>
  <r>
    <s v="C.03257"/>
    <n v="530"/>
    <n v="1"/>
    <d v="2023-10-17T00:00:00"/>
    <n v="2"/>
    <n v="3"/>
    <n v="1"/>
    <n v="2"/>
    <x v="23"/>
  </r>
  <r>
    <s v="C.02117"/>
    <n v="497"/>
    <n v="1"/>
    <d v="2023-10-18T00:00:00"/>
    <n v="2"/>
    <n v="3"/>
    <n v="1"/>
    <n v="2"/>
    <x v="23"/>
  </r>
  <r>
    <s v="C.03239"/>
    <n v="540"/>
    <n v="1"/>
    <d v="2023-10-18T00:00:00"/>
    <n v="2"/>
    <n v="3"/>
    <n v="1"/>
    <n v="3"/>
    <x v="25"/>
  </r>
  <r>
    <s v="C.07139"/>
    <n v="491"/>
    <n v="1"/>
    <d v="2023-10-18T00:00:00"/>
    <n v="2"/>
    <n v="3"/>
    <n v="1"/>
    <n v="2"/>
    <x v="23"/>
  </r>
  <r>
    <s v="C.03889"/>
    <n v="200"/>
    <n v="1"/>
    <d v="2023-10-19T00:00:00"/>
    <n v="2"/>
    <n v="3"/>
    <n v="1"/>
    <n v="1"/>
    <x v="16"/>
  </r>
  <r>
    <s v="C.06174"/>
    <n v="58"/>
    <n v="1"/>
    <d v="2023-11-18T00:00:00"/>
    <n v="1"/>
    <n v="3"/>
    <n v="1"/>
    <n v="1"/>
    <x v="16"/>
  </r>
  <r>
    <s v="C.07402"/>
    <n v="592"/>
    <n v="1"/>
    <d v="2023-10-19T00:00:00"/>
    <n v="2"/>
    <n v="3"/>
    <n v="1"/>
    <n v="3"/>
    <x v="25"/>
  </r>
  <r>
    <s v="C.08166"/>
    <n v="266"/>
    <n v="1"/>
    <d v="2023-10-19T00:00:00"/>
    <n v="2"/>
    <n v="3"/>
    <n v="1"/>
    <n v="2"/>
    <x v="23"/>
  </r>
  <r>
    <s v="C.02221"/>
    <n v="50"/>
    <n v="1"/>
    <d v="2023-10-19T00:00:00"/>
    <n v="2"/>
    <n v="3"/>
    <n v="1"/>
    <n v="1"/>
    <x v="16"/>
  </r>
  <r>
    <s v="C.04150"/>
    <n v="192"/>
    <n v="1"/>
    <d v="2023-10-19T00:00:00"/>
    <n v="2"/>
    <n v="3"/>
    <n v="1"/>
    <n v="1"/>
    <x v="16"/>
  </r>
  <r>
    <s v="C.07611"/>
    <n v="395"/>
    <n v="1"/>
    <d v="2023-10-19T00:00:00"/>
    <n v="2"/>
    <n v="3"/>
    <n v="1"/>
    <n v="2"/>
    <x v="23"/>
  </r>
  <r>
    <s v="C.02497"/>
    <n v="176"/>
    <n v="1"/>
    <d v="2023-10-19T00:00:00"/>
    <n v="2"/>
    <n v="3"/>
    <n v="1"/>
    <n v="1"/>
    <x v="16"/>
  </r>
  <r>
    <s v="C.09070"/>
    <n v="435"/>
    <n v="1"/>
    <d v="2023-10-25T00:00:00"/>
    <n v="2"/>
    <n v="3"/>
    <n v="1"/>
    <n v="2"/>
    <x v="23"/>
  </r>
  <r>
    <s v="C.08488"/>
    <n v="64"/>
    <n v="1"/>
    <d v="2023-10-20T00:00:00"/>
    <n v="2"/>
    <n v="3"/>
    <n v="1"/>
    <n v="1"/>
    <x v="16"/>
  </r>
  <r>
    <s v="C.04781"/>
    <n v="547"/>
    <n v="1"/>
    <d v="2023-10-20T00:00:00"/>
    <n v="2"/>
    <n v="3"/>
    <n v="1"/>
    <n v="3"/>
    <x v="25"/>
  </r>
  <r>
    <s v="C.07464"/>
    <n v="122"/>
    <n v="1"/>
    <d v="2023-11-10T00:00:00"/>
    <n v="1"/>
    <n v="3"/>
    <n v="1"/>
    <n v="1"/>
    <x v="16"/>
  </r>
  <r>
    <s v="C.09209"/>
    <n v="82"/>
    <n v="1"/>
    <d v="2023-10-20T00:00:00"/>
    <n v="2"/>
    <n v="3"/>
    <n v="1"/>
    <n v="1"/>
    <x v="16"/>
  </r>
  <r>
    <s v="C.05550"/>
    <n v="340"/>
    <n v="1"/>
    <d v="2023-10-20T00:00:00"/>
    <n v="2"/>
    <n v="3"/>
    <n v="1"/>
    <n v="2"/>
    <x v="23"/>
  </r>
  <r>
    <s v="C.07631"/>
    <n v="145"/>
    <n v="1"/>
    <d v="2023-11-10T00:00:00"/>
    <n v="1"/>
    <n v="3"/>
    <n v="1"/>
    <n v="1"/>
    <x v="16"/>
  </r>
  <r>
    <s v="C.00168"/>
    <n v="158"/>
    <n v="1"/>
    <d v="2023-10-20T00:00:00"/>
    <n v="2"/>
    <n v="3"/>
    <n v="1"/>
    <n v="1"/>
    <x v="16"/>
  </r>
  <r>
    <s v="C.06151"/>
    <n v="433"/>
    <n v="1"/>
    <d v="2023-10-20T00:00:00"/>
    <n v="2"/>
    <n v="3"/>
    <n v="1"/>
    <n v="2"/>
    <x v="23"/>
  </r>
  <r>
    <s v="C.06054"/>
    <n v="76"/>
    <n v="1"/>
    <d v="2023-10-20T00:00:00"/>
    <n v="2"/>
    <n v="3"/>
    <n v="1"/>
    <n v="1"/>
    <x v="16"/>
  </r>
  <r>
    <s v="C.01985"/>
    <n v="60"/>
    <n v="1"/>
    <d v="2023-10-20T00:00:00"/>
    <n v="2"/>
    <n v="3"/>
    <n v="1"/>
    <n v="1"/>
    <x v="16"/>
  </r>
  <r>
    <s v="C.02924"/>
    <n v="196"/>
    <n v="1"/>
    <d v="2023-10-20T00:00:00"/>
    <n v="2"/>
    <n v="3"/>
    <n v="1"/>
    <n v="1"/>
    <x v="16"/>
  </r>
  <r>
    <s v="C.08659"/>
    <n v="437"/>
    <n v="1"/>
    <d v="2023-10-20T00:00:00"/>
    <n v="2"/>
    <n v="3"/>
    <n v="1"/>
    <n v="2"/>
    <x v="23"/>
  </r>
  <r>
    <s v="C.07531"/>
    <n v="188"/>
    <n v="1"/>
    <d v="2023-10-23T00:00:00"/>
    <n v="2"/>
    <n v="3"/>
    <n v="1"/>
    <n v="1"/>
    <x v="16"/>
  </r>
  <r>
    <s v="C.00205"/>
    <n v="368"/>
    <n v="3"/>
    <d v="2023-10-23T00:00:00"/>
    <n v="2"/>
    <n v="3"/>
    <n v="2"/>
    <n v="2"/>
    <x v="2"/>
  </r>
  <r>
    <s v="C.08802"/>
    <n v="479"/>
    <n v="1"/>
    <d v="2023-10-23T00:00:00"/>
    <n v="2"/>
    <n v="3"/>
    <n v="1"/>
    <n v="2"/>
    <x v="23"/>
  </r>
  <r>
    <s v="C.04526"/>
    <n v="414"/>
    <n v="1"/>
    <d v="2023-10-23T00:00:00"/>
    <n v="2"/>
    <n v="3"/>
    <n v="1"/>
    <n v="2"/>
    <x v="23"/>
  </r>
  <r>
    <s v="C.05156"/>
    <n v="546"/>
    <n v="1"/>
    <d v="2023-10-23T00:00:00"/>
    <n v="2"/>
    <n v="3"/>
    <n v="1"/>
    <n v="3"/>
    <x v="25"/>
  </r>
  <r>
    <s v="C.03767"/>
    <n v="65"/>
    <n v="2"/>
    <d v="2023-10-24T00:00:00"/>
    <n v="2"/>
    <n v="3"/>
    <n v="2"/>
    <n v="1"/>
    <x v="10"/>
  </r>
  <r>
    <s v="C.06145"/>
    <n v="405"/>
    <n v="1"/>
    <d v="2023-10-24T00:00:00"/>
    <n v="2"/>
    <n v="3"/>
    <n v="1"/>
    <n v="2"/>
    <x v="23"/>
  </r>
  <r>
    <s v="C.05445"/>
    <n v="47"/>
    <n v="1"/>
    <d v="2023-10-24T00:00:00"/>
    <n v="2"/>
    <n v="3"/>
    <n v="1"/>
    <n v="1"/>
    <x v="16"/>
  </r>
  <r>
    <s v="C.09273"/>
    <n v="331"/>
    <n v="1"/>
    <d v="2023-10-25T00:00:00"/>
    <n v="2"/>
    <n v="3"/>
    <n v="1"/>
    <n v="2"/>
    <x v="23"/>
  </r>
  <r>
    <s v="C.09541"/>
    <n v="155"/>
    <n v="1"/>
    <d v="2023-10-25T00:00:00"/>
    <n v="2"/>
    <n v="3"/>
    <n v="1"/>
    <n v="1"/>
    <x v="16"/>
  </r>
  <r>
    <s v="C.05301"/>
    <n v="471"/>
    <n v="1"/>
    <d v="2023-10-26T00:00:00"/>
    <n v="2"/>
    <n v="3"/>
    <n v="1"/>
    <n v="2"/>
    <x v="23"/>
  </r>
  <r>
    <s v="C.09099"/>
    <n v="192"/>
    <n v="1"/>
    <d v="2023-10-31T00:00:00"/>
    <n v="2"/>
    <n v="3"/>
    <n v="1"/>
    <n v="1"/>
    <x v="16"/>
  </r>
  <r>
    <s v="C.09378"/>
    <n v="153"/>
    <n v="1"/>
    <d v="2023-10-26T00:00:00"/>
    <n v="2"/>
    <n v="3"/>
    <n v="1"/>
    <n v="1"/>
    <x v="16"/>
  </r>
  <r>
    <s v="C.05339"/>
    <n v="446"/>
    <n v="1"/>
    <d v="2023-10-27T00:00:00"/>
    <n v="2"/>
    <n v="3"/>
    <n v="1"/>
    <n v="2"/>
    <x v="23"/>
  </r>
  <r>
    <s v="C.09203"/>
    <n v="235"/>
    <n v="1"/>
    <d v="2023-10-27T00:00:00"/>
    <n v="2"/>
    <n v="3"/>
    <n v="1"/>
    <n v="1"/>
    <x v="16"/>
  </r>
  <r>
    <s v="C.00986"/>
    <n v="525"/>
    <n v="1"/>
    <d v="2023-10-27T00:00:00"/>
    <n v="2"/>
    <n v="3"/>
    <n v="1"/>
    <n v="2"/>
    <x v="23"/>
  </r>
  <r>
    <s v="C.06434"/>
    <n v="579"/>
    <n v="1"/>
    <d v="2023-10-30T00:00:00"/>
    <n v="2"/>
    <n v="3"/>
    <n v="1"/>
    <n v="3"/>
    <x v="25"/>
  </r>
  <r>
    <s v="C.07086"/>
    <n v="141"/>
    <n v="1"/>
    <d v="2023-10-30T00:00:00"/>
    <n v="2"/>
    <n v="3"/>
    <n v="1"/>
    <n v="1"/>
    <x v="16"/>
  </r>
  <r>
    <s v="C.00498"/>
    <n v="548"/>
    <n v="1"/>
    <d v="2023-10-30T00:00:00"/>
    <n v="2"/>
    <n v="3"/>
    <n v="1"/>
    <n v="3"/>
    <x v="25"/>
  </r>
  <r>
    <s v="C.08155"/>
    <n v="94"/>
    <n v="1"/>
    <d v="2023-10-31T00:00:00"/>
    <n v="2"/>
    <n v="3"/>
    <n v="1"/>
    <n v="1"/>
    <x v="16"/>
  </r>
  <r>
    <s v="C.04500"/>
    <n v="47"/>
    <n v="1"/>
    <d v="2023-10-31T00:00:00"/>
    <n v="2"/>
    <n v="3"/>
    <n v="1"/>
    <n v="1"/>
    <x v="16"/>
  </r>
  <r>
    <s v="C.00184"/>
    <n v="317"/>
    <n v="1"/>
    <d v="2023-10-31T00:00:00"/>
    <n v="2"/>
    <n v="3"/>
    <n v="1"/>
    <n v="2"/>
    <x v="23"/>
  </r>
  <r>
    <s v="C.06667"/>
    <n v="253"/>
    <n v="1"/>
    <d v="2023-10-11T00:00:00"/>
    <n v="2"/>
    <n v="3"/>
    <n v="1"/>
    <n v="2"/>
    <x v="23"/>
  </r>
  <r>
    <s v="C.03689"/>
    <n v="434"/>
    <n v="1"/>
    <d v="2023-11-01T00:00:00"/>
    <n v="2"/>
    <n v="3"/>
    <n v="1"/>
    <n v="2"/>
    <x v="23"/>
  </r>
  <r>
    <s v="C.02839"/>
    <n v="311"/>
    <n v="1"/>
    <d v="2023-11-02T00:00:00"/>
    <n v="1"/>
    <n v="3"/>
    <n v="1"/>
    <n v="2"/>
    <x v="23"/>
  </r>
  <r>
    <s v="C.02080"/>
    <n v="296"/>
    <n v="1"/>
    <d v="2023-11-02T00:00:00"/>
    <n v="1"/>
    <n v="3"/>
    <n v="1"/>
    <n v="2"/>
    <x v="23"/>
  </r>
  <r>
    <s v="C.09971"/>
    <n v="484"/>
    <n v="1"/>
    <d v="2023-11-03T00:00:00"/>
    <n v="1"/>
    <n v="3"/>
    <n v="1"/>
    <n v="2"/>
    <x v="23"/>
  </r>
  <r>
    <s v="C.09044"/>
    <n v="358"/>
    <n v="1"/>
    <d v="2023-11-03T00:00:00"/>
    <n v="1"/>
    <n v="3"/>
    <n v="1"/>
    <n v="2"/>
    <x v="23"/>
  </r>
  <r>
    <s v="C.08890"/>
    <n v="504"/>
    <n v="1"/>
    <d v="2023-11-03T00:00:00"/>
    <n v="1"/>
    <n v="3"/>
    <n v="1"/>
    <n v="2"/>
    <x v="23"/>
  </r>
  <r>
    <s v="C.03459"/>
    <n v="223"/>
    <n v="1"/>
    <d v="2023-11-03T00:00:00"/>
    <n v="1"/>
    <n v="3"/>
    <n v="1"/>
    <n v="1"/>
    <x v="16"/>
  </r>
  <r>
    <s v="C.09823"/>
    <n v="515"/>
    <n v="1"/>
    <d v="2023-11-03T00:00:00"/>
    <n v="1"/>
    <n v="3"/>
    <n v="1"/>
    <n v="2"/>
    <x v="23"/>
  </r>
  <r>
    <s v="C.03596"/>
    <n v="96"/>
    <n v="1"/>
    <d v="2023-11-03T00:00:00"/>
    <n v="1"/>
    <n v="3"/>
    <n v="1"/>
    <n v="1"/>
    <x v="16"/>
  </r>
  <r>
    <s v="C.03525"/>
    <n v="151"/>
    <n v="1"/>
    <d v="2023-11-03T00:00:00"/>
    <n v="1"/>
    <n v="3"/>
    <n v="1"/>
    <n v="1"/>
    <x v="16"/>
  </r>
  <r>
    <s v="C.09711"/>
    <n v="344"/>
    <n v="1"/>
    <d v="2023-11-06T00:00:00"/>
    <n v="1"/>
    <n v="3"/>
    <n v="1"/>
    <n v="2"/>
    <x v="23"/>
  </r>
  <r>
    <s v="C.09766"/>
    <n v="549"/>
    <n v="1"/>
    <d v="2023-11-06T00:00:00"/>
    <n v="1"/>
    <n v="3"/>
    <n v="1"/>
    <n v="3"/>
    <x v="25"/>
  </r>
  <r>
    <s v="C.02950"/>
    <n v="185"/>
    <n v="1"/>
    <d v="2023-11-06T00:00:00"/>
    <n v="1"/>
    <n v="3"/>
    <n v="1"/>
    <n v="1"/>
    <x v="16"/>
  </r>
  <r>
    <s v="C.09661"/>
    <n v="143"/>
    <n v="1"/>
    <d v="2023-11-07T00:00:00"/>
    <n v="1"/>
    <n v="3"/>
    <n v="1"/>
    <n v="1"/>
    <x v="16"/>
  </r>
  <r>
    <s v="C.00589"/>
    <n v="389"/>
    <n v="1"/>
    <d v="2023-11-07T00:00:00"/>
    <n v="1"/>
    <n v="3"/>
    <n v="1"/>
    <n v="2"/>
    <x v="23"/>
  </r>
  <r>
    <s v="C.09517"/>
    <n v="188"/>
    <n v="1"/>
    <d v="2023-11-07T00:00:00"/>
    <n v="1"/>
    <n v="3"/>
    <n v="1"/>
    <n v="1"/>
    <x v="16"/>
  </r>
  <r>
    <s v="C.03306"/>
    <n v="231"/>
    <n v="1"/>
    <d v="2023-12-12T00:00:00"/>
    <n v="0"/>
    <n v="3"/>
    <n v="1"/>
    <n v="1"/>
    <x v="16"/>
  </r>
  <r>
    <s v="C.09642"/>
    <n v="82"/>
    <n v="1"/>
    <d v="2023-11-07T00:00:00"/>
    <n v="1"/>
    <n v="3"/>
    <n v="1"/>
    <n v="1"/>
    <x v="16"/>
  </r>
  <r>
    <s v="C.02701"/>
    <n v="588"/>
    <n v="1"/>
    <d v="2023-11-07T00:00:00"/>
    <n v="1"/>
    <n v="3"/>
    <n v="1"/>
    <n v="3"/>
    <x v="25"/>
  </r>
  <r>
    <s v="C.00596"/>
    <n v="575"/>
    <n v="1"/>
    <d v="2023-11-08T00:00:00"/>
    <n v="1"/>
    <n v="3"/>
    <n v="1"/>
    <n v="3"/>
    <x v="25"/>
  </r>
  <r>
    <s v="C.00648"/>
    <n v="401"/>
    <n v="1"/>
    <d v="2023-11-08T00:00:00"/>
    <n v="1"/>
    <n v="3"/>
    <n v="1"/>
    <n v="2"/>
    <x v="23"/>
  </r>
  <r>
    <s v="C.09289"/>
    <n v="89"/>
    <n v="1"/>
    <d v="2023-11-08T00:00:00"/>
    <n v="1"/>
    <n v="3"/>
    <n v="1"/>
    <n v="1"/>
    <x v="16"/>
  </r>
  <r>
    <s v="C.07423"/>
    <n v="186"/>
    <n v="1"/>
    <d v="2023-11-09T00:00:00"/>
    <n v="1"/>
    <n v="3"/>
    <n v="1"/>
    <n v="1"/>
    <x v="16"/>
  </r>
  <r>
    <s v="C.09887"/>
    <n v="533"/>
    <n v="1"/>
    <d v="2023-11-09T00:00:00"/>
    <n v="1"/>
    <n v="3"/>
    <n v="1"/>
    <n v="2"/>
    <x v="23"/>
  </r>
  <r>
    <s v="C.03958"/>
    <n v="368"/>
    <n v="1"/>
    <d v="2023-11-10T00:00:00"/>
    <n v="1"/>
    <n v="3"/>
    <n v="1"/>
    <n v="2"/>
    <x v="23"/>
  </r>
  <r>
    <s v="C.09185"/>
    <n v="532"/>
    <n v="1"/>
    <d v="2023-11-21T00:00:00"/>
    <n v="1"/>
    <n v="3"/>
    <n v="1"/>
    <n v="2"/>
    <x v="23"/>
  </r>
  <r>
    <s v="C.01138"/>
    <n v="187"/>
    <n v="3"/>
    <d v="2023-11-10T00:00:00"/>
    <n v="1"/>
    <n v="3"/>
    <n v="2"/>
    <n v="1"/>
    <x v="10"/>
  </r>
  <r>
    <s v="C.06936"/>
    <n v="140"/>
    <n v="1"/>
    <d v="2023-11-13T00:00:00"/>
    <n v="1"/>
    <n v="3"/>
    <n v="1"/>
    <n v="1"/>
    <x v="16"/>
  </r>
  <r>
    <s v="C.01837"/>
    <n v="360"/>
    <n v="1"/>
    <d v="2023-11-13T00:00:00"/>
    <n v="1"/>
    <n v="3"/>
    <n v="1"/>
    <n v="2"/>
    <x v="23"/>
  </r>
  <r>
    <s v="C.04125"/>
    <n v="209"/>
    <n v="1"/>
    <d v="2023-11-13T00:00:00"/>
    <n v="1"/>
    <n v="3"/>
    <n v="1"/>
    <n v="1"/>
    <x v="16"/>
  </r>
  <r>
    <s v="C.01446"/>
    <n v="405"/>
    <n v="1"/>
    <d v="2023-11-14T00:00:00"/>
    <n v="1"/>
    <n v="3"/>
    <n v="1"/>
    <n v="2"/>
    <x v="23"/>
  </r>
  <r>
    <s v="C.01222"/>
    <n v="505"/>
    <n v="1"/>
    <d v="2023-11-14T00:00:00"/>
    <n v="1"/>
    <n v="3"/>
    <n v="1"/>
    <n v="2"/>
    <x v="23"/>
  </r>
  <r>
    <s v="C.02790"/>
    <n v="355"/>
    <n v="1"/>
    <d v="2023-11-14T00:00:00"/>
    <n v="1"/>
    <n v="3"/>
    <n v="1"/>
    <n v="2"/>
    <x v="23"/>
  </r>
  <r>
    <s v="C.03259"/>
    <n v="46"/>
    <n v="8"/>
    <d v="2023-12-01T00:00:00"/>
    <n v="1"/>
    <n v="3"/>
    <n v="3"/>
    <n v="1"/>
    <x v="18"/>
  </r>
  <r>
    <s v="C.06553"/>
    <n v="10"/>
    <n v="1"/>
    <d v="2023-11-18T00:00:00"/>
    <n v="1"/>
    <n v="3"/>
    <n v="1"/>
    <n v="1"/>
    <x v="16"/>
  </r>
  <r>
    <s v="C.09816"/>
    <n v="539"/>
    <n v="2"/>
    <d v="2023-11-15T00:00:00"/>
    <n v="1"/>
    <n v="3"/>
    <n v="2"/>
    <n v="2"/>
    <x v="2"/>
  </r>
  <r>
    <s v="C.06572"/>
    <n v="477"/>
    <n v="1"/>
    <d v="2023-11-16T00:00:00"/>
    <n v="1"/>
    <n v="3"/>
    <n v="1"/>
    <n v="2"/>
    <x v="23"/>
  </r>
  <r>
    <s v="C.06310"/>
    <n v="375"/>
    <n v="1"/>
    <d v="2023-11-16T00:00:00"/>
    <n v="1"/>
    <n v="3"/>
    <n v="1"/>
    <n v="2"/>
    <x v="23"/>
  </r>
  <r>
    <s v="C.06605"/>
    <n v="406"/>
    <n v="1"/>
    <d v="2023-11-16T00:00:00"/>
    <n v="1"/>
    <n v="3"/>
    <n v="1"/>
    <n v="2"/>
    <x v="23"/>
  </r>
  <r>
    <s v="C.05895"/>
    <n v="417"/>
    <n v="1"/>
    <d v="2023-11-17T00:00:00"/>
    <n v="1"/>
    <n v="3"/>
    <n v="1"/>
    <n v="2"/>
    <x v="23"/>
  </r>
  <r>
    <s v="C.07305"/>
    <n v="569"/>
    <n v="1"/>
    <d v="2023-11-17T00:00:00"/>
    <n v="1"/>
    <n v="3"/>
    <n v="1"/>
    <n v="3"/>
    <x v="25"/>
  </r>
  <r>
    <s v="C.08373"/>
    <n v="277"/>
    <n v="1"/>
    <d v="2023-11-18T00:00:00"/>
    <n v="1"/>
    <n v="3"/>
    <n v="1"/>
    <n v="2"/>
    <x v="23"/>
  </r>
  <r>
    <s v="C.04735"/>
    <n v="378"/>
    <n v="1"/>
    <d v="2023-11-18T00:00:00"/>
    <n v="1"/>
    <n v="3"/>
    <n v="1"/>
    <n v="2"/>
    <x v="23"/>
  </r>
  <r>
    <s v="C.04584"/>
    <n v="110"/>
    <n v="1"/>
    <d v="2023-11-18T00:00:00"/>
    <n v="1"/>
    <n v="3"/>
    <n v="1"/>
    <n v="1"/>
    <x v="16"/>
  </r>
  <r>
    <s v="C.02525"/>
    <n v="321"/>
    <n v="1"/>
    <d v="2023-11-20T00:00:00"/>
    <n v="1"/>
    <n v="3"/>
    <n v="1"/>
    <n v="2"/>
    <x v="23"/>
  </r>
  <r>
    <s v="C.09989"/>
    <n v="495"/>
    <n v="1"/>
    <d v="2023-11-20T00:00:00"/>
    <n v="1"/>
    <n v="3"/>
    <n v="1"/>
    <n v="2"/>
    <x v="23"/>
  </r>
  <r>
    <s v="C.06718"/>
    <n v="43"/>
    <n v="2"/>
    <d v="2023-11-20T00:00:00"/>
    <n v="1"/>
    <n v="3"/>
    <n v="2"/>
    <n v="1"/>
    <x v="10"/>
  </r>
  <r>
    <s v="C.08614"/>
    <n v="488"/>
    <n v="1"/>
    <d v="2023-11-20T00:00:00"/>
    <n v="1"/>
    <n v="3"/>
    <n v="1"/>
    <n v="2"/>
    <x v="23"/>
  </r>
  <r>
    <s v="C.03287"/>
    <n v="293"/>
    <n v="1"/>
    <d v="2023-11-20T00:00:00"/>
    <n v="1"/>
    <n v="3"/>
    <n v="1"/>
    <n v="2"/>
    <x v="23"/>
  </r>
  <r>
    <s v="C.06955"/>
    <n v="555"/>
    <n v="2"/>
    <d v="2023-11-21T00:00:00"/>
    <n v="1"/>
    <n v="3"/>
    <n v="2"/>
    <n v="3"/>
    <x v="5"/>
  </r>
  <r>
    <s v="C.00281"/>
    <n v="197"/>
    <n v="1"/>
    <d v="2023-11-21T00:00:00"/>
    <n v="1"/>
    <n v="3"/>
    <n v="1"/>
    <n v="1"/>
    <x v="16"/>
  </r>
  <r>
    <s v="C.08588"/>
    <n v="248"/>
    <n v="1"/>
    <d v="2023-11-21T00:00:00"/>
    <n v="1"/>
    <n v="3"/>
    <n v="1"/>
    <n v="1"/>
    <x v="16"/>
  </r>
  <r>
    <s v="C.00755"/>
    <n v="389"/>
    <n v="1"/>
    <d v="2023-11-22T00:00:00"/>
    <n v="1"/>
    <n v="3"/>
    <n v="1"/>
    <n v="2"/>
    <x v="23"/>
  </r>
  <r>
    <s v="C.00152"/>
    <n v="259"/>
    <n v="1"/>
    <d v="2023-11-23T00:00:00"/>
    <n v="1"/>
    <n v="3"/>
    <n v="1"/>
    <n v="2"/>
    <x v="23"/>
  </r>
  <r>
    <s v="C.05402"/>
    <n v="18"/>
    <n v="1"/>
    <d v="2023-11-24T00:00:00"/>
    <n v="1"/>
    <n v="3"/>
    <n v="1"/>
    <n v="1"/>
    <x v="16"/>
  </r>
  <r>
    <s v="C.03775"/>
    <n v="123"/>
    <n v="1"/>
    <d v="2023-11-24T00:00:00"/>
    <n v="1"/>
    <n v="3"/>
    <n v="1"/>
    <n v="1"/>
    <x v="16"/>
  </r>
  <r>
    <s v="C.08233"/>
    <n v="261"/>
    <n v="2"/>
    <d v="2023-11-24T00:00:00"/>
    <n v="1"/>
    <n v="3"/>
    <n v="2"/>
    <n v="2"/>
    <x v="2"/>
  </r>
  <r>
    <s v="C.04571"/>
    <n v="511"/>
    <n v="1"/>
    <d v="2023-11-27T00:00:00"/>
    <n v="1"/>
    <n v="3"/>
    <n v="1"/>
    <n v="2"/>
    <x v="23"/>
  </r>
  <r>
    <s v="C.02045"/>
    <n v="415"/>
    <n v="2"/>
    <d v="2023-11-27T00:00:00"/>
    <n v="1"/>
    <n v="3"/>
    <n v="2"/>
    <n v="2"/>
    <x v="2"/>
  </r>
  <r>
    <s v="C.01488"/>
    <n v="449"/>
    <n v="1"/>
    <d v="2023-11-27T00:00:00"/>
    <n v="1"/>
    <n v="3"/>
    <n v="1"/>
    <n v="2"/>
    <x v="23"/>
  </r>
  <r>
    <s v="C.08824"/>
    <n v="514"/>
    <n v="1"/>
    <d v="2023-11-27T00:00:00"/>
    <n v="1"/>
    <n v="3"/>
    <n v="1"/>
    <n v="2"/>
    <x v="23"/>
  </r>
  <r>
    <s v="C.01452"/>
    <n v="120"/>
    <n v="1"/>
    <d v="2023-11-28T00:00:00"/>
    <n v="1"/>
    <n v="3"/>
    <n v="1"/>
    <n v="1"/>
    <x v="16"/>
  </r>
  <r>
    <s v="C.04918"/>
    <n v="518"/>
    <n v="1"/>
    <d v="2023-11-29T00:00:00"/>
    <n v="1"/>
    <n v="3"/>
    <n v="1"/>
    <n v="2"/>
    <x v="23"/>
  </r>
  <r>
    <s v="C.05499"/>
    <n v="343"/>
    <n v="1"/>
    <d v="2023-11-30T00:00:00"/>
    <n v="1"/>
    <n v="3"/>
    <n v="1"/>
    <n v="2"/>
    <x v="23"/>
  </r>
  <r>
    <s v="C.05338"/>
    <n v="380"/>
    <n v="1"/>
    <d v="2023-11-30T00:00:00"/>
    <n v="1"/>
    <n v="3"/>
    <n v="1"/>
    <n v="2"/>
    <x v="23"/>
  </r>
  <r>
    <s v="C.01942"/>
    <n v="160"/>
    <n v="1"/>
    <d v="2023-11-30T00:00:00"/>
    <n v="1"/>
    <n v="3"/>
    <n v="1"/>
    <n v="1"/>
    <x v="16"/>
  </r>
  <r>
    <s v="C.02806"/>
    <n v="384"/>
    <n v="1"/>
    <d v="2023-12-01T00:00:00"/>
    <n v="1"/>
    <n v="3"/>
    <n v="1"/>
    <n v="2"/>
    <x v="23"/>
  </r>
  <r>
    <s v="C.03749"/>
    <n v="275"/>
    <n v="1"/>
    <d v="2023-12-01T00:00:00"/>
    <n v="1"/>
    <n v="3"/>
    <n v="1"/>
    <n v="2"/>
    <x v="23"/>
  </r>
  <r>
    <s v="C.04610"/>
    <n v="65"/>
    <n v="1"/>
    <d v="2023-12-01T00:00:00"/>
    <n v="1"/>
    <n v="3"/>
    <n v="1"/>
    <n v="1"/>
    <x v="16"/>
  </r>
  <r>
    <s v="C.01754"/>
    <n v="155"/>
    <n v="1"/>
    <d v="2023-12-04T00:00:00"/>
    <n v="0"/>
    <n v="3"/>
    <n v="1"/>
    <n v="1"/>
    <x v="16"/>
  </r>
  <r>
    <s v="C.01249"/>
    <n v="41"/>
    <n v="1"/>
    <d v="2023-12-22T00:00:00"/>
    <n v="0"/>
    <n v="3"/>
    <n v="1"/>
    <n v="1"/>
    <x v="16"/>
  </r>
  <r>
    <s v="C.01435"/>
    <n v="139"/>
    <n v="1"/>
    <d v="2023-12-05T00:00:00"/>
    <n v="0"/>
    <n v="3"/>
    <n v="1"/>
    <n v="1"/>
    <x v="16"/>
  </r>
  <r>
    <s v="C.03816"/>
    <n v="172"/>
    <n v="1"/>
    <d v="2023-12-06T00:00:00"/>
    <n v="0"/>
    <n v="3"/>
    <n v="1"/>
    <n v="1"/>
    <x v="16"/>
  </r>
  <r>
    <s v="C.06638"/>
    <n v="411"/>
    <n v="1"/>
    <d v="2023-12-06T00:00:00"/>
    <n v="0"/>
    <n v="3"/>
    <n v="1"/>
    <n v="2"/>
    <x v="23"/>
  </r>
  <r>
    <s v="C.09250"/>
    <n v="287"/>
    <n v="1"/>
    <d v="2023-12-07T00:00:00"/>
    <n v="0"/>
    <n v="3"/>
    <n v="1"/>
    <n v="2"/>
    <x v="23"/>
  </r>
  <r>
    <s v="C.04888"/>
    <n v="473"/>
    <n v="1"/>
    <d v="2023-12-07T00:00:00"/>
    <n v="0"/>
    <n v="3"/>
    <n v="1"/>
    <n v="2"/>
    <x v="23"/>
  </r>
  <r>
    <s v="C.04528"/>
    <n v="117"/>
    <n v="1"/>
    <d v="2023-12-08T00:00:00"/>
    <n v="0"/>
    <n v="3"/>
    <n v="1"/>
    <n v="1"/>
    <x v="16"/>
  </r>
  <r>
    <s v="C.02183"/>
    <n v="23"/>
    <n v="1"/>
    <d v="2023-12-08T00:00:00"/>
    <n v="0"/>
    <n v="3"/>
    <n v="1"/>
    <n v="1"/>
    <x v="16"/>
  </r>
  <r>
    <s v="C.08151"/>
    <n v="465"/>
    <n v="1"/>
    <d v="2023-12-08T00:00:00"/>
    <n v="0"/>
    <n v="3"/>
    <n v="1"/>
    <n v="2"/>
    <x v="23"/>
  </r>
  <r>
    <s v="C.06970"/>
    <n v="192"/>
    <n v="1"/>
    <d v="2023-12-18T00:00:00"/>
    <n v="0"/>
    <n v="3"/>
    <n v="1"/>
    <n v="1"/>
    <x v="16"/>
  </r>
  <r>
    <s v="C.08307"/>
    <n v="363"/>
    <n v="1"/>
    <d v="2023-12-08T00:00:00"/>
    <n v="0"/>
    <n v="3"/>
    <n v="1"/>
    <n v="2"/>
    <x v="23"/>
  </r>
  <r>
    <s v="C.09667"/>
    <n v="567"/>
    <n v="1"/>
    <d v="2023-12-11T00:00:00"/>
    <n v="0"/>
    <n v="3"/>
    <n v="1"/>
    <n v="3"/>
    <x v="25"/>
  </r>
  <r>
    <s v="C.02071"/>
    <n v="238"/>
    <n v="1"/>
    <d v="2023-12-11T00:00:00"/>
    <n v="0"/>
    <n v="3"/>
    <n v="1"/>
    <n v="1"/>
    <x v="16"/>
  </r>
  <r>
    <s v="C.02224"/>
    <n v="133"/>
    <n v="1"/>
    <d v="2023-12-11T00:00:00"/>
    <n v="0"/>
    <n v="3"/>
    <n v="1"/>
    <n v="1"/>
    <x v="16"/>
  </r>
  <r>
    <s v="C.03698"/>
    <n v="589"/>
    <n v="1"/>
    <d v="2023-12-11T00:00:00"/>
    <n v="0"/>
    <n v="3"/>
    <n v="1"/>
    <n v="3"/>
    <x v="25"/>
  </r>
  <r>
    <s v="C.01207"/>
    <n v="597"/>
    <n v="1"/>
    <d v="2023-12-11T00:00:00"/>
    <n v="0"/>
    <n v="3"/>
    <n v="1"/>
    <n v="3"/>
    <x v="25"/>
  </r>
  <r>
    <s v="C.09155"/>
    <n v="27"/>
    <n v="1"/>
    <d v="2023-12-12T00:00:00"/>
    <n v="0"/>
    <n v="3"/>
    <n v="1"/>
    <n v="1"/>
    <x v="16"/>
  </r>
  <r>
    <s v="C.03767"/>
    <n v="323"/>
    <n v="1"/>
    <d v="2023-12-12T00:00:00"/>
    <n v="0"/>
    <n v="3"/>
    <n v="1"/>
    <n v="2"/>
    <x v="23"/>
  </r>
  <r>
    <s v="C.00034"/>
    <n v="36"/>
    <n v="1"/>
    <d v="2023-12-13T00:00:00"/>
    <n v="0"/>
    <n v="3"/>
    <n v="1"/>
    <n v="1"/>
    <x v="16"/>
  </r>
  <r>
    <s v="C.06719"/>
    <n v="370"/>
    <n v="1"/>
    <d v="2023-12-13T00:00:00"/>
    <n v="0"/>
    <n v="3"/>
    <n v="1"/>
    <n v="2"/>
    <x v="23"/>
  </r>
  <r>
    <s v="C.07989"/>
    <n v="437"/>
    <n v="1"/>
    <d v="2023-12-13T00:00:00"/>
    <n v="0"/>
    <n v="3"/>
    <n v="1"/>
    <n v="2"/>
    <x v="23"/>
  </r>
  <r>
    <s v="C.04009"/>
    <n v="296"/>
    <n v="1"/>
    <d v="2023-12-19T00:00:00"/>
    <n v="0"/>
    <n v="3"/>
    <n v="1"/>
    <n v="2"/>
    <x v="23"/>
  </r>
  <r>
    <s v="C.08421"/>
    <n v="120"/>
    <n v="1"/>
    <d v="2023-12-14T00:00:00"/>
    <n v="0"/>
    <n v="3"/>
    <n v="1"/>
    <n v="1"/>
    <x v="16"/>
  </r>
  <r>
    <s v="C.01997"/>
    <n v="533"/>
    <n v="1"/>
    <d v="2023-12-14T00:00:00"/>
    <n v="0"/>
    <n v="3"/>
    <n v="1"/>
    <n v="2"/>
    <x v="23"/>
  </r>
  <r>
    <s v="C.08318"/>
    <n v="10"/>
    <n v="1"/>
    <d v="2023-12-14T00:00:00"/>
    <n v="0"/>
    <n v="3"/>
    <n v="1"/>
    <n v="1"/>
    <x v="16"/>
  </r>
  <r>
    <s v="C.03383"/>
    <n v="132"/>
    <n v="1"/>
    <d v="2023-12-14T00:00:00"/>
    <n v="0"/>
    <n v="3"/>
    <n v="1"/>
    <n v="1"/>
    <x v="16"/>
  </r>
  <r>
    <s v="C.03790"/>
    <n v="328"/>
    <n v="1"/>
    <d v="2023-12-15T00:00:00"/>
    <n v="0"/>
    <n v="3"/>
    <n v="1"/>
    <n v="2"/>
    <x v="23"/>
  </r>
  <r>
    <s v="C.07092"/>
    <n v="559"/>
    <n v="1"/>
    <d v="2023-12-18T00:00:00"/>
    <n v="0"/>
    <n v="3"/>
    <n v="1"/>
    <n v="3"/>
    <x v="25"/>
  </r>
  <r>
    <s v="C.08772"/>
    <n v="415"/>
    <n v="1"/>
    <d v="2023-12-18T00:00:00"/>
    <n v="0"/>
    <n v="3"/>
    <n v="1"/>
    <n v="2"/>
    <x v="23"/>
  </r>
  <r>
    <s v="C.02506"/>
    <n v="430"/>
    <n v="1"/>
    <d v="2023-12-18T00:00:00"/>
    <n v="0"/>
    <n v="3"/>
    <n v="1"/>
    <n v="2"/>
    <x v="23"/>
  </r>
  <r>
    <s v="C.00461"/>
    <n v="376"/>
    <n v="1"/>
    <d v="2023-12-19T00:00:00"/>
    <n v="0"/>
    <n v="3"/>
    <n v="1"/>
    <n v="2"/>
    <x v="23"/>
  </r>
  <r>
    <s v="C.01697"/>
    <n v="525"/>
    <n v="1"/>
    <d v="2023-12-19T00:00:00"/>
    <n v="0"/>
    <n v="3"/>
    <n v="1"/>
    <n v="2"/>
    <x v="23"/>
  </r>
  <r>
    <s v="C.08682"/>
    <n v="16"/>
    <n v="1"/>
    <d v="2023-12-19T00:00:00"/>
    <n v="0"/>
    <n v="3"/>
    <n v="1"/>
    <n v="1"/>
    <x v="16"/>
  </r>
  <r>
    <s v="C.05871"/>
    <n v="549"/>
    <n v="1"/>
    <d v="2023-12-19T00:00:00"/>
    <n v="0"/>
    <n v="3"/>
    <n v="1"/>
    <n v="3"/>
    <x v="25"/>
  </r>
  <r>
    <s v="C.09125"/>
    <n v="311"/>
    <n v="1"/>
    <d v="2023-12-20T00:00:00"/>
    <n v="0"/>
    <n v="3"/>
    <n v="1"/>
    <n v="2"/>
    <x v="23"/>
  </r>
  <r>
    <s v="C.03624"/>
    <n v="555"/>
    <n v="1"/>
    <d v="2023-12-20T00:00:00"/>
    <n v="0"/>
    <n v="3"/>
    <n v="1"/>
    <n v="3"/>
    <x v="25"/>
  </r>
  <r>
    <s v="C.02747"/>
    <n v="426"/>
    <n v="1"/>
    <d v="2023-12-20T00:00:00"/>
    <n v="0"/>
    <n v="3"/>
    <n v="1"/>
    <n v="2"/>
    <x v="23"/>
  </r>
  <r>
    <s v="C.06822"/>
    <n v="566"/>
    <n v="1"/>
    <d v="2023-12-20T00:00:00"/>
    <n v="0"/>
    <n v="3"/>
    <n v="1"/>
    <n v="3"/>
    <x v="25"/>
  </r>
  <r>
    <s v="C.09185"/>
    <n v="562"/>
    <n v="1"/>
    <d v="2023-12-20T00:00:00"/>
    <n v="0"/>
    <n v="3"/>
    <n v="1"/>
    <n v="3"/>
    <x v="25"/>
  </r>
  <r>
    <s v="C.04018"/>
    <n v="276"/>
    <n v="1"/>
    <d v="2023-12-20T00:00:00"/>
    <n v="0"/>
    <n v="3"/>
    <n v="1"/>
    <n v="2"/>
    <x v="23"/>
  </r>
  <r>
    <s v="C.07218"/>
    <n v="26"/>
    <n v="1"/>
    <d v="2023-12-21T00:00:00"/>
    <n v="0"/>
    <n v="3"/>
    <n v="1"/>
    <n v="1"/>
    <x v="16"/>
  </r>
  <r>
    <s v="C.03178"/>
    <n v="273"/>
    <n v="1"/>
    <d v="2023-12-21T00:00:00"/>
    <n v="0"/>
    <n v="3"/>
    <n v="1"/>
    <n v="2"/>
    <x v="23"/>
  </r>
  <r>
    <s v="C.00278"/>
    <n v="265"/>
    <n v="1"/>
    <d v="2023-12-21T00:00:00"/>
    <n v="0"/>
    <n v="3"/>
    <n v="1"/>
    <n v="2"/>
    <x v="23"/>
  </r>
  <r>
    <s v="C.01207"/>
    <n v="514"/>
    <n v="3"/>
    <d v="2023-12-22T00:00:00"/>
    <n v="0"/>
    <n v="3"/>
    <n v="2"/>
    <n v="2"/>
    <x v="2"/>
  </r>
  <r>
    <s v="C.04320"/>
    <n v="250"/>
    <n v="3"/>
    <d v="2023-12-22T00:00:00"/>
    <n v="0"/>
    <n v="3"/>
    <n v="2"/>
    <n v="1"/>
    <x v="10"/>
  </r>
  <r>
    <s v="C.00737"/>
    <n v="538"/>
    <n v="3"/>
    <d v="2023-12-22T00:00:00"/>
    <n v="0"/>
    <n v="3"/>
    <n v="2"/>
    <n v="2"/>
    <x v="2"/>
  </r>
  <r>
    <s v="C.02435"/>
    <n v="527"/>
    <n v="1"/>
    <d v="2023-12-22T00:00:00"/>
    <n v="0"/>
    <n v="3"/>
    <n v="1"/>
    <n v="2"/>
    <x v="23"/>
  </r>
  <r>
    <s v="C.07160"/>
    <n v="210"/>
    <n v="1"/>
    <d v="2023-12-22T00:00:00"/>
    <n v="0"/>
    <n v="3"/>
    <n v="1"/>
    <n v="1"/>
    <x v="16"/>
  </r>
  <r>
    <s v="C.09888"/>
    <n v="45"/>
    <n v="1"/>
    <d v="2023-12-22T00:00:00"/>
    <n v="0"/>
    <n v="3"/>
    <n v="1"/>
    <n v="1"/>
    <x v="16"/>
  </r>
  <r>
    <s v="C.09706"/>
    <n v="354"/>
    <n v="3"/>
    <d v="2023-12-27T00:00:00"/>
    <n v="0"/>
    <n v="3"/>
    <n v="2"/>
    <n v="2"/>
    <x v="2"/>
  </r>
  <r>
    <s v="C.08674"/>
    <n v="572"/>
    <n v="3"/>
    <d v="2023-12-27T00:00:00"/>
    <n v="0"/>
    <n v="3"/>
    <n v="2"/>
    <n v="3"/>
    <x v="5"/>
  </r>
  <r>
    <s v="C.06849"/>
    <n v="285"/>
    <n v="3"/>
    <d v="2023-12-27T00:00:00"/>
    <n v="0"/>
    <n v="3"/>
    <n v="2"/>
    <n v="2"/>
    <x v="2"/>
  </r>
  <r>
    <s v="C.02542"/>
    <n v="254"/>
    <n v="2"/>
    <d v="2023-12-27T00:00:00"/>
    <n v="0"/>
    <n v="3"/>
    <n v="2"/>
    <n v="2"/>
    <x v="2"/>
  </r>
  <r>
    <s v="C.09813"/>
    <n v="514"/>
    <n v="1"/>
    <d v="2023-12-28T00:00:00"/>
    <n v="0"/>
    <n v="3"/>
    <n v="1"/>
    <n v="2"/>
    <x v="23"/>
  </r>
  <r>
    <s v="C.09710"/>
    <n v="4"/>
    <n v="4"/>
    <d v="2023-12-28T00:00:00"/>
    <n v="0"/>
    <n v="3"/>
    <n v="2"/>
    <n v="1"/>
    <x v="10"/>
  </r>
  <r>
    <s v="C.09065"/>
    <n v="29"/>
    <n v="1"/>
    <d v="2023-12-28T00:00:00"/>
    <n v="0"/>
    <n v="3"/>
    <n v="1"/>
    <n v="1"/>
    <x v="16"/>
  </r>
  <r>
    <s v="C.00553"/>
    <n v="304"/>
    <n v="1"/>
    <d v="2023-12-28T00:00:00"/>
    <n v="0"/>
    <n v="3"/>
    <n v="1"/>
    <n v="2"/>
    <x v="23"/>
  </r>
  <r>
    <s v="C.04061"/>
    <n v="436"/>
    <n v="1"/>
    <d v="2023-12-28T00:00:00"/>
    <n v="0"/>
    <n v="3"/>
    <n v="1"/>
    <n v="2"/>
    <x v="23"/>
  </r>
  <r>
    <s v="C.01572"/>
    <n v="508"/>
    <n v="1"/>
    <d v="2023-12-28T00:00:00"/>
    <n v="0"/>
    <n v="3"/>
    <n v="1"/>
    <n v="2"/>
    <x v="23"/>
  </r>
  <r>
    <s v="C.08443"/>
    <n v="590"/>
    <n v="1"/>
    <d v="2023-12-29T00:00:00"/>
    <n v="0"/>
    <n v="3"/>
    <n v="1"/>
    <n v="3"/>
    <x v="25"/>
  </r>
  <r>
    <s v="C.06737"/>
    <n v="367"/>
    <n v="3"/>
    <d v="2023-12-29T00:00:00"/>
    <n v="0"/>
    <n v="3"/>
    <n v="2"/>
    <n v="2"/>
    <x v="2"/>
  </r>
  <r>
    <s v="C.04295"/>
    <n v="537"/>
    <n v="1"/>
    <d v="2023-12-29T00:00:00"/>
    <n v="0"/>
    <n v="3"/>
    <n v="1"/>
    <n v="2"/>
    <x v="23"/>
  </r>
  <r>
    <s v="C.06452"/>
    <n v="297"/>
    <n v="1"/>
    <d v="2023-12-29T00:00:00"/>
    <n v="0"/>
    <n v="3"/>
    <n v="1"/>
    <n v="2"/>
    <x v="23"/>
  </r>
  <r>
    <s v="C.02181"/>
    <n v="269"/>
    <n v="1"/>
    <d v="2023-12-29T00:00:00"/>
    <n v="0"/>
    <n v="3"/>
    <n v="1"/>
    <n v="2"/>
    <x v="23"/>
  </r>
  <r>
    <s v="C.00548"/>
    <n v="320"/>
    <n v="7"/>
    <d v="2023-06-01T00:00:00"/>
    <n v="7"/>
    <n v="1"/>
    <n v="3"/>
    <n v="2"/>
    <x v="7"/>
  </r>
  <r>
    <s v="C.08934"/>
    <n v="401"/>
    <n v="2"/>
    <d v="2023-02-01T00:00:00"/>
    <n v="11"/>
    <n v="1"/>
    <n v="2"/>
    <n v="2"/>
    <x v="21"/>
  </r>
  <r>
    <s v="C.08699"/>
    <n v="362"/>
    <n v="3"/>
    <d v="2023-02-10T00:00:00"/>
    <n v="10"/>
    <n v="1"/>
    <n v="2"/>
    <n v="2"/>
    <x v="21"/>
  </r>
  <r>
    <s v="C.08938"/>
    <n v="523"/>
    <n v="1"/>
    <d v="2023-05-05T00:00:00"/>
    <n v="7"/>
    <n v="1"/>
    <n v="1"/>
    <n v="2"/>
    <x v="9"/>
  </r>
  <r>
    <s v="C.08121"/>
    <n v="186"/>
    <n v="1"/>
    <d v="2023-06-06T00:00:00"/>
    <n v="6"/>
    <n v="2"/>
    <n v="1"/>
    <n v="1"/>
    <x v="15"/>
  </r>
  <r>
    <s v="C.08055"/>
    <n v="396"/>
    <n v="3"/>
    <d v="2023-03-02T00:00:00"/>
    <n v="9"/>
    <n v="1"/>
    <n v="2"/>
    <n v="2"/>
    <x v="21"/>
  </r>
  <r>
    <s v="C.07682"/>
    <n v="549"/>
    <n v="1"/>
    <d v="2023-03-02T00:00:00"/>
    <n v="9"/>
    <n v="1"/>
    <n v="1"/>
    <n v="3"/>
    <x v="12"/>
  </r>
  <r>
    <s v="C.00545"/>
    <n v="24"/>
    <n v="1"/>
    <d v="2023-02-13T00:00:00"/>
    <n v="10"/>
    <n v="1"/>
    <n v="1"/>
    <n v="1"/>
    <x v="6"/>
  </r>
  <r>
    <s v="C.01749"/>
    <n v="479"/>
    <n v="6"/>
    <d v="2023-04-06T00:00:00"/>
    <n v="8"/>
    <n v="1"/>
    <n v="3"/>
    <n v="2"/>
    <x v="7"/>
  </r>
  <r>
    <s v="C.05112"/>
    <n v="4"/>
    <n v="3"/>
    <d v="2023-05-11T00:00:00"/>
    <n v="7"/>
    <n v="1"/>
    <n v="2"/>
    <n v="1"/>
    <x v="0"/>
  </r>
  <r>
    <s v="C.08042"/>
    <n v="198"/>
    <n v="2"/>
    <d v="2023-11-07T00:00:00"/>
    <n v="1"/>
    <n v="3"/>
    <n v="2"/>
    <n v="1"/>
    <x v="10"/>
  </r>
  <r>
    <s v="C.07661"/>
    <n v="179"/>
    <n v="2"/>
    <d v="2023-01-09T00:00:00"/>
    <n v="11"/>
    <n v="1"/>
    <n v="2"/>
    <n v="1"/>
    <x v="0"/>
  </r>
  <r>
    <s v="C.07708"/>
    <n v="221"/>
    <n v="1"/>
    <d v="2023-06-08T00:00:00"/>
    <n v="6"/>
    <n v="2"/>
    <n v="1"/>
    <n v="1"/>
    <x v="15"/>
  </r>
  <r>
    <s v="C.06156"/>
    <n v="537"/>
    <n v="2"/>
    <d v="2023-08-02T00:00:00"/>
    <n v="4"/>
    <n v="2"/>
    <n v="2"/>
    <n v="2"/>
    <x v="8"/>
  </r>
  <r>
    <s v="C.06547"/>
    <n v="288"/>
    <n v="1"/>
    <d v="2023-03-17T00:00:00"/>
    <n v="9"/>
    <n v="1"/>
    <n v="1"/>
    <n v="2"/>
    <x v="9"/>
  </r>
  <r>
    <s v="C.07013"/>
    <n v="390"/>
    <n v="1"/>
    <d v="2023-10-11T00:00:00"/>
    <n v="2"/>
    <n v="3"/>
    <n v="1"/>
    <n v="2"/>
    <x v="23"/>
  </r>
  <r>
    <s v="C.08919"/>
    <n v="119"/>
    <n v="1"/>
    <d v="2023-02-10T00:00:00"/>
    <n v="10"/>
    <n v="1"/>
    <n v="1"/>
    <n v="1"/>
    <x v="6"/>
  </r>
  <r>
    <s v="C.03957"/>
    <n v="570"/>
    <n v="3"/>
    <d v="2023-09-13T00:00:00"/>
    <n v="3"/>
    <n v="3"/>
    <n v="2"/>
    <n v="3"/>
    <x v="5"/>
  </r>
  <r>
    <s v="C.02636"/>
    <n v="258"/>
    <n v="1"/>
    <d v="2023-03-09T00:00:00"/>
    <n v="9"/>
    <n v="1"/>
    <n v="1"/>
    <n v="2"/>
    <x v="9"/>
  </r>
  <r>
    <s v="C.04269"/>
    <n v="355"/>
    <n v="12"/>
    <d v="2023-02-01T00:00:00"/>
    <n v="11"/>
    <n v="1"/>
    <n v="3"/>
    <n v="2"/>
    <x v="7"/>
  </r>
  <r>
    <s v="C.05455"/>
    <n v="33"/>
    <n v="3"/>
    <d v="2023-02-14T00:00:00"/>
    <n v="10"/>
    <n v="1"/>
    <n v="2"/>
    <n v="1"/>
    <x v="0"/>
  </r>
  <r>
    <s v="C.01599"/>
    <n v="453"/>
    <n v="2"/>
    <d v="2023-10-06T00:00:00"/>
    <n v="2"/>
    <n v="3"/>
    <n v="2"/>
    <n v="2"/>
    <x v="2"/>
  </r>
  <r>
    <s v="C.08662"/>
    <n v="343"/>
    <n v="1"/>
    <d v="2023-02-01T00:00:00"/>
    <n v="11"/>
    <n v="1"/>
    <n v="1"/>
    <n v="2"/>
    <x v="9"/>
  </r>
  <r>
    <s v="C.04464"/>
    <n v="349"/>
    <n v="2"/>
    <d v="2023-04-06T00:00:00"/>
    <n v="8"/>
    <n v="1"/>
    <n v="2"/>
    <n v="2"/>
    <x v="21"/>
  </r>
  <r>
    <s v="C.07708"/>
    <n v="226"/>
    <n v="2"/>
    <d v="2023-04-13T00:00:00"/>
    <n v="8"/>
    <n v="1"/>
    <n v="2"/>
    <n v="1"/>
    <x v="0"/>
  </r>
  <r>
    <s v="C.06047"/>
    <n v="388"/>
    <n v="1"/>
    <d v="2023-06-28T00:00:00"/>
    <n v="6"/>
    <n v="2"/>
    <n v="1"/>
    <n v="2"/>
    <x v="17"/>
  </r>
  <r>
    <s v="C.07971"/>
    <n v="255"/>
    <n v="6"/>
    <d v="2023-04-03T00:00:00"/>
    <n v="8"/>
    <n v="1"/>
    <n v="3"/>
    <n v="2"/>
    <x v="7"/>
  </r>
  <r>
    <s v="C.04490"/>
    <n v="237"/>
    <n v="15"/>
    <d v="2023-05-02T00:00:00"/>
    <n v="7"/>
    <n v="1"/>
    <n v="3"/>
    <n v="1"/>
    <x v="1"/>
  </r>
  <r>
    <s v="C.01486"/>
    <n v="59"/>
    <n v="1"/>
    <d v="2023-08-08T00:00:00"/>
    <n v="4"/>
    <n v="2"/>
    <n v="1"/>
    <n v="1"/>
    <x v="15"/>
  </r>
  <r>
    <s v="C.05071"/>
    <n v="557"/>
    <n v="1"/>
    <d v="2023-11-02T00:00:00"/>
    <n v="1"/>
    <n v="3"/>
    <n v="1"/>
    <n v="3"/>
    <x v="25"/>
  </r>
  <r>
    <s v="C.05373"/>
    <n v="471"/>
    <n v="8"/>
    <d v="2023-07-12T00:00:00"/>
    <n v="5"/>
    <n v="2"/>
    <n v="3"/>
    <n v="2"/>
    <x v="19"/>
  </r>
  <r>
    <s v="C.00066"/>
    <n v="444"/>
    <n v="2"/>
    <d v="2023-06-19T00:00:00"/>
    <n v="6"/>
    <n v="2"/>
    <n v="2"/>
    <n v="2"/>
    <x v="8"/>
  </r>
  <r>
    <s v="C.09669"/>
    <n v="358"/>
    <n v="2"/>
    <d v="2023-01-13T00:00:00"/>
    <n v="11"/>
    <n v="1"/>
    <n v="2"/>
    <n v="2"/>
    <x v="21"/>
  </r>
  <r>
    <s v="C.06602"/>
    <n v="204"/>
    <n v="1"/>
    <d v="2023-01-20T00:00:00"/>
    <n v="11"/>
    <n v="1"/>
    <n v="1"/>
    <n v="1"/>
    <x v="6"/>
  </r>
  <r>
    <s v="C.06600"/>
    <n v="216"/>
    <n v="1"/>
    <d v="2023-01-23T00:00:00"/>
    <n v="11"/>
    <n v="1"/>
    <n v="1"/>
    <n v="1"/>
    <x v="6"/>
  </r>
  <r>
    <s v="C.04888"/>
    <n v="313"/>
    <n v="1"/>
    <d v="2023-01-23T00:00:00"/>
    <n v="11"/>
    <n v="1"/>
    <n v="1"/>
    <n v="2"/>
    <x v="9"/>
  </r>
  <r>
    <s v="C.03529"/>
    <n v="72"/>
    <n v="2"/>
    <d v="2023-01-24T00:00:00"/>
    <n v="11"/>
    <n v="1"/>
    <n v="2"/>
    <n v="1"/>
    <x v="0"/>
  </r>
  <r>
    <s v="C.02047"/>
    <n v="72"/>
    <n v="4"/>
    <d v="2023-03-02T00:00:00"/>
    <n v="9"/>
    <n v="1"/>
    <n v="2"/>
    <n v="1"/>
    <x v="0"/>
  </r>
  <r>
    <s v="C.08217"/>
    <n v="279"/>
    <n v="1"/>
    <d v="2023-02-07T00:00:00"/>
    <n v="10"/>
    <n v="1"/>
    <n v="1"/>
    <n v="2"/>
    <x v="9"/>
  </r>
  <r>
    <s v="C.03846"/>
    <n v="260"/>
    <n v="4"/>
    <d v="2023-02-07T00:00:00"/>
    <n v="10"/>
    <n v="1"/>
    <n v="2"/>
    <n v="2"/>
    <x v="21"/>
  </r>
  <r>
    <s v="C.06422"/>
    <n v="488"/>
    <n v="6"/>
    <d v="2023-11-06T00:00:00"/>
    <n v="1"/>
    <n v="3"/>
    <n v="3"/>
    <n v="2"/>
    <x v="20"/>
  </r>
  <r>
    <s v="C.08079"/>
    <n v="416"/>
    <n v="3"/>
    <d v="2023-03-14T00:00:00"/>
    <n v="9"/>
    <n v="1"/>
    <n v="2"/>
    <n v="2"/>
    <x v="21"/>
  </r>
  <r>
    <s v="C.04640"/>
    <n v="533"/>
    <n v="1"/>
    <d v="2023-02-28T00:00:00"/>
    <n v="10"/>
    <n v="1"/>
    <n v="1"/>
    <n v="2"/>
    <x v="9"/>
  </r>
  <r>
    <s v="C.09354"/>
    <n v="504"/>
    <n v="1"/>
    <d v="2023-03-01T00:00:00"/>
    <n v="10"/>
    <n v="1"/>
    <n v="1"/>
    <n v="2"/>
    <x v="9"/>
  </r>
  <r>
    <s v="C.04841"/>
    <n v="573"/>
    <n v="2"/>
    <d v="2023-03-24T00:00:00"/>
    <n v="9"/>
    <n v="1"/>
    <n v="2"/>
    <n v="3"/>
    <x v="4"/>
  </r>
  <r>
    <s v="C.09554"/>
    <n v="285"/>
    <n v="1"/>
    <d v="2023-03-08T00:00:00"/>
    <n v="9"/>
    <n v="1"/>
    <n v="1"/>
    <n v="2"/>
    <x v="9"/>
  </r>
  <r>
    <s v="C.09644"/>
    <n v="554"/>
    <n v="1"/>
    <d v="2023-03-14T00:00:00"/>
    <n v="9"/>
    <n v="1"/>
    <n v="1"/>
    <n v="3"/>
    <x v="12"/>
  </r>
  <r>
    <s v="C.07954"/>
    <n v="344"/>
    <n v="3"/>
    <d v="2023-05-03T00:00:00"/>
    <n v="7"/>
    <n v="1"/>
    <n v="2"/>
    <n v="2"/>
    <x v="21"/>
  </r>
  <r>
    <s v="C.08610"/>
    <n v="154"/>
    <n v="6"/>
    <d v="2023-05-03T00:00:00"/>
    <n v="7"/>
    <n v="1"/>
    <n v="3"/>
    <n v="1"/>
    <x v="1"/>
  </r>
  <r>
    <s v="C.04566"/>
    <n v="498"/>
    <n v="3"/>
    <d v="2023-03-14T00:00:00"/>
    <n v="9"/>
    <n v="1"/>
    <n v="2"/>
    <n v="2"/>
    <x v="21"/>
  </r>
  <r>
    <s v="C.05127"/>
    <n v="419"/>
    <n v="5"/>
    <d v="2023-05-12T00:00:00"/>
    <n v="7"/>
    <n v="1"/>
    <n v="3"/>
    <n v="2"/>
    <x v="7"/>
  </r>
  <r>
    <s v="C.01463"/>
    <n v="178"/>
    <n v="1"/>
    <d v="2023-03-21T00:00:00"/>
    <n v="9"/>
    <n v="1"/>
    <n v="1"/>
    <n v="1"/>
    <x v="6"/>
  </r>
  <r>
    <s v="C.09520"/>
    <n v="38"/>
    <n v="1"/>
    <d v="2023-03-21T00:00:00"/>
    <n v="9"/>
    <n v="1"/>
    <n v="1"/>
    <n v="1"/>
    <x v="6"/>
  </r>
  <r>
    <s v="C.01954"/>
    <n v="343"/>
    <n v="1"/>
    <d v="2023-03-22T00:00:00"/>
    <n v="9"/>
    <n v="1"/>
    <n v="1"/>
    <n v="2"/>
    <x v="9"/>
  </r>
  <r>
    <s v="C.08820"/>
    <n v="373"/>
    <n v="20"/>
    <d v="2023-12-01T00:00:00"/>
    <n v="1"/>
    <n v="3"/>
    <n v="3"/>
    <n v="2"/>
    <x v="20"/>
  </r>
  <r>
    <s v="C.07363"/>
    <n v="146"/>
    <n v="1"/>
    <d v="2023-03-27T00:00:00"/>
    <n v="9"/>
    <n v="1"/>
    <n v="1"/>
    <n v="1"/>
    <x v="6"/>
  </r>
  <r>
    <s v="C.07435"/>
    <n v="207"/>
    <n v="3"/>
    <d v="2023-04-13T00:00:00"/>
    <n v="8"/>
    <n v="1"/>
    <n v="2"/>
    <n v="1"/>
    <x v="0"/>
  </r>
  <r>
    <s v="C.00266"/>
    <n v="445"/>
    <n v="1"/>
    <d v="2023-04-03T00:00:00"/>
    <n v="8"/>
    <n v="1"/>
    <n v="1"/>
    <n v="2"/>
    <x v="9"/>
  </r>
  <r>
    <s v="C.03390"/>
    <n v="403"/>
    <n v="4"/>
    <d v="2023-04-03T00:00:00"/>
    <n v="8"/>
    <n v="1"/>
    <n v="2"/>
    <n v="2"/>
    <x v="21"/>
  </r>
  <r>
    <s v="C.01675"/>
    <n v="277"/>
    <n v="3"/>
    <d v="2023-04-04T00:00:00"/>
    <n v="8"/>
    <n v="1"/>
    <n v="2"/>
    <n v="2"/>
    <x v="21"/>
  </r>
  <r>
    <s v="C.07187"/>
    <n v="202"/>
    <n v="1"/>
    <d v="2023-12-04T00:00:00"/>
    <n v="0"/>
    <n v="3"/>
    <n v="1"/>
    <n v="1"/>
    <x v="16"/>
  </r>
  <r>
    <s v="C.04399"/>
    <n v="597"/>
    <n v="8"/>
    <d v="2023-12-08T00:00:00"/>
    <n v="0"/>
    <n v="3"/>
    <n v="3"/>
    <n v="3"/>
    <x v="13"/>
  </r>
  <r>
    <s v="C.00067"/>
    <n v="13"/>
    <n v="1"/>
    <d v="2023-04-10T00:00:00"/>
    <n v="8"/>
    <n v="1"/>
    <n v="1"/>
    <n v="1"/>
    <x v="6"/>
  </r>
  <r>
    <s v="C.00499"/>
    <n v="451"/>
    <n v="1"/>
    <d v="2023-04-19T00:00:00"/>
    <n v="8"/>
    <n v="1"/>
    <n v="1"/>
    <n v="2"/>
    <x v="9"/>
  </r>
  <r>
    <s v="C.01448"/>
    <n v="122"/>
    <n v="1"/>
    <d v="2023-04-19T00:00:00"/>
    <n v="8"/>
    <n v="1"/>
    <n v="1"/>
    <n v="1"/>
    <x v="6"/>
  </r>
  <r>
    <s v="C.01641"/>
    <n v="165"/>
    <n v="2"/>
    <d v="2023-05-03T00:00:00"/>
    <n v="7"/>
    <n v="1"/>
    <n v="2"/>
    <n v="1"/>
    <x v="0"/>
  </r>
  <r>
    <s v="C.07357"/>
    <n v="179"/>
    <n v="1"/>
    <d v="2023-04-19T00:00:00"/>
    <n v="8"/>
    <n v="1"/>
    <n v="1"/>
    <n v="1"/>
    <x v="6"/>
  </r>
  <r>
    <s v="C.03965"/>
    <n v="130"/>
    <n v="1"/>
    <d v="2023-04-24T00:00:00"/>
    <n v="8"/>
    <n v="1"/>
    <n v="1"/>
    <n v="1"/>
    <x v="6"/>
  </r>
  <r>
    <s v="C.09184"/>
    <n v="311"/>
    <n v="1"/>
    <d v="2023-04-26T00:00:00"/>
    <n v="8"/>
    <n v="1"/>
    <n v="1"/>
    <n v="2"/>
    <x v="9"/>
  </r>
  <r>
    <s v="C.03033"/>
    <n v="101"/>
    <n v="1"/>
    <d v="2023-04-26T00:00:00"/>
    <n v="8"/>
    <n v="1"/>
    <n v="1"/>
    <n v="1"/>
    <x v="6"/>
  </r>
  <r>
    <s v="C.07098"/>
    <n v="69"/>
    <n v="1"/>
    <d v="2023-04-28T00:00:00"/>
    <n v="8"/>
    <n v="1"/>
    <n v="1"/>
    <n v="1"/>
    <x v="6"/>
  </r>
  <r>
    <s v="C.03798"/>
    <n v="393"/>
    <n v="1"/>
    <d v="2023-05-02T00:00:00"/>
    <n v="7"/>
    <n v="1"/>
    <n v="1"/>
    <n v="2"/>
    <x v="9"/>
  </r>
  <r>
    <s v="C.05059"/>
    <n v="172"/>
    <n v="1"/>
    <d v="2023-05-03T00:00:00"/>
    <n v="7"/>
    <n v="1"/>
    <n v="1"/>
    <n v="1"/>
    <x v="6"/>
  </r>
  <r>
    <s v="C.03366"/>
    <n v="594"/>
    <n v="4"/>
    <d v="2023-05-04T00:00:00"/>
    <n v="7"/>
    <n v="1"/>
    <n v="2"/>
    <n v="3"/>
    <x v="4"/>
  </r>
  <r>
    <s v="C.08690"/>
    <n v="498"/>
    <n v="1"/>
    <d v="2023-05-04T00:00:00"/>
    <n v="7"/>
    <n v="1"/>
    <n v="1"/>
    <n v="2"/>
    <x v="9"/>
  </r>
  <r>
    <s v="C.09599"/>
    <n v="265"/>
    <n v="2"/>
    <d v="2023-05-04T00:00:00"/>
    <n v="7"/>
    <n v="1"/>
    <n v="2"/>
    <n v="2"/>
    <x v="21"/>
  </r>
  <r>
    <s v="C.04768"/>
    <n v="366"/>
    <n v="1"/>
    <d v="2023-05-05T00:00:00"/>
    <n v="7"/>
    <n v="1"/>
    <n v="1"/>
    <n v="2"/>
    <x v="9"/>
  </r>
  <r>
    <s v="C.09390"/>
    <n v="594"/>
    <n v="2"/>
    <d v="2023-05-09T00:00:00"/>
    <n v="7"/>
    <n v="1"/>
    <n v="2"/>
    <n v="3"/>
    <x v="4"/>
  </r>
  <r>
    <s v="C.03074"/>
    <n v="124"/>
    <n v="1"/>
    <d v="2023-05-09T00:00:00"/>
    <n v="7"/>
    <n v="1"/>
    <n v="1"/>
    <n v="1"/>
    <x v="6"/>
  </r>
  <r>
    <s v="C.03964"/>
    <n v="368"/>
    <n v="1"/>
    <d v="2023-05-10T00:00:00"/>
    <n v="7"/>
    <n v="1"/>
    <n v="1"/>
    <n v="2"/>
    <x v="9"/>
  </r>
  <r>
    <s v="C.06953"/>
    <n v="453"/>
    <n v="1"/>
    <d v="2023-05-12T00:00:00"/>
    <n v="7"/>
    <n v="1"/>
    <n v="1"/>
    <n v="2"/>
    <x v="9"/>
  </r>
  <r>
    <s v="C.01292"/>
    <n v="109"/>
    <n v="1"/>
    <d v="2023-05-15T00:00:00"/>
    <n v="7"/>
    <n v="1"/>
    <n v="1"/>
    <n v="1"/>
    <x v="6"/>
  </r>
  <r>
    <s v="C.06370"/>
    <n v="488"/>
    <n v="7"/>
    <d v="2023-07-05T00:00:00"/>
    <n v="5"/>
    <n v="2"/>
    <n v="3"/>
    <n v="2"/>
    <x v="19"/>
  </r>
  <r>
    <s v="C.08737"/>
    <n v="140"/>
    <n v="1"/>
    <d v="2023-05-17T00:00:00"/>
    <n v="7"/>
    <n v="1"/>
    <n v="1"/>
    <n v="1"/>
    <x v="6"/>
  </r>
  <r>
    <s v="C.00962"/>
    <n v="291"/>
    <n v="1"/>
    <d v="2023-05-19T00:00:00"/>
    <n v="7"/>
    <n v="1"/>
    <n v="1"/>
    <n v="2"/>
    <x v="9"/>
  </r>
  <r>
    <s v="C.07159"/>
    <n v="483"/>
    <n v="1"/>
    <d v="2023-05-25T00:00:00"/>
    <n v="7"/>
    <n v="1"/>
    <n v="1"/>
    <n v="2"/>
    <x v="9"/>
  </r>
  <r>
    <s v="C.00568"/>
    <n v="570"/>
    <n v="9"/>
    <d v="2023-07-01T00:00:00"/>
    <n v="6"/>
    <n v="2"/>
    <n v="3"/>
    <n v="3"/>
    <x v="26"/>
  </r>
  <r>
    <s v="C.02416"/>
    <n v="312"/>
    <n v="1"/>
    <d v="2023-05-31T00:00:00"/>
    <n v="7"/>
    <n v="1"/>
    <n v="1"/>
    <n v="2"/>
    <x v="9"/>
  </r>
  <r>
    <s v="C.09357"/>
    <n v="262"/>
    <n v="1"/>
    <d v="2023-06-06T00:00:00"/>
    <n v="6"/>
    <n v="2"/>
    <n v="1"/>
    <n v="2"/>
    <x v="17"/>
  </r>
  <r>
    <s v="C.01445"/>
    <n v="279"/>
    <n v="1"/>
    <d v="2023-06-07T00:00:00"/>
    <n v="6"/>
    <n v="2"/>
    <n v="1"/>
    <n v="2"/>
    <x v="17"/>
  </r>
  <r>
    <s v="C.05766"/>
    <n v="465"/>
    <n v="6"/>
    <d v="2023-06-12T00:00:00"/>
    <n v="6"/>
    <n v="2"/>
    <n v="3"/>
    <n v="2"/>
    <x v="19"/>
  </r>
  <r>
    <s v="C.01758"/>
    <n v="163"/>
    <n v="2"/>
    <d v="2023-06-13T00:00:00"/>
    <n v="6"/>
    <n v="2"/>
    <n v="2"/>
    <n v="1"/>
    <x v="3"/>
  </r>
  <r>
    <s v="C.02448"/>
    <n v="402"/>
    <n v="1"/>
    <d v="2023-06-15T00:00:00"/>
    <n v="6"/>
    <n v="2"/>
    <n v="1"/>
    <n v="2"/>
    <x v="17"/>
  </r>
  <r>
    <s v="C.08332"/>
    <n v="155"/>
    <n v="1"/>
    <d v="2023-06-15T00:00:00"/>
    <n v="6"/>
    <n v="2"/>
    <n v="1"/>
    <n v="1"/>
    <x v="15"/>
  </r>
  <r>
    <s v="C.06920"/>
    <n v="249"/>
    <n v="1"/>
    <d v="2023-06-16T00:00:00"/>
    <n v="6"/>
    <n v="2"/>
    <n v="1"/>
    <n v="1"/>
    <x v="15"/>
  </r>
  <r>
    <s v="C.07372"/>
    <n v="491"/>
    <n v="2"/>
    <d v="2023-06-20T00:00:00"/>
    <n v="6"/>
    <n v="2"/>
    <n v="2"/>
    <n v="2"/>
    <x v="8"/>
  </r>
  <r>
    <s v="C.03998"/>
    <n v="296"/>
    <n v="1"/>
    <d v="2023-06-21T00:00:00"/>
    <n v="6"/>
    <n v="2"/>
    <n v="1"/>
    <n v="2"/>
    <x v="17"/>
  </r>
  <r>
    <s v="C.07831"/>
    <n v="249"/>
    <n v="1"/>
    <d v="2023-09-19T00:00:00"/>
    <n v="3"/>
    <n v="3"/>
    <n v="1"/>
    <n v="1"/>
    <x v="16"/>
  </r>
  <r>
    <s v="C.05239"/>
    <n v="217"/>
    <n v="1"/>
    <d v="2023-06-22T00:00:00"/>
    <n v="6"/>
    <n v="2"/>
    <n v="1"/>
    <n v="1"/>
    <x v="15"/>
  </r>
  <r>
    <s v="C.00029"/>
    <n v="113"/>
    <n v="3"/>
    <d v="2023-07-14T00:00:00"/>
    <n v="5"/>
    <n v="2"/>
    <n v="2"/>
    <n v="1"/>
    <x v="3"/>
  </r>
  <r>
    <s v="C.09905"/>
    <n v="171"/>
    <n v="1"/>
    <d v="2023-06-25T00:00:00"/>
    <n v="6"/>
    <n v="2"/>
    <n v="1"/>
    <n v="1"/>
    <x v="15"/>
  </r>
  <r>
    <s v="C.05978"/>
    <n v="181"/>
    <n v="1"/>
    <d v="2023-06-26T00:00:00"/>
    <n v="6"/>
    <n v="2"/>
    <n v="1"/>
    <n v="1"/>
    <x v="15"/>
  </r>
  <r>
    <s v="C.04045"/>
    <n v="495"/>
    <n v="1"/>
    <d v="2023-06-27T00:00:00"/>
    <n v="6"/>
    <n v="2"/>
    <n v="1"/>
    <n v="2"/>
    <x v="17"/>
  </r>
  <r>
    <s v="C.00580"/>
    <n v="286"/>
    <n v="1"/>
    <d v="2023-07-05T00:00:00"/>
    <n v="5"/>
    <n v="2"/>
    <n v="1"/>
    <n v="2"/>
    <x v="17"/>
  </r>
  <r>
    <s v="C.03951"/>
    <n v="346"/>
    <n v="2"/>
    <d v="2023-09-18T00:00:00"/>
    <n v="3"/>
    <n v="3"/>
    <n v="2"/>
    <n v="2"/>
    <x v="2"/>
  </r>
  <r>
    <s v="C.07570"/>
    <n v="175"/>
    <n v="41"/>
    <d v="2023-09-01T00:00:00"/>
    <n v="4"/>
    <n v="2"/>
    <n v="3"/>
    <n v="1"/>
    <x v="11"/>
  </r>
  <r>
    <s v="C.07981"/>
    <n v="570"/>
    <n v="1"/>
    <d v="2023-06-30T00:00:00"/>
    <n v="6"/>
    <n v="2"/>
    <n v="1"/>
    <n v="3"/>
    <x v="22"/>
  </r>
  <r>
    <s v="C.06474"/>
    <n v="354"/>
    <n v="1"/>
    <d v="2023-07-03T00:00:00"/>
    <n v="5"/>
    <n v="2"/>
    <n v="1"/>
    <n v="2"/>
    <x v="17"/>
  </r>
  <r>
    <s v="C.06901"/>
    <n v="483"/>
    <n v="1"/>
    <d v="2023-07-03T00:00:00"/>
    <n v="5"/>
    <n v="2"/>
    <n v="1"/>
    <n v="2"/>
    <x v="17"/>
  </r>
  <r>
    <s v="C.01205"/>
    <n v="58"/>
    <n v="1"/>
    <d v="2023-07-03T00:00:00"/>
    <n v="5"/>
    <n v="2"/>
    <n v="1"/>
    <n v="1"/>
    <x v="15"/>
  </r>
  <r>
    <s v="C.08647"/>
    <n v="227"/>
    <n v="1"/>
    <d v="2023-07-05T00:00:00"/>
    <n v="5"/>
    <n v="2"/>
    <n v="1"/>
    <n v="1"/>
    <x v="15"/>
  </r>
  <r>
    <s v="C.00429"/>
    <n v="229"/>
    <n v="1"/>
    <d v="2023-07-05T00:00:00"/>
    <n v="5"/>
    <n v="2"/>
    <n v="1"/>
    <n v="1"/>
    <x v="15"/>
  </r>
  <r>
    <s v="C.03364"/>
    <n v="596"/>
    <n v="1"/>
    <d v="2023-07-07T00:00:00"/>
    <n v="5"/>
    <n v="2"/>
    <n v="1"/>
    <n v="3"/>
    <x v="22"/>
  </r>
  <r>
    <s v="C.09765"/>
    <n v="345"/>
    <n v="3"/>
    <d v="2023-08-08T00:00:00"/>
    <n v="4"/>
    <n v="2"/>
    <n v="2"/>
    <n v="2"/>
    <x v="8"/>
  </r>
  <r>
    <s v="C.05951"/>
    <n v="522"/>
    <n v="1"/>
    <d v="2023-07-13T00:00:00"/>
    <n v="5"/>
    <n v="2"/>
    <n v="1"/>
    <n v="2"/>
    <x v="17"/>
  </r>
  <r>
    <s v="C.02702"/>
    <n v="362"/>
    <n v="1"/>
    <d v="2023-07-14T00:00:00"/>
    <n v="5"/>
    <n v="2"/>
    <n v="1"/>
    <n v="2"/>
    <x v="17"/>
  </r>
  <r>
    <s v="C.01674"/>
    <n v="92"/>
    <n v="4"/>
    <d v="2023-07-14T00:00:00"/>
    <n v="5"/>
    <n v="2"/>
    <n v="2"/>
    <n v="1"/>
    <x v="3"/>
  </r>
  <r>
    <s v="C.05139"/>
    <n v="188"/>
    <n v="2"/>
    <d v="2023-07-18T00:00:00"/>
    <n v="5"/>
    <n v="2"/>
    <n v="2"/>
    <n v="1"/>
    <x v="3"/>
  </r>
  <r>
    <s v="C.02871"/>
    <n v="296"/>
    <n v="2"/>
    <d v="2023-07-18T00:00:00"/>
    <n v="5"/>
    <n v="2"/>
    <n v="2"/>
    <n v="2"/>
    <x v="8"/>
  </r>
  <r>
    <s v="C.08643"/>
    <n v="262"/>
    <n v="1"/>
    <d v="2023-07-18T00:00:00"/>
    <n v="5"/>
    <n v="2"/>
    <n v="1"/>
    <n v="2"/>
    <x v="17"/>
  </r>
  <r>
    <s v="C.09619"/>
    <n v="108"/>
    <n v="3"/>
    <d v="2023-07-18T00:00:00"/>
    <n v="5"/>
    <n v="2"/>
    <n v="2"/>
    <n v="1"/>
    <x v="3"/>
  </r>
  <r>
    <s v="C.07397"/>
    <n v="452"/>
    <n v="1"/>
    <d v="2023-07-19T00:00:00"/>
    <n v="5"/>
    <n v="2"/>
    <n v="1"/>
    <n v="2"/>
    <x v="17"/>
  </r>
  <r>
    <s v="C.03973"/>
    <n v="338"/>
    <n v="2"/>
    <d v="2023-07-20T00:00:00"/>
    <n v="5"/>
    <n v="2"/>
    <n v="2"/>
    <n v="2"/>
    <x v="8"/>
  </r>
  <r>
    <s v="C.05029"/>
    <n v="548"/>
    <n v="3"/>
    <d v="2023-08-07T00:00:00"/>
    <n v="4"/>
    <n v="2"/>
    <n v="2"/>
    <n v="3"/>
    <x v="14"/>
  </r>
  <r>
    <s v="C.04000"/>
    <n v="335"/>
    <n v="1"/>
    <d v="2023-08-01T00:00:00"/>
    <n v="5"/>
    <n v="2"/>
    <n v="1"/>
    <n v="2"/>
    <x v="17"/>
  </r>
  <r>
    <s v="C.09129"/>
    <n v="42"/>
    <n v="4"/>
    <d v="2023-10-11T00:00:00"/>
    <n v="2"/>
    <n v="3"/>
    <n v="2"/>
    <n v="1"/>
    <x v="10"/>
  </r>
  <r>
    <s v="C.09599"/>
    <n v="139"/>
    <n v="1"/>
    <d v="2023-07-26T00:00:00"/>
    <n v="5"/>
    <n v="2"/>
    <n v="1"/>
    <n v="1"/>
    <x v="15"/>
  </r>
  <r>
    <s v="C.06120"/>
    <n v="86"/>
    <n v="4"/>
    <d v="2023-08-09T00:00:00"/>
    <n v="4"/>
    <n v="2"/>
    <n v="2"/>
    <n v="1"/>
    <x v="3"/>
  </r>
  <r>
    <s v="C.00053"/>
    <n v="572"/>
    <n v="1"/>
    <d v="2023-08-01T00:00:00"/>
    <n v="5"/>
    <n v="2"/>
    <n v="1"/>
    <n v="3"/>
    <x v="22"/>
  </r>
  <r>
    <s v="C.03915"/>
    <n v="230"/>
    <n v="2"/>
    <d v="2023-08-03T00:00:00"/>
    <n v="4"/>
    <n v="2"/>
    <n v="2"/>
    <n v="1"/>
    <x v="3"/>
  </r>
  <r>
    <s v="C.06739"/>
    <n v="423"/>
    <n v="1"/>
    <d v="2023-08-08T00:00:00"/>
    <n v="4"/>
    <n v="2"/>
    <n v="1"/>
    <n v="2"/>
    <x v="17"/>
  </r>
  <r>
    <s v="C.05838"/>
    <n v="214"/>
    <n v="1"/>
    <d v="2023-08-08T00:00:00"/>
    <n v="4"/>
    <n v="2"/>
    <n v="1"/>
    <n v="1"/>
    <x v="15"/>
  </r>
  <r>
    <s v="C.02251"/>
    <n v="430"/>
    <n v="1"/>
    <d v="2023-08-08T00:00:00"/>
    <n v="4"/>
    <n v="2"/>
    <n v="1"/>
    <n v="2"/>
    <x v="17"/>
  </r>
  <r>
    <s v="C.06969"/>
    <n v="420"/>
    <n v="1"/>
    <d v="2023-08-09T00:00:00"/>
    <n v="4"/>
    <n v="2"/>
    <n v="1"/>
    <n v="2"/>
    <x v="17"/>
  </r>
  <r>
    <s v="C.00967"/>
    <n v="239"/>
    <n v="3"/>
    <d v="2023-12-06T00:00:00"/>
    <n v="0"/>
    <n v="3"/>
    <n v="2"/>
    <n v="1"/>
    <x v="10"/>
  </r>
  <r>
    <s v="C.06674"/>
    <n v="45"/>
    <n v="1"/>
    <d v="2023-08-25T00:00:00"/>
    <n v="4"/>
    <n v="2"/>
    <n v="1"/>
    <n v="1"/>
    <x v="15"/>
  </r>
  <r>
    <s v="C.06089"/>
    <n v="594"/>
    <n v="2"/>
    <d v="2023-08-25T00:00:00"/>
    <n v="4"/>
    <n v="2"/>
    <n v="2"/>
    <n v="3"/>
    <x v="14"/>
  </r>
  <r>
    <s v="C.09498"/>
    <n v="440"/>
    <n v="1"/>
    <d v="2023-08-25T00:00:00"/>
    <n v="4"/>
    <n v="2"/>
    <n v="1"/>
    <n v="2"/>
    <x v="17"/>
  </r>
  <r>
    <s v="C.05596"/>
    <n v="499"/>
    <n v="1"/>
    <d v="2023-08-30T00:00:00"/>
    <n v="4"/>
    <n v="2"/>
    <n v="1"/>
    <n v="2"/>
    <x v="17"/>
  </r>
  <r>
    <s v="C.04896"/>
    <n v="365"/>
    <n v="1"/>
    <d v="2023-09-04T00:00:00"/>
    <n v="3"/>
    <n v="3"/>
    <n v="1"/>
    <n v="2"/>
    <x v="23"/>
  </r>
  <r>
    <s v="C.05417"/>
    <n v="205"/>
    <n v="1"/>
    <d v="2023-09-04T00:00:00"/>
    <n v="3"/>
    <n v="3"/>
    <n v="1"/>
    <n v="1"/>
    <x v="16"/>
  </r>
  <r>
    <s v="C.05983"/>
    <n v="296"/>
    <n v="1"/>
    <d v="2023-09-06T00:00:00"/>
    <n v="3"/>
    <n v="3"/>
    <n v="1"/>
    <n v="2"/>
    <x v="23"/>
  </r>
  <r>
    <s v="C.02256"/>
    <n v="35"/>
    <n v="1"/>
    <d v="2023-09-07T00:00:00"/>
    <n v="3"/>
    <n v="3"/>
    <n v="1"/>
    <n v="1"/>
    <x v="16"/>
  </r>
  <r>
    <s v="C.03418"/>
    <n v="235"/>
    <n v="2"/>
    <d v="2023-09-13T00:00:00"/>
    <n v="3"/>
    <n v="3"/>
    <n v="2"/>
    <n v="1"/>
    <x v="10"/>
  </r>
  <r>
    <s v="C.02416"/>
    <n v="331"/>
    <n v="1"/>
    <d v="2023-09-13T00:00:00"/>
    <n v="3"/>
    <n v="3"/>
    <n v="1"/>
    <n v="2"/>
    <x v="23"/>
  </r>
  <r>
    <s v="C.06626"/>
    <n v="573"/>
    <n v="1"/>
    <d v="2023-09-14T00:00:00"/>
    <n v="3"/>
    <n v="3"/>
    <n v="1"/>
    <n v="3"/>
    <x v="25"/>
  </r>
  <r>
    <s v="C.04104"/>
    <n v="553"/>
    <n v="1"/>
    <d v="2023-09-15T00:00:00"/>
    <n v="3"/>
    <n v="3"/>
    <n v="1"/>
    <n v="3"/>
    <x v="25"/>
  </r>
  <r>
    <s v="C.02633"/>
    <n v="390"/>
    <n v="2"/>
    <d v="2023-10-04T00:00:00"/>
    <n v="2"/>
    <n v="3"/>
    <n v="2"/>
    <n v="2"/>
    <x v="2"/>
  </r>
  <r>
    <s v="C.07563"/>
    <n v="542"/>
    <n v="1"/>
    <d v="2023-09-20T00:00:00"/>
    <n v="3"/>
    <n v="3"/>
    <n v="1"/>
    <n v="3"/>
    <x v="25"/>
  </r>
  <r>
    <s v="C.06782"/>
    <n v="573"/>
    <n v="1"/>
    <d v="2023-09-21T00:00:00"/>
    <n v="3"/>
    <n v="3"/>
    <n v="1"/>
    <n v="3"/>
    <x v="25"/>
  </r>
  <r>
    <s v="C.07739"/>
    <n v="162"/>
    <n v="2"/>
    <d v="2023-09-28T00:00:00"/>
    <n v="3"/>
    <n v="3"/>
    <n v="2"/>
    <n v="1"/>
    <x v="10"/>
  </r>
  <r>
    <s v="C.04310"/>
    <n v="308"/>
    <n v="1"/>
    <d v="2023-09-29T00:00:00"/>
    <n v="3"/>
    <n v="3"/>
    <n v="1"/>
    <n v="2"/>
    <x v="23"/>
  </r>
  <r>
    <s v="C.03791"/>
    <n v="501"/>
    <n v="1"/>
    <d v="2023-09-29T00:00:00"/>
    <n v="3"/>
    <n v="3"/>
    <n v="1"/>
    <n v="2"/>
    <x v="23"/>
  </r>
  <r>
    <s v="C.09184"/>
    <n v="436"/>
    <n v="1"/>
    <d v="2023-09-29T00:00:00"/>
    <n v="3"/>
    <n v="3"/>
    <n v="1"/>
    <n v="2"/>
    <x v="23"/>
  </r>
  <r>
    <s v="C.04880"/>
    <n v="430"/>
    <n v="1"/>
    <d v="2023-09-29T00:00:00"/>
    <n v="3"/>
    <n v="3"/>
    <n v="1"/>
    <n v="2"/>
    <x v="23"/>
  </r>
  <r>
    <s v="C.06393"/>
    <n v="5"/>
    <n v="1"/>
    <d v="2023-09-29T00:00:00"/>
    <n v="3"/>
    <n v="3"/>
    <n v="1"/>
    <n v="1"/>
    <x v="16"/>
  </r>
  <r>
    <s v="C.05651"/>
    <n v="436"/>
    <n v="1"/>
    <d v="2023-09-29T00:00:00"/>
    <n v="3"/>
    <n v="3"/>
    <n v="1"/>
    <n v="2"/>
    <x v="23"/>
  </r>
  <r>
    <s v="C.02206"/>
    <n v="194"/>
    <n v="10"/>
    <d v="2023-10-02T00:00:00"/>
    <n v="2"/>
    <n v="3"/>
    <n v="3"/>
    <n v="1"/>
    <x v="18"/>
  </r>
  <r>
    <s v="C.07292"/>
    <n v="242"/>
    <n v="2"/>
    <d v="2023-10-03T00:00:00"/>
    <n v="2"/>
    <n v="3"/>
    <n v="2"/>
    <n v="1"/>
    <x v="10"/>
  </r>
  <r>
    <s v="C.05130"/>
    <n v="170"/>
    <n v="1"/>
    <d v="2023-10-04T00:00:00"/>
    <n v="2"/>
    <n v="3"/>
    <n v="1"/>
    <n v="1"/>
    <x v="16"/>
  </r>
  <r>
    <s v="C.09679"/>
    <n v="332"/>
    <n v="2"/>
    <d v="2023-10-06T00:00:00"/>
    <n v="2"/>
    <n v="3"/>
    <n v="2"/>
    <n v="2"/>
    <x v="2"/>
  </r>
  <r>
    <s v="C.05142"/>
    <n v="128"/>
    <n v="8"/>
    <d v="2023-10-10T00:00:00"/>
    <n v="2"/>
    <n v="3"/>
    <n v="3"/>
    <n v="1"/>
    <x v="18"/>
  </r>
  <r>
    <s v="C.09347"/>
    <n v="563"/>
    <n v="1"/>
    <d v="2023-10-11T00:00:00"/>
    <n v="2"/>
    <n v="3"/>
    <n v="1"/>
    <n v="3"/>
    <x v="25"/>
  </r>
  <r>
    <s v="C.09034"/>
    <n v="166"/>
    <n v="2"/>
    <d v="2023-10-12T00:00:00"/>
    <n v="2"/>
    <n v="3"/>
    <n v="2"/>
    <n v="1"/>
    <x v="10"/>
  </r>
  <r>
    <s v="C.09631"/>
    <n v="252"/>
    <n v="1"/>
    <d v="2023-10-13T00:00:00"/>
    <n v="2"/>
    <n v="3"/>
    <n v="1"/>
    <n v="2"/>
    <x v="23"/>
  </r>
  <r>
    <s v="C.07646"/>
    <n v="16"/>
    <n v="1"/>
    <d v="2023-10-16T00:00:00"/>
    <n v="2"/>
    <n v="3"/>
    <n v="1"/>
    <n v="1"/>
    <x v="16"/>
  </r>
  <r>
    <s v="C.08054"/>
    <n v="503"/>
    <n v="1"/>
    <d v="2023-10-17T00:00:00"/>
    <n v="2"/>
    <n v="3"/>
    <n v="1"/>
    <n v="2"/>
    <x v="23"/>
  </r>
  <r>
    <s v="C.00059"/>
    <n v="538"/>
    <n v="1"/>
    <d v="2023-10-18T00:00:00"/>
    <n v="2"/>
    <n v="3"/>
    <n v="1"/>
    <n v="2"/>
    <x v="23"/>
  </r>
  <r>
    <s v="C.00995"/>
    <n v="562"/>
    <n v="1"/>
    <d v="2023-10-18T00:00:00"/>
    <n v="2"/>
    <n v="3"/>
    <n v="1"/>
    <n v="3"/>
    <x v="25"/>
  </r>
  <r>
    <s v="C.01770"/>
    <n v="133"/>
    <n v="1"/>
    <d v="2023-10-26T00:00:00"/>
    <n v="2"/>
    <n v="3"/>
    <n v="1"/>
    <n v="1"/>
    <x v="16"/>
  </r>
  <r>
    <s v="C.06640"/>
    <n v="452"/>
    <n v="1"/>
    <d v="2023-10-27T00:00:00"/>
    <n v="2"/>
    <n v="3"/>
    <n v="1"/>
    <n v="2"/>
    <x v="23"/>
  </r>
  <r>
    <s v="C.04539"/>
    <n v="300"/>
    <n v="1"/>
    <d v="2023-11-02T00:00:00"/>
    <n v="1"/>
    <n v="3"/>
    <n v="1"/>
    <n v="2"/>
    <x v="23"/>
  </r>
  <r>
    <s v="C.02672"/>
    <n v="364"/>
    <n v="2"/>
    <d v="2023-11-06T00:00:00"/>
    <n v="1"/>
    <n v="3"/>
    <n v="2"/>
    <n v="2"/>
    <x v="2"/>
  </r>
  <r>
    <s v="C.03694"/>
    <n v="450"/>
    <n v="2"/>
    <d v="2023-11-06T00:00:00"/>
    <n v="1"/>
    <n v="3"/>
    <n v="2"/>
    <n v="2"/>
    <x v="2"/>
  </r>
  <r>
    <s v="C.09919"/>
    <n v="90"/>
    <n v="1"/>
    <d v="2023-11-08T00:00:00"/>
    <n v="1"/>
    <n v="3"/>
    <n v="1"/>
    <n v="1"/>
    <x v="16"/>
  </r>
  <r>
    <s v="C.04044"/>
    <n v="354"/>
    <n v="1"/>
    <d v="2023-11-10T00:00:00"/>
    <n v="1"/>
    <n v="3"/>
    <n v="1"/>
    <n v="2"/>
    <x v="23"/>
  </r>
  <r>
    <s v="C.08026"/>
    <n v="85"/>
    <n v="1"/>
    <d v="2023-12-01T00:00:00"/>
    <n v="1"/>
    <n v="3"/>
    <n v="1"/>
    <n v="1"/>
    <x v="16"/>
  </r>
  <r>
    <s v="C.05232"/>
    <n v="351"/>
    <n v="4"/>
    <d v="2023-11-15T00:00:00"/>
    <n v="1"/>
    <n v="3"/>
    <n v="2"/>
    <n v="2"/>
    <x v="2"/>
  </r>
  <r>
    <s v="C.09983"/>
    <n v="488"/>
    <n v="4"/>
    <d v="2023-12-12T00:00:00"/>
    <n v="0"/>
    <n v="3"/>
    <n v="2"/>
    <n v="2"/>
    <x v="2"/>
  </r>
  <r>
    <s v="C.03261"/>
    <n v="287"/>
    <n v="3"/>
    <d v="2023-12-14T00:00:00"/>
    <n v="0"/>
    <n v="3"/>
    <n v="2"/>
    <n v="2"/>
    <x v="2"/>
  </r>
  <r>
    <s v="C.09807"/>
    <n v="48"/>
    <n v="1"/>
    <d v="2023-11-30T00:00:00"/>
    <n v="1"/>
    <n v="3"/>
    <n v="1"/>
    <n v="1"/>
    <x v="16"/>
  </r>
  <r>
    <s v="C.01753"/>
    <n v="239"/>
    <n v="1"/>
    <d v="2023-12-01T00:00:00"/>
    <n v="1"/>
    <n v="3"/>
    <n v="1"/>
    <n v="1"/>
    <x v="16"/>
  </r>
  <r>
    <s v="C.00262"/>
    <n v="371"/>
    <n v="1"/>
    <d v="2023-12-01T00:00:00"/>
    <n v="1"/>
    <n v="3"/>
    <n v="1"/>
    <n v="2"/>
    <x v="23"/>
  </r>
  <r>
    <s v="C.00708"/>
    <n v="437"/>
    <n v="2"/>
    <d v="2023-12-04T00:00:00"/>
    <n v="0"/>
    <n v="3"/>
    <n v="2"/>
    <n v="2"/>
    <x v="2"/>
  </r>
  <r>
    <s v="C.08971"/>
    <n v="533"/>
    <n v="1"/>
    <d v="2023-12-04T00:00:00"/>
    <n v="0"/>
    <n v="3"/>
    <n v="1"/>
    <n v="2"/>
    <x v="23"/>
  </r>
  <r>
    <s v="C.06134"/>
    <n v="435"/>
    <n v="1"/>
    <d v="2023-12-13T00:00:00"/>
    <n v="0"/>
    <n v="3"/>
    <n v="1"/>
    <n v="2"/>
    <x v="23"/>
  </r>
  <r>
    <s v="C.05866"/>
    <n v="335"/>
    <n v="1"/>
    <d v="2023-12-15T00:00:00"/>
    <n v="0"/>
    <n v="3"/>
    <n v="1"/>
    <n v="2"/>
    <x v="23"/>
  </r>
  <r>
    <s v="C.07987"/>
    <n v="315"/>
    <n v="1"/>
    <d v="2023-12-18T00:00:00"/>
    <n v="0"/>
    <n v="3"/>
    <n v="1"/>
    <n v="2"/>
    <x v="23"/>
  </r>
  <r>
    <s v="C.01554"/>
    <n v="548"/>
    <n v="1"/>
    <d v="2023-12-21T00:00:00"/>
    <n v="0"/>
    <n v="3"/>
    <n v="1"/>
    <n v="3"/>
    <x v="25"/>
  </r>
  <r>
    <s v="C.02365"/>
    <n v="263"/>
    <n v="1"/>
    <d v="2023-12-29T00:00:00"/>
    <n v="0"/>
    <n v="3"/>
    <n v="1"/>
    <n v="2"/>
    <x v="23"/>
  </r>
  <r>
    <s v="C.02660"/>
    <n v="10"/>
    <n v="1"/>
    <d v="2023-05-26T00:00:00"/>
    <n v="7"/>
    <n v="1"/>
    <n v="1"/>
    <n v="1"/>
    <x v="6"/>
  </r>
  <r>
    <s v="C.09989"/>
    <n v="10"/>
    <n v="4"/>
    <d v="2023-03-13T00:00:00"/>
    <n v="9"/>
    <n v="1"/>
    <n v="2"/>
    <n v="1"/>
    <x v="0"/>
  </r>
  <r>
    <s v="C.09055"/>
    <n v="10"/>
    <n v="1"/>
    <d v="2023-02-16T00:00:00"/>
    <n v="10"/>
    <n v="1"/>
    <n v="1"/>
    <n v="1"/>
    <x v="6"/>
  </r>
  <r>
    <s v="C.01851"/>
    <n v="10"/>
    <n v="1"/>
    <d v="2023-07-14T00:00:00"/>
    <n v="5"/>
    <n v="2"/>
    <n v="1"/>
    <n v="1"/>
    <x v="15"/>
  </r>
  <r>
    <s v="C.07706"/>
    <n v="10"/>
    <n v="1"/>
    <d v="2023-04-18T00:00:00"/>
    <n v="8"/>
    <n v="1"/>
    <n v="1"/>
    <n v="1"/>
    <x v="6"/>
  </r>
  <r>
    <s v="C.03141"/>
    <n v="10"/>
    <n v="1"/>
    <d v="2023-06-02T00:00:00"/>
    <n v="6"/>
    <n v="2"/>
    <n v="1"/>
    <n v="1"/>
    <x v="15"/>
  </r>
  <r>
    <s v="C.02364"/>
    <n v="10"/>
    <n v="3"/>
    <d v="2023-04-19T00:00:00"/>
    <n v="8"/>
    <n v="1"/>
    <n v="2"/>
    <n v="1"/>
    <x v="0"/>
  </r>
  <r>
    <s v="C.00271"/>
    <n v="10"/>
    <n v="2"/>
    <d v="2023-10-09T00:00:00"/>
    <n v="2"/>
    <n v="3"/>
    <n v="2"/>
    <n v="1"/>
    <x v="10"/>
  </r>
  <r>
    <s v="C.00603"/>
    <n v="10"/>
    <n v="1"/>
    <d v="2023-08-10T00:00:00"/>
    <n v="4"/>
    <n v="2"/>
    <n v="1"/>
    <n v="1"/>
    <x v="15"/>
  </r>
  <r>
    <s v="C.08618"/>
    <n v="10"/>
    <n v="2"/>
    <d v="2023-11-09T00:00:00"/>
    <n v="1"/>
    <n v="3"/>
    <n v="2"/>
    <n v="1"/>
    <x v="10"/>
  </r>
  <r>
    <s v="C.08142"/>
    <n v="10"/>
    <n v="1"/>
    <d v="2023-09-08T00:00:00"/>
    <n v="3"/>
    <n v="3"/>
    <n v="1"/>
    <n v="1"/>
    <x v="16"/>
  </r>
  <r>
    <s v="C.06003"/>
    <n v="10"/>
    <n v="1"/>
    <d v="2023-12-20T00:00:00"/>
    <n v="0"/>
    <n v="3"/>
    <n v="1"/>
    <n v="1"/>
    <x v="16"/>
  </r>
  <r>
    <s v="C.05752"/>
    <n v="11.66"/>
    <n v="1"/>
    <d v="2023-04-05T00:00:00"/>
    <n v="8"/>
    <n v="1"/>
    <n v="1"/>
    <n v="1"/>
    <x v="6"/>
  </r>
  <r>
    <s v="C.06856"/>
    <n v="15"/>
    <n v="1"/>
    <d v="2023-07-14T00:00:00"/>
    <n v="5"/>
    <n v="2"/>
    <n v="1"/>
    <n v="1"/>
    <x v="15"/>
  </r>
  <r>
    <s v="C.00902"/>
    <n v="15"/>
    <n v="1"/>
    <d v="2023-05-18T00:00:00"/>
    <n v="7"/>
    <n v="1"/>
    <n v="1"/>
    <n v="1"/>
    <x v="6"/>
  </r>
  <r>
    <s v="C.09560"/>
    <n v="20"/>
    <n v="1"/>
    <d v="2023-08-07T00:00:00"/>
    <n v="4"/>
    <n v="2"/>
    <n v="1"/>
    <n v="1"/>
    <x v="15"/>
  </r>
  <r>
    <s v="C.09241"/>
    <n v="20"/>
    <n v="2"/>
    <d v="2023-09-07T00:00:00"/>
    <n v="3"/>
    <n v="3"/>
    <n v="2"/>
    <n v="1"/>
    <x v="10"/>
  </r>
  <r>
    <s v="C.09026"/>
    <n v="20"/>
    <n v="1"/>
    <d v="2023-05-22T00:00:00"/>
    <n v="7"/>
    <n v="1"/>
    <n v="1"/>
    <n v="1"/>
    <x v="6"/>
  </r>
  <r>
    <s v="C.08370"/>
    <n v="20"/>
    <n v="8"/>
    <d v="2023-09-08T00:00:00"/>
    <n v="3"/>
    <n v="3"/>
    <n v="3"/>
    <n v="1"/>
    <x v="18"/>
  </r>
  <r>
    <s v="C.00115"/>
    <n v="20"/>
    <n v="1"/>
    <d v="2023-06-29T00:00:00"/>
    <n v="6"/>
    <n v="2"/>
    <n v="1"/>
    <n v="1"/>
    <x v="15"/>
  </r>
  <r>
    <s v="C.02346"/>
    <n v="20"/>
    <n v="1"/>
    <d v="2023-05-03T00:00:00"/>
    <n v="7"/>
    <n v="1"/>
    <n v="1"/>
    <n v="1"/>
    <x v="6"/>
  </r>
  <r>
    <s v="C.04709"/>
    <n v="20"/>
    <n v="1"/>
    <d v="2023-02-09T00:00:00"/>
    <n v="10"/>
    <n v="1"/>
    <n v="1"/>
    <n v="1"/>
    <x v="6"/>
  </r>
  <r>
    <s v="C.04245"/>
    <n v="20"/>
    <n v="1"/>
    <d v="2023-03-31T00:00:00"/>
    <n v="9"/>
    <n v="1"/>
    <n v="1"/>
    <n v="1"/>
    <x v="6"/>
  </r>
  <r>
    <s v="C.01336"/>
    <n v="20"/>
    <n v="1"/>
    <d v="2023-01-16T00:00:00"/>
    <n v="11"/>
    <n v="1"/>
    <n v="1"/>
    <n v="1"/>
    <x v="6"/>
  </r>
  <r>
    <s v="C.05865"/>
    <n v="20"/>
    <n v="1"/>
    <d v="2023-06-30T00:00:00"/>
    <n v="6"/>
    <n v="2"/>
    <n v="1"/>
    <n v="1"/>
    <x v="15"/>
  </r>
  <r>
    <s v="C.08774"/>
    <n v="20"/>
    <n v="1"/>
    <d v="2023-05-02T00:00:00"/>
    <n v="7"/>
    <n v="1"/>
    <n v="1"/>
    <n v="1"/>
    <x v="6"/>
  </r>
  <r>
    <s v="C.05455"/>
    <n v="20"/>
    <n v="2"/>
    <d v="2023-05-10T00:00:00"/>
    <n v="7"/>
    <n v="1"/>
    <n v="2"/>
    <n v="1"/>
    <x v="0"/>
  </r>
  <r>
    <s v="C.08137"/>
    <n v="20"/>
    <n v="5"/>
    <d v="2023-12-04T00:00:00"/>
    <n v="0"/>
    <n v="3"/>
    <n v="3"/>
    <n v="1"/>
    <x v="18"/>
  </r>
  <r>
    <s v="C.07979"/>
    <n v="20"/>
    <n v="1"/>
    <d v="2023-04-06T00:00:00"/>
    <n v="8"/>
    <n v="1"/>
    <n v="1"/>
    <n v="1"/>
    <x v="6"/>
  </r>
  <r>
    <s v="C.08920"/>
    <n v="20"/>
    <n v="1"/>
    <d v="2023-01-27T00:00:00"/>
    <n v="11"/>
    <n v="1"/>
    <n v="1"/>
    <n v="1"/>
    <x v="6"/>
  </r>
  <r>
    <s v="C.02861"/>
    <n v="20"/>
    <n v="1"/>
    <d v="2023-01-31T00:00:00"/>
    <n v="11"/>
    <n v="1"/>
    <n v="1"/>
    <n v="1"/>
    <x v="6"/>
  </r>
  <r>
    <s v="C.04401"/>
    <n v="20"/>
    <n v="8"/>
    <d v="2023-02-01T00:00:00"/>
    <n v="11"/>
    <n v="1"/>
    <n v="3"/>
    <n v="1"/>
    <x v="1"/>
  </r>
  <r>
    <s v="C.02090"/>
    <n v="20"/>
    <n v="1"/>
    <d v="2023-02-07T00:00:00"/>
    <n v="10"/>
    <n v="1"/>
    <n v="1"/>
    <n v="1"/>
    <x v="6"/>
  </r>
  <r>
    <s v="C.01801"/>
    <n v="20"/>
    <n v="1"/>
    <d v="2023-02-09T00:00:00"/>
    <n v="10"/>
    <n v="1"/>
    <n v="1"/>
    <n v="1"/>
    <x v="6"/>
  </r>
  <r>
    <s v="C.02527"/>
    <n v="20"/>
    <n v="1"/>
    <d v="2023-03-09T00:00:00"/>
    <n v="9"/>
    <n v="1"/>
    <n v="1"/>
    <n v="1"/>
    <x v="6"/>
  </r>
  <r>
    <s v="C.00114"/>
    <n v="20"/>
    <n v="1"/>
    <d v="2023-05-09T00:00:00"/>
    <n v="7"/>
    <n v="1"/>
    <n v="1"/>
    <n v="1"/>
    <x v="6"/>
  </r>
  <r>
    <s v="C.08166"/>
    <n v="20"/>
    <n v="1"/>
    <d v="2023-05-18T00:00:00"/>
    <n v="7"/>
    <n v="1"/>
    <n v="1"/>
    <n v="1"/>
    <x v="6"/>
  </r>
  <r>
    <s v="C.00719"/>
    <n v="20"/>
    <n v="1"/>
    <d v="2023-06-01T00:00:00"/>
    <n v="7"/>
    <n v="1"/>
    <n v="1"/>
    <n v="1"/>
    <x v="6"/>
  </r>
  <r>
    <s v="C.04188"/>
    <n v="20"/>
    <n v="1"/>
    <d v="2023-06-01T00:00:00"/>
    <n v="7"/>
    <n v="1"/>
    <n v="1"/>
    <n v="1"/>
    <x v="6"/>
  </r>
  <r>
    <s v="C.05201"/>
    <n v="20"/>
    <n v="1"/>
    <d v="2023-06-09T00:00:00"/>
    <n v="6"/>
    <n v="2"/>
    <n v="1"/>
    <n v="1"/>
    <x v="15"/>
  </r>
  <r>
    <s v="C.03162"/>
    <n v="20"/>
    <n v="1"/>
    <d v="2023-06-13T00:00:00"/>
    <n v="6"/>
    <n v="2"/>
    <n v="1"/>
    <n v="1"/>
    <x v="15"/>
  </r>
  <r>
    <s v="C.01469"/>
    <n v="20"/>
    <n v="3"/>
    <d v="2023-06-29T00:00:00"/>
    <n v="6"/>
    <n v="2"/>
    <n v="2"/>
    <n v="1"/>
    <x v="3"/>
  </r>
  <r>
    <s v="C.08893"/>
    <n v="20"/>
    <n v="1"/>
    <d v="2023-07-17T00:00:00"/>
    <n v="5"/>
    <n v="2"/>
    <n v="1"/>
    <n v="1"/>
    <x v="15"/>
  </r>
  <r>
    <s v="C.03079"/>
    <n v="20"/>
    <n v="3"/>
    <d v="2023-09-05T00:00:00"/>
    <n v="3"/>
    <n v="3"/>
    <n v="2"/>
    <n v="1"/>
    <x v="10"/>
  </r>
  <r>
    <s v="C.09531"/>
    <n v="20"/>
    <n v="4"/>
    <d v="2023-10-03T00:00:00"/>
    <n v="2"/>
    <n v="3"/>
    <n v="2"/>
    <n v="1"/>
    <x v="10"/>
  </r>
  <r>
    <s v="C.08238"/>
    <n v="20"/>
    <n v="1"/>
    <d v="2023-11-17T00:00:00"/>
    <n v="1"/>
    <n v="3"/>
    <n v="1"/>
    <n v="1"/>
    <x v="16"/>
  </r>
  <r>
    <s v="C.00009"/>
    <n v="20"/>
    <n v="1"/>
    <d v="2023-12-07T00:00:00"/>
    <n v="0"/>
    <n v="3"/>
    <n v="1"/>
    <n v="1"/>
    <x v="16"/>
  </r>
  <r>
    <s v="C.05662"/>
    <n v="25"/>
    <n v="2"/>
    <d v="2023-06-15T00:00:00"/>
    <n v="6"/>
    <n v="2"/>
    <n v="2"/>
    <n v="1"/>
    <x v="3"/>
  </r>
  <r>
    <s v="C.02624"/>
    <n v="30"/>
    <n v="1"/>
    <d v="2023-05-05T00:00:00"/>
    <n v="7"/>
    <n v="1"/>
    <n v="1"/>
    <n v="1"/>
    <x v="6"/>
  </r>
  <r>
    <s v="C.04502"/>
    <n v="30"/>
    <n v="2"/>
    <d v="2023-05-09T00:00:00"/>
    <n v="7"/>
    <n v="1"/>
    <n v="2"/>
    <n v="1"/>
    <x v="0"/>
  </r>
  <r>
    <s v="C.04371"/>
    <n v="30"/>
    <n v="1"/>
    <d v="2023-09-04T00:00:00"/>
    <n v="3"/>
    <n v="3"/>
    <n v="1"/>
    <n v="1"/>
    <x v="16"/>
  </r>
  <r>
    <s v="C.01659"/>
    <n v="30"/>
    <n v="1"/>
    <d v="2023-06-08T00:00:00"/>
    <n v="6"/>
    <n v="2"/>
    <n v="1"/>
    <n v="1"/>
    <x v="15"/>
  </r>
  <r>
    <s v="C.09922"/>
    <n v="30"/>
    <n v="1"/>
    <d v="2023-02-16T00:00:00"/>
    <n v="10"/>
    <n v="1"/>
    <n v="1"/>
    <n v="1"/>
    <x v="6"/>
  </r>
  <r>
    <s v="C.01373"/>
    <n v="30"/>
    <n v="1"/>
    <d v="2023-03-03T00:00:00"/>
    <n v="9"/>
    <n v="1"/>
    <n v="1"/>
    <n v="1"/>
    <x v="6"/>
  </r>
  <r>
    <s v="C.03059"/>
    <n v="30"/>
    <n v="1"/>
    <d v="2023-07-06T00:00:00"/>
    <n v="5"/>
    <n v="2"/>
    <n v="1"/>
    <n v="1"/>
    <x v="15"/>
  </r>
  <r>
    <s v="C.07233"/>
    <n v="30"/>
    <n v="3"/>
    <d v="2023-04-12T00:00:00"/>
    <n v="8"/>
    <n v="1"/>
    <n v="2"/>
    <n v="1"/>
    <x v="0"/>
  </r>
  <r>
    <s v="C.02351"/>
    <n v="30"/>
    <n v="2"/>
    <d v="2023-09-21T00:00:00"/>
    <n v="3"/>
    <n v="3"/>
    <n v="2"/>
    <n v="1"/>
    <x v="10"/>
  </r>
  <r>
    <s v="C.02315"/>
    <n v="30"/>
    <n v="1"/>
    <d v="2023-07-18T00:00:00"/>
    <n v="5"/>
    <n v="2"/>
    <n v="1"/>
    <n v="1"/>
    <x v="15"/>
  </r>
  <r>
    <s v="C.03674"/>
    <n v="30"/>
    <n v="2"/>
    <d v="2023-10-06T00:00:00"/>
    <n v="2"/>
    <n v="3"/>
    <n v="2"/>
    <n v="1"/>
    <x v="10"/>
  </r>
  <r>
    <s v="C.02492"/>
    <n v="30"/>
    <n v="2"/>
    <d v="2023-07-31T00:00:00"/>
    <n v="5"/>
    <n v="2"/>
    <n v="2"/>
    <n v="1"/>
    <x v="3"/>
  </r>
  <r>
    <s v="C.09545"/>
    <n v="30"/>
    <n v="1"/>
    <d v="2023-08-30T00:00:00"/>
    <n v="4"/>
    <n v="2"/>
    <n v="1"/>
    <n v="1"/>
    <x v="15"/>
  </r>
  <r>
    <s v="C.01238"/>
    <n v="30"/>
    <n v="1"/>
    <d v="2023-09-06T00:00:00"/>
    <n v="3"/>
    <n v="3"/>
    <n v="1"/>
    <n v="1"/>
    <x v="16"/>
  </r>
  <r>
    <s v="C.04673"/>
    <n v="30"/>
    <n v="1"/>
    <d v="2023-10-09T00:00:00"/>
    <n v="2"/>
    <n v="3"/>
    <n v="1"/>
    <n v="1"/>
    <x v="16"/>
  </r>
  <r>
    <s v="C.08603"/>
    <n v="30"/>
    <n v="1"/>
    <d v="2023-10-16T00:00:00"/>
    <n v="2"/>
    <n v="3"/>
    <n v="1"/>
    <n v="1"/>
    <x v="16"/>
  </r>
  <r>
    <s v="C.07433"/>
    <n v="30"/>
    <n v="1"/>
    <d v="2023-11-06T00:00:00"/>
    <n v="1"/>
    <n v="3"/>
    <n v="1"/>
    <n v="1"/>
    <x v="16"/>
  </r>
  <r>
    <s v="C.09814"/>
    <n v="33.33"/>
    <n v="1"/>
    <d v="2023-02-22T00:00:00"/>
    <n v="10"/>
    <n v="1"/>
    <n v="1"/>
    <n v="1"/>
    <x v="6"/>
  </r>
  <r>
    <s v="C.07587"/>
    <n v="33.33"/>
    <n v="2"/>
    <d v="2023-12-01T00:00:00"/>
    <n v="1"/>
    <n v="3"/>
    <n v="2"/>
    <n v="1"/>
    <x v="10"/>
  </r>
  <r>
    <s v="C.06794"/>
    <n v="35"/>
    <n v="1"/>
    <d v="2023-03-14T00:00:00"/>
    <n v="9"/>
    <n v="1"/>
    <n v="1"/>
    <n v="1"/>
    <x v="6"/>
  </r>
  <r>
    <s v="C.08143"/>
    <n v="40"/>
    <n v="3"/>
    <d v="2023-04-12T00:00:00"/>
    <n v="8"/>
    <n v="1"/>
    <n v="2"/>
    <n v="1"/>
    <x v="0"/>
  </r>
  <r>
    <s v="C.01541"/>
    <n v="40"/>
    <n v="1"/>
    <d v="2023-05-31T00:00:00"/>
    <n v="7"/>
    <n v="1"/>
    <n v="1"/>
    <n v="1"/>
    <x v="6"/>
  </r>
  <r>
    <s v="C.02071"/>
    <n v="40"/>
    <n v="2"/>
    <d v="2023-05-16T00:00:00"/>
    <n v="7"/>
    <n v="1"/>
    <n v="2"/>
    <n v="1"/>
    <x v="0"/>
  </r>
  <r>
    <s v="C.05369"/>
    <n v="40"/>
    <n v="4"/>
    <d v="2023-09-08T00:00:00"/>
    <n v="3"/>
    <n v="3"/>
    <n v="2"/>
    <n v="1"/>
    <x v="10"/>
  </r>
  <r>
    <s v="C.08221"/>
    <n v="40"/>
    <n v="1"/>
    <d v="2023-03-16T00:00:00"/>
    <n v="9"/>
    <n v="1"/>
    <n v="1"/>
    <n v="1"/>
    <x v="6"/>
  </r>
  <r>
    <s v="C.09542"/>
    <n v="40"/>
    <n v="2"/>
    <d v="2023-05-24T00:00:00"/>
    <n v="7"/>
    <n v="1"/>
    <n v="2"/>
    <n v="1"/>
    <x v="0"/>
  </r>
  <r>
    <s v="C.08495"/>
    <n v="40"/>
    <n v="1"/>
    <d v="2023-02-23T00:00:00"/>
    <n v="10"/>
    <n v="1"/>
    <n v="1"/>
    <n v="1"/>
    <x v="6"/>
  </r>
  <r>
    <s v="C.07526"/>
    <n v="40"/>
    <n v="2"/>
    <d v="2023-02-21T00:00:00"/>
    <n v="10"/>
    <n v="1"/>
    <n v="2"/>
    <n v="1"/>
    <x v="0"/>
  </r>
  <r>
    <s v="C.03603"/>
    <n v="40"/>
    <n v="1"/>
    <d v="2023-02-13T00:00:00"/>
    <n v="10"/>
    <n v="1"/>
    <n v="1"/>
    <n v="1"/>
    <x v="6"/>
  </r>
  <r>
    <s v="C.03843"/>
    <n v="40"/>
    <n v="4"/>
    <d v="2023-05-03T00:00:00"/>
    <n v="7"/>
    <n v="1"/>
    <n v="2"/>
    <n v="1"/>
    <x v="0"/>
  </r>
  <r>
    <s v="C.04730"/>
    <n v="40"/>
    <n v="2"/>
    <d v="2023-04-12T00:00:00"/>
    <n v="8"/>
    <n v="1"/>
    <n v="2"/>
    <n v="1"/>
    <x v="0"/>
  </r>
  <r>
    <s v="C.09202"/>
    <n v="40"/>
    <n v="1"/>
    <d v="2023-03-27T00:00:00"/>
    <n v="9"/>
    <n v="1"/>
    <n v="1"/>
    <n v="1"/>
    <x v="6"/>
  </r>
  <r>
    <s v="C.05541"/>
    <n v="40"/>
    <n v="1"/>
    <d v="2023-06-07T00:00:00"/>
    <n v="6"/>
    <n v="2"/>
    <n v="1"/>
    <n v="1"/>
    <x v="15"/>
  </r>
  <r>
    <s v="C.06346"/>
    <n v="40"/>
    <n v="2"/>
    <d v="2023-01-12T00:00:00"/>
    <n v="11"/>
    <n v="1"/>
    <n v="2"/>
    <n v="1"/>
    <x v="0"/>
  </r>
  <r>
    <s v="C.05548"/>
    <n v="40"/>
    <n v="1"/>
    <d v="2023-05-18T00:00:00"/>
    <n v="7"/>
    <n v="1"/>
    <n v="1"/>
    <n v="1"/>
    <x v="6"/>
  </r>
  <r>
    <s v="C.06073"/>
    <n v="40"/>
    <n v="8"/>
    <d v="2023-05-02T00:00:00"/>
    <n v="7"/>
    <n v="1"/>
    <n v="3"/>
    <n v="1"/>
    <x v="1"/>
  </r>
  <r>
    <s v="C.09718"/>
    <n v="40"/>
    <n v="2"/>
    <d v="2023-02-02T00:00:00"/>
    <n v="10"/>
    <n v="1"/>
    <n v="2"/>
    <n v="1"/>
    <x v="0"/>
  </r>
  <r>
    <s v="C.07528"/>
    <n v="40"/>
    <n v="1"/>
    <d v="2023-04-10T00:00:00"/>
    <n v="8"/>
    <n v="1"/>
    <n v="1"/>
    <n v="1"/>
    <x v="6"/>
  </r>
  <r>
    <s v="C.04289"/>
    <n v="40"/>
    <n v="1"/>
    <d v="2023-05-22T00:00:00"/>
    <n v="7"/>
    <n v="1"/>
    <n v="1"/>
    <n v="1"/>
    <x v="6"/>
  </r>
  <r>
    <s v="C.07266"/>
    <n v="40"/>
    <n v="2"/>
    <d v="2023-12-04T00:00:00"/>
    <n v="0"/>
    <n v="3"/>
    <n v="2"/>
    <n v="1"/>
    <x v="10"/>
  </r>
  <r>
    <s v="C.07434"/>
    <n v="40"/>
    <n v="2"/>
    <d v="2023-06-07T00:00:00"/>
    <n v="6"/>
    <n v="2"/>
    <n v="2"/>
    <n v="1"/>
    <x v="3"/>
  </r>
  <r>
    <s v="C.06826"/>
    <n v="40"/>
    <n v="1"/>
    <d v="2023-05-11T00:00:00"/>
    <n v="7"/>
    <n v="1"/>
    <n v="1"/>
    <n v="1"/>
    <x v="6"/>
  </r>
  <r>
    <s v="C.09384"/>
    <n v="40"/>
    <n v="2"/>
    <d v="2023-04-12T00:00:00"/>
    <n v="8"/>
    <n v="1"/>
    <n v="2"/>
    <n v="1"/>
    <x v="0"/>
  </r>
  <r>
    <s v="C.06701"/>
    <n v="40"/>
    <n v="2"/>
    <d v="2023-09-04T00:00:00"/>
    <n v="3"/>
    <n v="3"/>
    <n v="2"/>
    <n v="1"/>
    <x v="10"/>
  </r>
  <r>
    <s v="C.09391"/>
    <n v="40"/>
    <n v="2"/>
    <d v="2023-10-12T00:00:00"/>
    <n v="2"/>
    <n v="3"/>
    <n v="2"/>
    <n v="1"/>
    <x v="10"/>
  </r>
  <r>
    <s v="C.07361"/>
    <n v="40"/>
    <n v="2"/>
    <d v="2023-03-08T00:00:00"/>
    <n v="9"/>
    <n v="1"/>
    <n v="2"/>
    <n v="1"/>
    <x v="0"/>
  </r>
  <r>
    <s v="C.07297"/>
    <n v="40"/>
    <n v="2"/>
    <d v="2023-01-13T00:00:00"/>
    <n v="11"/>
    <n v="1"/>
    <n v="2"/>
    <n v="1"/>
    <x v="0"/>
  </r>
  <r>
    <s v="C.07434"/>
    <n v="40"/>
    <n v="1"/>
    <d v="2023-01-05T00:00:00"/>
    <n v="11"/>
    <n v="1"/>
    <n v="1"/>
    <n v="1"/>
    <x v="6"/>
  </r>
  <r>
    <s v="C.03007"/>
    <n v="40"/>
    <n v="1"/>
    <d v="2023-01-12T00:00:00"/>
    <n v="11"/>
    <n v="1"/>
    <n v="1"/>
    <n v="1"/>
    <x v="6"/>
  </r>
  <r>
    <s v="C.01744"/>
    <n v="40"/>
    <n v="2"/>
    <d v="2023-01-17T00:00:00"/>
    <n v="11"/>
    <n v="1"/>
    <n v="2"/>
    <n v="1"/>
    <x v="0"/>
  </r>
  <r>
    <s v="C.01350"/>
    <n v="40"/>
    <n v="3"/>
    <d v="2023-02-08T00:00:00"/>
    <n v="10"/>
    <n v="1"/>
    <n v="2"/>
    <n v="1"/>
    <x v="0"/>
  </r>
  <r>
    <s v="C.06278"/>
    <n v="40"/>
    <n v="2"/>
    <d v="2023-02-09T00:00:00"/>
    <n v="10"/>
    <n v="1"/>
    <n v="2"/>
    <n v="1"/>
    <x v="0"/>
  </r>
  <r>
    <s v="C.03213"/>
    <n v="40"/>
    <n v="2"/>
    <d v="2023-12-21T00:00:00"/>
    <n v="0"/>
    <n v="3"/>
    <n v="2"/>
    <n v="1"/>
    <x v="10"/>
  </r>
  <r>
    <s v="C.08738"/>
    <n v="40"/>
    <n v="5"/>
    <d v="2023-10-10T00:00:00"/>
    <n v="2"/>
    <n v="3"/>
    <n v="3"/>
    <n v="1"/>
    <x v="18"/>
  </r>
  <r>
    <s v="C.05325"/>
    <n v="40"/>
    <n v="2"/>
    <d v="2023-05-10T00:00:00"/>
    <n v="7"/>
    <n v="1"/>
    <n v="2"/>
    <n v="1"/>
    <x v="0"/>
  </r>
  <r>
    <s v="C.06400"/>
    <n v="40"/>
    <n v="2"/>
    <d v="2023-06-16T00:00:00"/>
    <n v="6"/>
    <n v="2"/>
    <n v="2"/>
    <n v="1"/>
    <x v="3"/>
  </r>
  <r>
    <s v="C.07910"/>
    <n v="40"/>
    <n v="1"/>
    <d v="2023-09-12T00:00:00"/>
    <n v="3"/>
    <n v="3"/>
    <n v="1"/>
    <n v="1"/>
    <x v="16"/>
  </r>
  <r>
    <s v="C.09290"/>
    <n v="40"/>
    <n v="1"/>
    <d v="2023-09-21T00:00:00"/>
    <n v="3"/>
    <n v="3"/>
    <n v="1"/>
    <n v="1"/>
    <x v="16"/>
  </r>
  <r>
    <s v="C.00602"/>
    <n v="40"/>
    <n v="2"/>
    <d v="2023-10-13T00:00:00"/>
    <n v="2"/>
    <n v="3"/>
    <n v="2"/>
    <n v="1"/>
    <x v="10"/>
  </r>
  <r>
    <s v="C.03335"/>
    <n v="40"/>
    <n v="1"/>
    <d v="2023-10-11T00:00:00"/>
    <n v="2"/>
    <n v="3"/>
    <n v="1"/>
    <n v="1"/>
    <x v="16"/>
  </r>
  <r>
    <s v="C.02542"/>
    <n v="40"/>
    <n v="2"/>
    <d v="2023-12-07T00:00:00"/>
    <n v="0"/>
    <n v="3"/>
    <n v="2"/>
    <n v="1"/>
    <x v="10"/>
  </r>
  <r>
    <s v="C.00066"/>
    <n v="40"/>
    <n v="1"/>
    <d v="2023-11-08T00:00:00"/>
    <n v="1"/>
    <n v="3"/>
    <n v="1"/>
    <n v="1"/>
    <x v="16"/>
  </r>
  <r>
    <s v="C.08496"/>
    <n v="41.66"/>
    <n v="1"/>
    <d v="2023-07-28T00:00:00"/>
    <n v="5"/>
    <n v="2"/>
    <n v="1"/>
    <n v="1"/>
    <x v="15"/>
  </r>
  <r>
    <s v="C.04771"/>
    <n v="41.66"/>
    <n v="5"/>
    <d v="2023-02-10T00:00:00"/>
    <n v="10"/>
    <n v="1"/>
    <n v="3"/>
    <n v="1"/>
    <x v="1"/>
  </r>
  <r>
    <s v="C.01906"/>
    <n v="43"/>
    <n v="2"/>
    <d v="2023-11-16T00:00:00"/>
    <n v="1"/>
    <n v="3"/>
    <n v="2"/>
    <n v="1"/>
    <x v="10"/>
  </r>
  <r>
    <s v="C.08395"/>
    <n v="45"/>
    <n v="12"/>
    <d v="2023-11-02T00:00:00"/>
    <n v="1"/>
    <n v="3"/>
    <n v="3"/>
    <n v="1"/>
    <x v="18"/>
  </r>
  <r>
    <s v="C.09683"/>
    <n v="45"/>
    <n v="3"/>
    <d v="2023-07-12T00:00:00"/>
    <n v="5"/>
    <n v="2"/>
    <n v="2"/>
    <n v="1"/>
    <x v="3"/>
  </r>
  <r>
    <s v="C.06801"/>
    <n v="45"/>
    <n v="1"/>
    <d v="2023-11-02T00:00:00"/>
    <n v="1"/>
    <n v="3"/>
    <n v="1"/>
    <n v="1"/>
    <x v="16"/>
  </r>
  <r>
    <s v="C.02689"/>
    <n v="50"/>
    <n v="2"/>
    <d v="2023-11-08T00:00:00"/>
    <n v="1"/>
    <n v="3"/>
    <n v="2"/>
    <n v="1"/>
    <x v="10"/>
  </r>
  <r>
    <s v="C.01701"/>
    <n v="50"/>
    <n v="6"/>
    <d v="2023-02-01T00:00:00"/>
    <n v="11"/>
    <n v="1"/>
    <n v="3"/>
    <n v="1"/>
    <x v="1"/>
  </r>
  <r>
    <s v="C.01026"/>
    <n v="50"/>
    <n v="1"/>
    <d v="2023-03-29T00:00:00"/>
    <n v="9"/>
    <n v="1"/>
    <n v="1"/>
    <n v="1"/>
    <x v="6"/>
  </r>
  <r>
    <s v="C.08328"/>
    <n v="50"/>
    <n v="2"/>
    <d v="2023-01-16T00:00:00"/>
    <n v="11"/>
    <n v="1"/>
    <n v="2"/>
    <n v="1"/>
    <x v="0"/>
  </r>
  <r>
    <s v="C.02799"/>
    <n v="50"/>
    <n v="2"/>
    <d v="2023-03-08T00:00:00"/>
    <n v="9"/>
    <n v="1"/>
    <n v="2"/>
    <n v="1"/>
    <x v="0"/>
  </r>
  <r>
    <s v="C.01724"/>
    <n v="50"/>
    <n v="1"/>
    <d v="2023-07-03T00:00:00"/>
    <n v="5"/>
    <n v="2"/>
    <n v="1"/>
    <n v="1"/>
    <x v="15"/>
  </r>
  <r>
    <s v="C.04344"/>
    <n v="50"/>
    <n v="2"/>
    <d v="2023-01-19T00:00:00"/>
    <n v="11"/>
    <n v="1"/>
    <n v="2"/>
    <n v="1"/>
    <x v="0"/>
  </r>
  <r>
    <s v="C.02365"/>
    <n v="50"/>
    <n v="1"/>
    <d v="2023-02-22T00:00:00"/>
    <n v="10"/>
    <n v="1"/>
    <n v="1"/>
    <n v="1"/>
    <x v="6"/>
  </r>
  <r>
    <s v="C.02466"/>
    <n v="50"/>
    <n v="1"/>
    <d v="2023-06-16T00:00:00"/>
    <n v="6"/>
    <n v="2"/>
    <n v="1"/>
    <n v="1"/>
    <x v="15"/>
  </r>
  <r>
    <s v="C.04456"/>
    <n v="50"/>
    <n v="3"/>
    <d v="2023-12-06T00:00:00"/>
    <n v="0"/>
    <n v="3"/>
    <n v="2"/>
    <n v="1"/>
    <x v="10"/>
  </r>
  <r>
    <s v="C.06564"/>
    <n v="50"/>
    <n v="4"/>
    <d v="2023-08-04T00:00:00"/>
    <n v="4"/>
    <n v="2"/>
    <n v="2"/>
    <n v="1"/>
    <x v="3"/>
  </r>
  <r>
    <s v="C.02580"/>
    <n v="50"/>
    <n v="3"/>
    <d v="2023-03-10T00:00:00"/>
    <n v="9"/>
    <n v="1"/>
    <n v="2"/>
    <n v="1"/>
    <x v="0"/>
  </r>
  <r>
    <s v="C.05146"/>
    <n v="50"/>
    <n v="29"/>
    <d v="2023-10-03T00:00:00"/>
    <n v="2"/>
    <n v="3"/>
    <n v="3"/>
    <n v="1"/>
    <x v="18"/>
  </r>
  <r>
    <s v="C.09857"/>
    <n v="50"/>
    <n v="1"/>
    <d v="2023-02-13T00:00:00"/>
    <n v="10"/>
    <n v="1"/>
    <n v="1"/>
    <n v="1"/>
    <x v="6"/>
  </r>
  <r>
    <s v="C.00138"/>
    <n v="50"/>
    <n v="1"/>
    <d v="2023-02-21T00:00:00"/>
    <n v="10"/>
    <n v="1"/>
    <n v="1"/>
    <n v="1"/>
    <x v="6"/>
  </r>
  <r>
    <s v="C.06155"/>
    <n v="50"/>
    <n v="5"/>
    <d v="2023-07-11T00:00:00"/>
    <n v="5"/>
    <n v="2"/>
    <n v="3"/>
    <n v="1"/>
    <x v="11"/>
  </r>
  <r>
    <s v="C.02344"/>
    <n v="50"/>
    <n v="1"/>
    <d v="2023-04-28T00:00:00"/>
    <n v="8"/>
    <n v="1"/>
    <n v="1"/>
    <n v="1"/>
    <x v="6"/>
  </r>
  <r>
    <s v="C.01875"/>
    <n v="50"/>
    <n v="2"/>
    <d v="2023-11-01T00:00:00"/>
    <n v="2"/>
    <n v="3"/>
    <n v="2"/>
    <n v="1"/>
    <x v="10"/>
  </r>
  <r>
    <s v="C.01781"/>
    <n v="50"/>
    <n v="2"/>
    <d v="2023-06-02T00:00:00"/>
    <n v="6"/>
    <n v="2"/>
    <n v="2"/>
    <n v="1"/>
    <x v="3"/>
  </r>
  <r>
    <s v="C.05804"/>
    <n v="50"/>
    <n v="2"/>
    <d v="2023-06-22T00:00:00"/>
    <n v="6"/>
    <n v="2"/>
    <n v="2"/>
    <n v="1"/>
    <x v="3"/>
  </r>
  <r>
    <s v="C.08609"/>
    <n v="50"/>
    <n v="14"/>
    <d v="2023-08-01T00:00:00"/>
    <n v="5"/>
    <n v="2"/>
    <n v="3"/>
    <n v="1"/>
    <x v="11"/>
  </r>
  <r>
    <s v="C.00608"/>
    <n v="50"/>
    <n v="10"/>
    <d v="2023-03-02T00:00:00"/>
    <n v="9"/>
    <n v="1"/>
    <n v="3"/>
    <n v="1"/>
    <x v="1"/>
  </r>
  <r>
    <s v="C.06288"/>
    <n v="50"/>
    <n v="1"/>
    <d v="2023-08-09T00:00:00"/>
    <n v="4"/>
    <n v="2"/>
    <n v="1"/>
    <n v="1"/>
    <x v="15"/>
  </r>
  <r>
    <s v="C.09299"/>
    <n v="50"/>
    <n v="1"/>
    <d v="2023-01-16T00:00:00"/>
    <n v="11"/>
    <n v="1"/>
    <n v="1"/>
    <n v="1"/>
    <x v="6"/>
  </r>
  <r>
    <s v="C.08741"/>
    <n v="50"/>
    <n v="1"/>
    <d v="2023-01-03T00:00:00"/>
    <n v="11"/>
    <n v="1"/>
    <n v="1"/>
    <n v="1"/>
    <x v="6"/>
  </r>
  <r>
    <s v="C.02781"/>
    <n v="50"/>
    <n v="2"/>
    <d v="2023-01-20T00:00:00"/>
    <n v="11"/>
    <n v="1"/>
    <n v="2"/>
    <n v="1"/>
    <x v="0"/>
  </r>
  <r>
    <s v="C.00120"/>
    <n v="50"/>
    <n v="1"/>
    <d v="2023-01-24T00:00:00"/>
    <n v="11"/>
    <n v="1"/>
    <n v="1"/>
    <n v="1"/>
    <x v="6"/>
  </r>
  <r>
    <s v="C.00661"/>
    <n v="50"/>
    <n v="2"/>
    <d v="2023-05-17T00:00:00"/>
    <n v="7"/>
    <n v="1"/>
    <n v="2"/>
    <n v="1"/>
    <x v="0"/>
  </r>
  <r>
    <s v="C.09505"/>
    <n v="50"/>
    <n v="2"/>
    <d v="2023-02-03T00:00:00"/>
    <n v="10"/>
    <n v="1"/>
    <n v="2"/>
    <n v="1"/>
    <x v="0"/>
  </r>
  <r>
    <s v="C.01391"/>
    <n v="50"/>
    <n v="1"/>
    <d v="2023-02-07T00:00:00"/>
    <n v="10"/>
    <n v="1"/>
    <n v="1"/>
    <n v="1"/>
    <x v="6"/>
  </r>
  <r>
    <s v="C.07475"/>
    <n v="50"/>
    <n v="2"/>
    <d v="2023-03-07T00:00:00"/>
    <n v="9"/>
    <n v="1"/>
    <n v="2"/>
    <n v="1"/>
    <x v="0"/>
  </r>
  <r>
    <s v="C.05591"/>
    <n v="50"/>
    <n v="2"/>
    <d v="2023-03-20T00:00:00"/>
    <n v="9"/>
    <n v="1"/>
    <n v="2"/>
    <n v="1"/>
    <x v="0"/>
  </r>
  <r>
    <s v="C.06006"/>
    <n v="50"/>
    <n v="1"/>
    <d v="2023-03-28T00:00:00"/>
    <n v="9"/>
    <n v="1"/>
    <n v="1"/>
    <n v="1"/>
    <x v="6"/>
  </r>
  <r>
    <s v="C.05305"/>
    <n v="50"/>
    <n v="1"/>
    <d v="2023-04-12T00:00:00"/>
    <n v="8"/>
    <n v="1"/>
    <n v="1"/>
    <n v="1"/>
    <x v="6"/>
  </r>
  <r>
    <s v="C.07774"/>
    <n v="50"/>
    <n v="6"/>
    <d v="2023-05-04T00:00:00"/>
    <n v="7"/>
    <n v="1"/>
    <n v="3"/>
    <n v="1"/>
    <x v="1"/>
  </r>
  <r>
    <s v="C.04831"/>
    <n v="50"/>
    <n v="1"/>
    <d v="2023-05-02T00:00:00"/>
    <n v="7"/>
    <n v="1"/>
    <n v="1"/>
    <n v="1"/>
    <x v="6"/>
  </r>
  <r>
    <s v="C.08569"/>
    <n v="50"/>
    <n v="1"/>
    <d v="2023-05-08T00:00:00"/>
    <n v="7"/>
    <n v="1"/>
    <n v="1"/>
    <n v="1"/>
    <x v="6"/>
  </r>
  <r>
    <s v="C.00002"/>
    <n v="50"/>
    <n v="1"/>
    <d v="2023-06-09T00:00:00"/>
    <n v="6"/>
    <n v="2"/>
    <n v="1"/>
    <n v="1"/>
    <x v="15"/>
  </r>
  <r>
    <s v="C.00596"/>
    <n v="50"/>
    <n v="1"/>
    <d v="2023-06-22T00:00:00"/>
    <n v="6"/>
    <n v="2"/>
    <n v="1"/>
    <n v="1"/>
    <x v="15"/>
  </r>
  <r>
    <s v="C.06924"/>
    <n v="50"/>
    <n v="1"/>
    <d v="2023-06-28T00:00:00"/>
    <n v="6"/>
    <n v="2"/>
    <n v="1"/>
    <n v="1"/>
    <x v="15"/>
  </r>
  <r>
    <s v="C.00497"/>
    <n v="50"/>
    <n v="3"/>
    <d v="2023-10-06T00:00:00"/>
    <n v="2"/>
    <n v="3"/>
    <n v="2"/>
    <n v="1"/>
    <x v="10"/>
  </r>
  <r>
    <s v="C.03368"/>
    <n v="50"/>
    <n v="1"/>
    <d v="2023-07-13T00:00:00"/>
    <n v="5"/>
    <n v="2"/>
    <n v="1"/>
    <n v="1"/>
    <x v="15"/>
  </r>
  <r>
    <s v="C.03285"/>
    <n v="50"/>
    <n v="1"/>
    <d v="2023-07-27T00:00:00"/>
    <n v="5"/>
    <n v="2"/>
    <n v="1"/>
    <n v="1"/>
    <x v="15"/>
  </r>
  <r>
    <s v="C.05038"/>
    <n v="50"/>
    <n v="3"/>
    <d v="2023-11-06T00:00:00"/>
    <n v="1"/>
    <n v="3"/>
    <n v="2"/>
    <n v="1"/>
    <x v="10"/>
  </r>
  <r>
    <s v="C.02923"/>
    <n v="50"/>
    <n v="1"/>
    <d v="2023-08-31T00:00:00"/>
    <n v="4"/>
    <n v="2"/>
    <n v="1"/>
    <n v="1"/>
    <x v="15"/>
  </r>
  <r>
    <s v="C.02749"/>
    <n v="50"/>
    <n v="1"/>
    <d v="2023-09-06T00:00:00"/>
    <n v="3"/>
    <n v="3"/>
    <n v="1"/>
    <n v="1"/>
    <x v="16"/>
  </r>
  <r>
    <s v="C.04191"/>
    <n v="50"/>
    <n v="1"/>
    <d v="2023-09-13T00:00:00"/>
    <n v="3"/>
    <n v="3"/>
    <n v="1"/>
    <n v="1"/>
    <x v="16"/>
  </r>
  <r>
    <s v="C.02660"/>
    <n v="50"/>
    <n v="1"/>
    <d v="2023-09-20T00:00:00"/>
    <n v="3"/>
    <n v="3"/>
    <n v="1"/>
    <n v="1"/>
    <x v="16"/>
  </r>
  <r>
    <s v="C.01791"/>
    <n v="50"/>
    <n v="1"/>
    <d v="2023-09-25T00:00:00"/>
    <n v="3"/>
    <n v="3"/>
    <n v="1"/>
    <n v="1"/>
    <x v="16"/>
  </r>
  <r>
    <s v="C.08210"/>
    <n v="50"/>
    <n v="2"/>
    <d v="2023-10-06T00:00:00"/>
    <n v="2"/>
    <n v="3"/>
    <n v="2"/>
    <n v="1"/>
    <x v="10"/>
  </r>
  <r>
    <s v="C.07388"/>
    <n v="50"/>
    <n v="1"/>
    <d v="2023-10-11T00:00:00"/>
    <n v="2"/>
    <n v="3"/>
    <n v="1"/>
    <n v="1"/>
    <x v="16"/>
  </r>
  <r>
    <s v="C.03556"/>
    <n v="50"/>
    <n v="1"/>
    <d v="2023-10-16T00:00:00"/>
    <n v="2"/>
    <n v="3"/>
    <n v="1"/>
    <n v="1"/>
    <x v="16"/>
  </r>
  <r>
    <s v="C.03848"/>
    <n v="50"/>
    <n v="1"/>
    <d v="2023-11-22T00:00:00"/>
    <n v="1"/>
    <n v="3"/>
    <n v="1"/>
    <n v="1"/>
    <x v="16"/>
  </r>
  <r>
    <s v="C.05024"/>
    <n v="50"/>
    <n v="1"/>
    <d v="2023-11-23T00:00:00"/>
    <n v="1"/>
    <n v="3"/>
    <n v="1"/>
    <n v="1"/>
    <x v="16"/>
  </r>
  <r>
    <s v="C.08152"/>
    <n v="50"/>
    <n v="1"/>
    <d v="2023-11-28T00:00:00"/>
    <n v="1"/>
    <n v="3"/>
    <n v="1"/>
    <n v="1"/>
    <x v="16"/>
  </r>
  <r>
    <s v="C.03303"/>
    <n v="50"/>
    <n v="1"/>
    <d v="2023-12-12T00:00:00"/>
    <n v="0"/>
    <n v="3"/>
    <n v="1"/>
    <n v="1"/>
    <x v="16"/>
  </r>
  <r>
    <s v="C.03283"/>
    <n v="50"/>
    <n v="1"/>
    <d v="2023-12-14T00:00:00"/>
    <n v="0"/>
    <n v="3"/>
    <n v="1"/>
    <n v="1"/>
    <x v="16"/>
  </r>
  <r>
    <s v="C.01197"/>
    <n v="50"/>
    <n v="4"/>
    <d v="2023-10-03T00:00:00"/>
    <n v="2"/>
    <n v="3"/>
    <n v="2"/>
    <n v="1"/>
    <x v="10"/>
  </r>
  <r>
    <s v="C.06272"/>
    <n v="50"/>
    <n v="5"/>
    <d v="2023-08-01T00:00:00"/>
    <n v="5"/>
    <n v="2"/>
    <n v="3"/>
    <n v="1"/>
    <x v="11"/>
  </r>
  <r>
    <s v="C.08035"/>
    <n v="52"/>
    <n v="3"/>
    <d v="2023-08-09T00:00:00"/>
    <n v="4"/>
    <n v="2"/>
    <n v="2"/>
    <n v="1"/>
    <x v="3"/>
  </r>
  <r>
    <s v="C.03524"/>
    <n v="55"/>
    <n v="2"/>
    <d v="2023-04-28T00:00:00"/>
    <n v="8"/>
    <n v="1"/>
    <n v="2"/>
    <n v="1"/>
    <x v="0"/>
  </r>
  <r>
    <s v="C.04718"/>
    <n v="55"/>
    <n v="1"/>
    <d v="2023-07-13T00:00:00"/>
    <n v="5"/>
    <n v="2"/>
    <n v="1"/>
    <n v="1"/>
    <x v="15"/>
  </r>
  <r>
    <s v="C.09898"/>
    <n v="60"/>
    <n v="4"/>
    <d v="2023-06-08T00:00:00"/>
    <n v="6"/>
    <n v="2"/>
    <n v="2"/>
    <n v="1"/>
    <x v="3"/>
  </r>
  <r>
    <s v="C.09466"/>
    <n v="60"/>
    <n v="4"/>
    <d v="2023-11-02T00:00:00"/>
    <n v="1"/>
    <n v="3"/>
    <n v="2"/>
    <n v="1"/>
    <x v="10"/>
  </r>
  <r>
    <s v="C.00963"/>
    <n v="60"/>
    <n v="2"/>
    <d v="2023-11-06T00:00:00"/>
    <n v="1"/>
    <n v="3"/>
    <n v="2"/>
    <n v="1"/>
    <x v="10"/>
  </r>
  <r>
    <s v="C.06319"/>
    <n v="60"/>
    <n v="1"/>
    <d v="2023-05-25T00:00:00"/>
    <n v="7"/>
    <n v="1"/>
    <n v="1"/>
    <n v="1"/>
    <x v="6"/>
  </r>
  <r>
    <s v="C.06956"/>
    <n v="60"/>
    <n v="1"/>
    <d v="2023-05-09T00:00:00"/>
    <n v="7"/>
    <n v="1"/>
    <n v="1"/>
    <n v="1"/>
    <x v="6"/>
  </r>
  <r>
    <s v="C.03634"/>
    <n v="60"/>
    <n v="2"/>
    <d v="2023-01-04T00:00:00"/>
    <n v="11"/>
    <n v="1"/>
    <n v="2"/>
    <n v="1"/>
    <x v="0"/>
  </r>
  <r>
    <s v="C.04258"/>
    <n v="60"/>
    <n v="2"/>
    <d v="2023-04-11T00:00:00"/>
    <n v="8"/>
    <n v="1"/>
    <n v="2"/>
    <n v="1"/>
    <x v="0"/>
  </r>
  <r>
    <s v="C.01980"/>
    <n v="60"/>
    <n v="4"/>
    <d v="2023-04-06T00:00:00"/>
    <n v="8"/>
    <n v="1"/>
    <n v="2"/>
    <n v="1"/>
    <x v="0"/>
  </r>
  <r>
    <s v="C.07517"/>
    <n v="60"/>
    <n v="3"/>
    <d v="2023-06-06T00:00:00"/>
    <n v="6"/>
    <n v="2"/>
    <n v="2"/>
    <n v="1"/>
    <x v="3"/>
  </r>
  <r>
    <s v="C.00417"/>
    <n v="60"/>
    <n v="2"/>
    <d v="2023-10-03T00:00:00"/>
    <n v="2"/>
    <n v="3"/>
    <n v="2"/>
    <n v="1"/>
    <x v="10"/>
  </r>
  <r>
    <s v="C.08473"/>
    <n v="60"/>
    <n v="2"/>
    <d v="2023-08-08T00:00:00"/>
    <n v="4"/>
    <n v="2"/>
    <n v="2"/>
    <n v="1"/>
    <x v="3"/>
  </r>
  <r>
    <s v="C.06135"/>
    <n v="60"/>
    <n v="3"/>
    <d v="2023-08-08T00:00:00"/>
    <n v="4"/>
    <n v="2"/>
    <n v="2"/>
    <n v="1"/>
    <x v="3"/>
  </r>
  <r>
    <s v="C.06363"/>
    <n v="60"/>
    <n v="3"/>
    <d v="2023-04-06T00:00:00"/>
    <n v="8"/>
    <n v="1"/>
    <n v="2"/>
    <n v="1"/>
    <x v="0"/>
  </r>
  <r>
    <s v="C.04905"/>
    <n v="60"/>
    <n v="2"/>
    <d v="2023-05-24T00:00:00"/>
    <n v="7"/>
    <n v="1"/>
    <n v="2"/>
    <n v="1"/>
    <x v="0"/>
  </r>
  <r>
    <s v="C.09644"/>
    <n v="60"/>
    <n v="1"/>
    <d v="2023-07-12T00:00:00"/>
    <n v="5"/>
    <n v="2"/>
    <n v="1"/>
    <n v="1"/>
    <x v="15"/>
  </r>
  <r>
    <s v="C.00164"/>
    <n v="60"/>
    <n v="1"/>
    <d v="2023-09-26T00:00:00"/>
    <n v="3"/>
    <n v="3"/>
    <n v="1"/>
    <n v="1"/>
    <x v="16"/>
  </r>
  <r>
    <s v="C.04212"/>
    <n v="60"/>
    <n v="2"/>
    <d v="2023-05-25T00:00:00"/>
    <n v="7"/>
    <n v="1"/>
    <n v="2"/>
    <n v="1"/>
    <x v="0"/>
  </r>
  <r>
    <s v="C.06228"/>
    <n v="60"/>
    <n v="1"/>
    <d v="2023-05-23T00:00:00"/>
    <n v="7"/>
    <n v="1"/>
    <n v="1"/>
    <n v="1"/>
    <x v="6"/>
  </r>
  <r>
    <s v="C.01342"/>
    <n v="60"/>
    <n v="3"/>
    <d v="2023-07-06T00:00:00"/>
    <n v="5"/>
    <n v="2"/>
    <n v="2"/>
    <n v="1"/>
    <x v="3"/>
  </r>
  <r>
    <s v="C.06916"/>
    <n v="60"/>
    <n v="2"/>
    <d v="2023-03-17T00:00:00"/>
    <n v="9"/>
    <n v="1"/>
    <n v="2"/>
    <n v="1"/>
    <x v="0"/>
  </r>
  <r>
    <s v="C.01589"/>
    <n v="60"/>
    <n v="7"/>
    <d v="2023-06-01T00:00:00"/>
    <n v="7"/>
    <n v="1"/>
    <n v="3"/>
    <n v="1"/>
    <x v="1"/>
  </r>
  <r>
    <s v="C.00158"/>
    <n v="60"/>
    <n v="11"/>
    <d v="2023-12-01T00:00:00"/>
    <n v="1"/>
    <n v="3"/>
    <n v="3"/>
    <n v="1"/>
    <x v="18"/>
  </r>
  <r>
    <s v="C.05478"/>
    <n v="60"/>
    <n v="3"/>
    <d v="2023-03-02T00:00:00"/>
    <n v="9"/>
    <n v="1"/>
    <n v="2"/>
    <n v="1"/>
    <x v="0"/>
  </r>
  <r>
    <s v="C.00145"/>
    <n v="60"/>
    <n v="3"/>
    <d v="2023-11-09T00:00:00"/>
    <n v="1"/>
    <n v="3"/>
    <n v="2"/>
    <n v="1"/>
    <x v="10"/>
  </r>
  <r>
    <s v="C.08433"/>
    <n v="60"/>
    <n v="3"/>
    <d v="2023-08-11T00:00:00"/>
    <n v="4"/>
    <n v="2"/>
    <n v="2"/>
    <n v="1"/>
    <x v="3"/>
  </r>
  <r>
    <s v="C.06791"/>
    <n v="60"/>
    <n v="3"/>
    <d v="2023-01-16T00:00:00"/>
    <n v="11"/>
    <n v="1"/>
    <n v="2"/>
    <n v="1"/>
    <x v="0"/>
  </r>
  <r>
    <s v="C.09687"/>
    <n v="60"/>
    <n v="1"/>
    <d v="2023-01-16T00:00:00"/>
    <n v="11"/>
    <n v="1"/>
    <n v="1"/>
    <n v="1"/>
    <x v="6"/>
  </r>
  <r>
    <s v="C.00954"/>
    <n v="60"/>
    <n v="6"/>
    <d v="2023-03-09T00:00:00"/>
    <n v="9"/>
    <n v="1"/>
    <n v="3"/>
    <n v="1"/>
    <x v="1"/>
  </r>
  <r>
    <s v="C.03340"/>
    <n v="60"/>
    <n v="1"/>
    <d v="2023-01-20T00:00:00"/>
    <n v="11"/>
    <n v="1"/>
    <n v="1"/>
    <n v="1"/>
    <x v="6"/>
  </r>
  <r>
    <s v="C.04423"/>
    <n v="60"/>
    <n v="1"/>
    <d v="2023-01-23T00:00:00"/>
    <n v="11"/>
    <n v="1"/>
    <n v="1"/>
    <n v="1"/>
    <x v="6"/>
  </r>
  <r>
    <s v="C.02584"/>
    <n v="60"/>
    <n v="1"/>
    <d v="2023-01-27T00:00:00"/>
    <n v="11"/>
    <n v="1"/>
    <n v="1"/>
    <n v="1"/>
    <x v="6"/>
  </r>
  <r>
    <s v="C.00921"/>
    <n v="60"/>
    <n v="2"/>
    <d v="2023-02-07T00:00:00"/>
    <n v="10"/>
    <n v="1"/>
    <n v="2"/>
    <n v="1"/>
    <x v="0"/>
  </r>
  <r>
    <s v="C.04336"/>
    <n v="60"/>
    <n v="2"/>
    <d v="2023-05-11T00:00:00"/>
    <n v="7"/>
    <n v="1"/>
    <n v="2"/>
    <n v="1"/>
    <x v="0"/>
  </r>
  <r>
    <s v="C.00154"/>
    <n v="60"/>
    <n v="4"/>
    <d v="2023-07-03T00:00:00"/>
    <n v="5"/>
    <n v="2"/>
    <n v="2"/>
    <n v="1"/>
    <x v="3"/>
  </r>
  <r>
    <s v="C.07127"/>
    <n v="60"/>
    <n v="1"/>
    <d v="2023-05-18T00:00:00"/>
    <n v="7"/>
    <n v="1"/>
    <n v="1"/>
    <n v="1"/>
    <x v="6"/>
  </r>
  <r>
    <s v="C.00006"/>
    <n v="60"/>
    <n v="2"/>
    <d v="2023-12-01T00:00:00"/>
    <n v="1"/>
    <n v="3"/>
    <n v="2"/>
    <n v="1"/>
    <x v="10"/>
  </r>
  <r>
    <s v="C.01552"/>
    <n v="60"/>
    <n v="1"/>
    <d v="2023-04-11T00:00:00"/>
    <n v="8"/>
    <n v="1"/>
    <n v="1"/>
    <n v="1"/>
    <x v="6"/>
  </r>
  <r>
    <s v="C.02722"/>
    <n v="60"/>
    <n v="1"/>
    <d v="2023-04-24T00:00:00"/>
    <n v="8"/>
    <n v="1"/>
    <n v="1"/>
    <n v="1"/>
    <x v="6"/>
  </r>
  <r>
    <s v="C.08046"/>
    <n v="60"/>
    <n v="1"/>
    <d v="2023-05-11T00:00:00"/>
    <n v="7"/>
    <n v="1"/>
    <n v="1"/>
    <n v="1"/>
    <x v="6"/>
  </r>
  <r>
    <s v="C.01270"/>
    <n v="60"/>
    <n v="2"/>
    <d v="2023-06-21T00:00:00"/>
    <n v="6"/>
    <n v="2"/>
    <n v="2"/>
    <n v="1"/>
    <x v="3"/>
  </r>
  <r>
    <s v="C.06419"/>
    <n v="60"/>
    <n v="1"/>
    <d v="2023-06-12T00:00:00"/>
    <n v="6"/>
    <n v="2"/>
    <n v="1"/>
    <n v="1"/>
    <x v="15"/>
  </r>
  <r>
    <s v="C.09516"/>
    <n v="60"/>
    <n v="1"/>
    <d v="2023-06-16T00:00:00"/>
    <n v="6"/>
    <n v="2"/>
    <n v="1"/>
    <n v="1"/>
    <x v="15"/>
  </r>
  <r>
    <s v="C.06948"/>
    <n v="60"/>
    <n v="2"/>
    <d v="2023-07-13T00:00:00"/>
    <n v="5"/>
    <n v="2"/>
    <n v="2"/>
    <n v="1"/>
    <x v="3"/>
  </r>
  <r>
    <s v="C.09490"/>
    <n v="60"/>
    <n v="1"/>
    <d v="2023-07-17T00:00:00"/>
    <n v="5"/>
    <n v="2"/>
    <n v="1"/>
    <n v="1"/>
    <x v="15"/>
  </r>
  <r>
    <s v="C.09222"/>
    <n v="60"/>
    <n v="1"/>
    <d v="2023-07-19T00:00:00"/>
    <n v="5"/>
    <n v="2"/>
    <n v="1"/>
    <n v="1"/>
    <x v="15"/>
  </r>
  <r>
    <s v="C.04694"/>
    <n v="60"/>
    <n v="1"/>
    <d v="2023-08-10T00:00:00"/>
    <n v="4"/>
    <n v="2"/>
    <n v="1"/>
    <n v="1"/>
    <x v="15"/>
  </r>
  <r>
    <s v="C.02527"/>
    <n v="60"/>
    <n v="1"/>
    <d v="2023-08-10T00:00:00"/>
    <n v="4"/>
    <n v="2"/>
    <n v="1"/>
    <n v="1"/>
    <x v="15"/>
  </r>
  <r>
    <s v="C.03110"/>
    <n v="60"/>
    <n v="1"/>
    <d v="2023-10-16T00:00:00"/>
    <n v="2"/>
    <n v="3"/>
    <n v="1"/>
    <n v="1"/>
    <x v="16"/>
  </r>
  <r>
    <s v="C.08633"/>
    <n v="60"/>
    <n v="3"/>
    <d v="2023-10-19T00:00:00"/>
    <n v="2"/>
    <n v="3"/>
    <n v="2"/>
    <n v="1"/>
    <x v="10"/>
  </r>
  <r>
    <s v="C.07816"/>
    <n v="60"/>
    <n v="1"/>
    <d v="2023-11-28T00:00:00"/>
    <n v="1"/>
    <n v="3"/>
    <n v="1"/>
    <n v="1"/>
    <x v="16"/>
  </r>
  <r>
    <s v="C.06977"/>
    <n v="60"/>
    <n v="1"/>
    <d v="2023-12-06T00:00:00"/>
    <n v="0"/>
    <n v="3"/>
    <n v="1"/>
    <n v="1"/>
    <x v="16"/>
  </r>
  <r>
    <s v="C.00832"/>
    <n v="60"/>
    <n v="1"/>
    <d v="2023-04-06T00:00:00"/>
    <n v="8"/>
    <n v="1"/>
    <n v="1"/>
    <n v="1"/>
    <x v="6"/>
  </r>
  <r>
    <s v="C.01113"/>
    <n v="60"/>
    <n v="4"/>
    <d v="2023-08-11T00:00:00"/>
    <n v="4"/>
    <n v="2"/>
    <n v="2"/>
    <n v="1"/>
    <x v="3"/>
  </r>
  <r>
    <s v="C.04153"/>
    <n v="65"/>
    <n v="5"/>
    <d v="2023-02-10T00:00:00"/>
    <n v="10"/>
    <n v="1"/>
    <n v="3"/>
    <n v="1"/>
    <x v="1"/>
  </r>
  <r>
    <s v="C.06684"/>
    <n v="65"/>
    <n v="4"/>
    <d v="2023-08-04T00:00:00"/>
    <n v="4"/>
    <n v="2"/>
    <n v="2"/>
    <n v="1"/>
    <x v="3"/>
  </r>
  <r>
    <s v="C.09723"/>
    <n v="65"/>
    <n v="2"/>
    <d v="2023-02-07T00:00:00"/>
    <n v="10"/>
    <n v="1"/>
    <n v="2"/>
    <n v="1"/>
    <x v="0"/>
  </r>
  <r>
    <s v="C.04478"/>
    <n v="65"/>
    <n v="16"/>
    <d v="2023-06-01T00:00:00"/>
    <n v="7"/>
    <n v="1"/>
    <n v="3"/>
    <n v="1"/>
    <x v="1"/>
  </r>
  <r>
    <s v="C.09857"/>
    <n v="65"/>
    <n v="9"/>
    <d v="2023-01-12T00:00:00"/>
    <n v="11"/>
    <n v="1"/>
    <n v="3"/>
    <n v="1"/>
    <x v="1"/>
  </r>
  <r>
    <s v="C.07251"/>
    <n v="65"/>
    <n v="5"/>
    <d v="2023-05-10T00:00:00"/>
    <n v="7"/>
    <n v="1"/>
    <n v="3"/>
    <n v="1"/>
    <x v="1"/>
  </r>
  <r>
    <s v="C.05996"/>
    <n v="65"/>
    <n v="2"/>
    <d v="2023-04-03T00:00:00"/>
    <n v="8"/>
    <n v="1"/>
    <n v="2"/>
    <n v="1"/>
    <x v="0"/>
  </r>
  <r>
    <s v="C.06741"/>
    <n v="65"/>
    <n v="3"/>
    <d v="2023-04-11T00:00:00"/>
    <n v="8"/>
    <n v="1"/>
    <n v="2"/>
    <n v="1"/>
    <x v="0"/>
  </r>
  <r>
    <s v="C.06271"/>
    <n v="65"/>
    <n v="2"/>
    <d v="2023-04-18T00:00:00"/>
    <n v="8"/>
    <n v="1"/>
    <n v="2"/>
    <n v="1"/>
    <x v="0"/>
  </r>
  <r>
    <s v="C.03696"/>
    <n v="65"/>
    <n v="1"/>
    <d v="2023-09-05T00:00:00"/>
    <n v="3"/>
    <n v="3"/>
    <n v="1"/>
    <n v="1"/>
    <x v="16"/>
  </r>
  <r>
    <s v="C.05879"/>
    <n v="65"/>
    <n v="1"/>
    <d v="2023-11-23T00:00:00"/>
    <n v="1"/>
    <n v="3"/>
    <n v="1"/>
    <n v="1"/>
    <x v="16"/>
  </r>
  <r>
    <s v="C.03167"/>
    <n v="65"/>
    <n v="4"/>
    <d v="2023-11-23T00:00:00"/>
    <n v="1"/>
    <n v="3"/>
    <n v="2"/>
    <n v="1"/>
    <x v="10"/>
  </r>
  <r>
    <s v="C.00488"/>
    <n v="70"/>
    <n v="2"/>
    <d v="2023-04-04T00:00:00"/>
    <n v="8"/>
    <n v="1"/>
    <n v="2"/>
    <n v="1"/>
    <x v="0"/>
  </r>
  <r>
    <s v="C.04749"/>
    <n v="70"/>
    <n v="3"/>
    <d v="2023-09-01T00:00:00"/>
    <n v="4"/>
    <n v="2"/>
    <n v="2"/>
    <n v="1"/>
    <x v="3"/>
  </r>
  <r>
    <s v="C.00016"/>
    <n v="70"/>
    <n v="1"/>
    <d v="2023-05-11T00:00:00"/>
    <n v="7"/>
    <n v="1"/>
    <n v="1"/>
    <n v="1"/>
    <x v="6"/>
  </r>
  <r>
    <s v="C.02935"/>
    <n v="70"/>
    <n v="1"/>
    <d v="2023-06-22T00:00:00"/>
    <n v="6"/>
    <n v="2"/>
    <n v="1"/>
    <n v="1"/>
    <x v="15"/>
  </r>
  <r>
    <s v="C.03085"/>
    <n v="70"/>
    <n v="1"/>
    <d v="2023-06-09T00:00:00"/>
    <n v="6"/>
    <n v="2"/>
    <n v="1"/>
    <n v="1"/>
    <x v="15"/>
  </r>
  <r>
    <s v="C.07146"/>
    <n v="70"/>
    <n v="2"/>
    <d v="2023-04-13T00:00:00"/>
    <n v="8"/>
    <n v="1"/>
    <n v="2"/>
    <n v="1"/>
    <x v="0"/>
  </r>
  <r>
    <s v="C.06371"/>
    <n v="70"/>
    <n v="7"/>
    <d v="2023-01-12T00:00:00"/>
    <n v="11"/>
    <n v="1"/>
    <n v="3"/>
    <n v="1"/>
    <x v="1"/>
  </r>
  <r>
    <s v="C.08506"/>
    <n v="70"/>
    <n v="3"/>
    <d v="2023-09-08T00:00:00"/>
    <n v="3"/>
    <n v="3"/>
    <n v="2"/>
    <n v="1"/>
    <x v="10"/>
  </r>
  <r>
    <s v="C.08640"/>
    <n v="70"/>
    <n v="2"/>
    <d v="2023-01-18T00:00:00"/>
    <n v="11"/>
    <n v="1"/>
    <n v="2"/>
    <n v="1"/>
    <x v="0"/>
  </r>
  <r>
    <s v="C.00963"/>
    <n v="70"/>
    <n v="5"/>
    <d v="2023-08-01T00:00:00"/>
    <n v="5"/>
    <n v="2"/>
    <n v="3"/>
    <n v="1"/>
    <x v="11"/>
  </r>
  <r>
    <s v="C.01290"/>
    <n v="70"/>
    <n v="1"/>
    <d v="2023-05-11T00:00:00"/>
    <n v="7"/>
    <n v="1"/>
    <n v="1"/>
    <n v="1"/>
    <x v="6"/>
  </r>
  <r>
    <s v="C.02249"/>
    <n v="70"/>
    <n v="1"/>
    <d v="2023-09-07T00:00:00"/>
    <n v="3"/>
    <n v="3"/>
    <n v="1"/>
    <n v="1"/>
    <x v="16"/>
  </r>
  <r>
    <s v="C.03982"/>
    <n v="70"/>
    <n v="1"/>
    <d v="2023-09-11T00:00:00"/>
    <n v="3"/>
    <n v="3"/>
    <n v="1"/>
    <n v="1"/>
    <x v="16"/>
  </r>
  <r>
    <s v="C.04573"/>
    <n v="70"/>
    <n v="6"/>
    <d v="2023-10-02T00:00:00"/>
    <n v="2"/>
    <n v="3"/>
    <n v="3"/>
    <n v="1"/>
    <x v="18"/>
  </r>
  <r>
    <s v="C.09615"/>
    <n v="70"/>
    <n v="3"/>
    <d v="2023-11-16T00:00:00"/>
    <n v="1"/>
    <n v="3"/>
    <n v="2"/>
    <n v="1"/>
    <x v="10"/>
  </r>
  <r>
    <s v="C.02994"/>
    <n v="70"/>
    <n v="1"/>
    <d v="2023-10-06T00:00:00"/>
    <n v="2"/>
    <n v="3"/>
    <n v="1"/>
    <n v="1"/>
    <x v="16"/>
  </r>
  <r>
    <s v="C.07890"/>
    <n v="70"/>
    <n v="2"/>
    <d v="2023-10-11T00:00:00"/>
    <n v="2"/>
    <n v="3"/>
    <n v="2"/>
    <n v="1"/>
    <x v="10"/>
  </r>
  <r>
    <s v="C.02532"/>
    <n v="70"/>
    <n v="1"/>
    <d v="2023-11-08T00:00:00"/>
    <n v="1"/>
    <n v="3"/>
    <n v="1"/>
    <n v="1"/>
    <x v="16"/>
  </r>
  <r>
    <s v="C.04929"/>
    <n v="70"/>
    <n v="1"/>
    <d v="2023-12-11T00:00:00"/>
    <n v="0"/>
    <n v="3"/>
    <n v="1"/>
    <n v="1"/>
    <x v="16"/>
  </r>
  <r>
    <s v="C.06032"/>
    <n v="70"/>
    <n v="1"/>
    <d v="2023-12-27T00:00:00"/>
    <n v="0"/>
    <n v="3"/>
    <n v="1"/>
    <n v="1"/>
    <x v="16"/>
  </r>
  <r>
    <s v="C.04464"/>
    <n v="70"/>
    <n v="1"/>
    <d v="2023-12-28T00:00:00"/>
    <n v="0"/>
    <n v="3"/>
    <n v="1"/>
    <n v="1"/>
    <x v="16"/>
  </r>
  <r>
    <s v="C.03275"/>
    <n v="70"/>
    <n v="1"/>
    <d v="2023-12-29T00:00:00"/>
    <n v="0"/>
    <n v="3"/>
    <n v="1"/>
    <n v="1"/>
    <x v="16"/>
  </r>
  <r>
    <s v="C.02710"/>
    <n v="70"/>
    <n v="5"/>
    <d v="2023-08-01T00:00:00"/>
    <n v="5"/>
    <n v="2"/>
    <n v="3"/>
    <n v="1"/>
    <x v="11"/>
  </r>
  <r>
    <s v="C.07533"/>
    <n v="75"/>
    <n v="1"/>
    <d v="2023-04-05T00:00:00"/>
    <n v="8"/>
    <n v="1"/>
    <n v="1"/>
    <n v="1"/>
    <x v="6"/>
  </r>
  <r>
    <s v="C.08377"/>
    <n v="75"/>
    <n v="1"/>
    <d v="2023-03-02T00:00:00"/>
    <n v="9"/>
    <n v="1"/>
    <n v="1"/>
    <n v="1"/>
    <x v="6"/>
  </r>
  <r>
    <s v="C.08789"/>
    <n v="75"/>
    <n v="3"/>
    <d v="2023-01-09T00:00:00"/>
    <n v="11"/>
    <n v="1"/>
    <n v="2"/>
    <n v="1"/>
    <x v="0"/>
  </r>
  <r>
    <s v="C.09103"/>
    <n v="75"/>
    <n v="3"/>
    <d v="2023-04-04T00:00:00"/>
    <n v="8"/>
    <n v="1"/>
    <n v="2"/>
    <n v="1"/>
    <x v="0"/>
  </r>
  <r>
    <s v="C.04241"/>
    <n v="75"/>
    <n v="1"/>
    <d v="2023-07-24T00:00:00"/>
    <n v="5"/>
    <n v="2"/>
    <n v="1"/>
    <n v="1"/>
    <x v="15"/>
  </r>
  <r>
    <s v="C.03281"/>
    <n v="75"/>
    <n v="6"/>
    <d v="2023-08-01T00:00:00"/>
    <n v="5"/>
    <n v="2"/>
    <n v="3"/>
    <n v="1"/>
    <x v="11"/>
  </r>
  <r>
    <s v="C.08340"/>
    <n v="80"/>
    <n v="1"/>
    <d v="2023-02-08T00:00:00"/>
    <n v="10"/>
    <n v="1"/>
    <n v="1"/>
    <n v="1"/>
    <x v="6"/>
  </r>
  <r>
    <s v="C.06575"/>
    <n v="80"/>
    <n v="2"/>
    <d v="2023-03-20T00:00:00"/>
    <n v="9"/>
    <n v="1"/>
    <n v="2"/>
    <n v="1"/>
    <x v="0"/>
  </r>
  <r>
    <s v="C.06450"/>
    <n v="80"/>
    <n v="4"/>
    <d v="2023-03-06T00:00:00"/>
    <n v="9"/>
    <n v="1"/>
    <n v="2"/>
    <n v="1"/>
    <x v="0"/>
  </r>
  <r>
    <s v="C.00778"/>
    <n v="80"/>
    <n v="2"/>
    <d v="2023-04-25T00:00:00"/>
    <n v="8"/>
    <n v="1"/>
    <n v="2"/>
    <n v="1"/>
    <x v="0"/>
  </r>
  <r>
    <s v="C.07857"/>
    <n v="80"/>
    <n v="1"/>
    <d v="2023-05-19T00:00:00"/>
    <n v="7"/>
    <n v="1"/>
    <n v="1"/>
    <n v="1"/>
    <x v="6"/>
  </r>
  <r>
    <s v="C.09936"/>
    <n v="80"/>
    <n v="15"/>
    <d v="2023-04-03T00:00:00"/>
    <n v="8"/>
    <n v="1"/>
    <n v="3"/>
    <n v="1"/>
    <x v="1"/>
  </r>
  <r>
    <s v="C.07247"/>
    <n v="80"/>
    <n v="2"/>
    <d v="2023-04-03T00:00:00"/>
    <n v="8"/>
    <n v="1"/>
    <n v="2"/>
    <n v="1"/>
    <x v="0"/>
  </r>
  <r>
    <s v="C.02759"/>
    <n v="80"/>
    <n v="2"/>
    <d v="2023-04-27T00:00:00"/>
    <n v="8"/>
    <n v="1"/>
    <n v="2"/>
    <n v="1"/>
    <x v="0"/>
  </r>
  <r>
    <s v="C.07425"/>
    <n v="80"/>
    <n v="2"/>
    <d v="2023-07-06T00:00:00"/>
    <n v="5"/>
    <n v="2"/>
    <n v="2"/>
    <n v="1"/>
    <x v="3"/>
  </r>
  <r>
    <s v="C.05123"/>
    <n v="80"/>
    <n v="1"/>
    <d v="2023-03-14T00:00:00"/>
    <n v="9"/>
    <n v="1"/>
    <n v="1"/>
    <n v="1"/>
    <x v="6"/>
  </r>
  <r>
    <s v="C.08105"/>
    <n v="80"/>
    <n v="2"/>
    <d v="2023-07-17T00:00:00"/>
    <n v="5"/>
    <n v="2"/>
    <n v="2"/>
    <n v="1"/>
    <x v="3"/>
  </r>
  <r>
    <s v="C.00082"/>
    <n v="80"/>
    <n v="2"/>
    <d v="2023-05-09T00:00:00"/>
    <n v="7"/>
    <n v="1"/>
    <n v="2"/>
    <n v="1"/>
    <x v="0"/>
  </r>
  <r>
    <s v="C.01656"/>
    <n v="80"/>
    <n v="2"/>
    <d v="2023-01-09T00:00:00"/>
    <n v="11"/>
    <n v="1"/>
    <n v="2"/>
    <n v="1"/>
    <x v="0"/>
  </r>
  <r>
    <s v="C.08671"/>
    <n v="80"/>
    <n v="1"/>
    <d v="2023-04-28T00:00:00"/>
    <n v="8"/>
    <n v="1"/>
    <n v="1"/>
    <n v="1"/>
    <x v="6"/>
  </r>
  <r>
    <s v="C.03935"/>
    <n v="80"/>
    <n v="1"/>
    <d v="2023-08-31T00:00:00"/>
    <n v="4"/>
    <n v="2"/>
    <n v="1"/>
    <n v="1"/>
    <x v="15"/>
  </r>
  <r>
    <s v="C.09266"/>
    <n v="80"/>
    <n v="3"/>
    <d v="2023-02-01T00:00:00"/>
    <n v="11"/>
    <n v="1"/>
    <n v="2"/>
    <n v="1"/>
    <x v="0"/>
  </r>
  <r>
    <s v="C.01946"/>
    <n v="80"/>
    <n v="4"/>
    <d v="2023-12-05T00:00:00"/>
    <n v="0"/>
    <n v="3"/>
    <n v="2"/>
    <n v="1"/>
    <x v="10"/>
  </r>
  <r>
    <s v="C.01298"/>
    <n v="80"/>
    <n v="5"/>
    <d v="2023-02-01T00:00:00"/>
    <n v="11"/>
    <n v="1"/>
    <n v="3"/>
    <n v="1"/>
    <x v="1"/>
  </r>
  <r>
    <s v="C.06205"/>
    <n v="80"/>
    <n v="2"/>
    <d v="2023-02-20T00:00:00"/>
    <n v="10"/>
    <n v="1"/>
    <n v="2"/>
    <n v="1"/>
    <x v="0"/>
  </r>
  <r>
    <s v="C.04406"/>
    <n v="80"/>
    <n v="4"/>
    <d v="2023-05-03T00:00:00"/>
    <n v="7"/>
    <n v="1"/>
    <n v="2"/>
    <n v="1"/>
    <x v="0"/>
  </r>
  <r>
    <s v="C.00602"/>
    <n v="80"/>
    <n v="3"/>
    <d v="2023-04-04T00:00:00"/>
    <n v="8"/>
    <n v="1"/>
    <n v="2"/>
    <n v="1"/>
    <x v="0"/>
  </r>
  <r>
    <s v="C.03859"/>
    <n v="80"/>
    <n v="2"/>
    <d v="2023-12-06T00:00:00"/>
    <n v="0"/>
    <n v="3"/>
    <n v="2"/>
    <n v="1"/>
    <x v="10"/>
  </r>
  <r>
    <s v="C.01722"/>
    <n v="80"/>
    <n v="1"/>
    <d v="2023-02-24T00:00:00"/>
    <n v="10"/>
    <n v="1"/>
    <n v="1"/>
    <n v="1"/>
    <x v="6"/>
  </r>
  <r>
    <s v="C.00388"/>
    <n v="80"/>
    <n v="1"/>
    <d v="2023-01-26T00:00:00"/>
    <n v="11"/>
    <n v="1"/>
    <n v="1"/>
    <n v="1"/>
    <x v="6"/>
  </r>
  <r>
    <s v="C.08616"/>
    <n v="80"/>
    <n v="5"/>
    <d v="2023-12-01T00:00:00"/>
    <n v="1"/>
    <n v="3"/>
    <n v="3"/>
    <n v="1"/>
    <x v="18"/>
  </r>
  <r>
    <s v="C.09799"/>
    <n v="80"/>
    <n v="1"/>
    <d v="2023-01-18T00:00:00"/>
    <n v="11"/>
    <n v="1"/>
    <n v="1"/>
    <n v="1"/>
    <x v="6"/>
  </r>
  <r>
    <s v="C.00109"/>
    <n v="80"/>
    <n v="2"/>
    <d v="2023-05-05T00:00:00"/>
    <n v="7"/>
    <n v="1"/>
    <n v="2"/>
    <n v="1"/>
    <x v="0"/>
  </r>
  <r>
    <s v="C.04342"/>
    <n v="80"/>
    <n v="1"/>
    <d v="2023-01-31T00:00:00"/>
    <n v="11"/>
    <n v="1"/>
    <n v="1"/>
    <n v="1"/>
    <x v="6"/>
  </r>
  <r>
    <s v="C.07662"/>
    <n v="80"/>
    <n v="7"/>
    <d v="2023-03-06T00:00:00"/>
    <n v="9"/>
    <n v="1"/>
    <n v="3"/>
    <n v="1"/>
    <x v="1"/>
  </r>
  <r>
    <s v="C.05820"/>
    <n v="80"/>
    <n v="1"/>
    <d v="2023-01-12T00:00:00"/>
    <n v="11"/>
    <n v="1"/>
    <n v="1"/>
    <n v="1"/>
    <x v="6"/>
  </r>
  <r>
    <s v="C.08419"/>
    <n v="80"/>
    <n v="2"/>
    <d v="2023-02-02T00:00:00"/>
    <n v="10"/>
    <n v="1"/>
    <n v="2"/>
    <n v="1"/>
    <x v="0"/>
  </r>
  <r>
    <s v="C.08669"/>
    <n v="80"/>
    <n v="2"/>
    <d v="2023-01-27T00:00:00"/>
    <n v="11"/>
    <n v="1"/>
    <n v="2"/>
    <n v="1"/>
    <x v="0"/>
  </r>
  <r>
    <s v="C.04598"/>
    <n v="80"/>
    <n v="4"/>
    <d v="2023-03-16T00:00:00"/>
    <n v="9"/>
    <n v="1"/>
    <n v="2"/>
    <n v="1"/>
    <x v="0"/>
  </r>
  <r>
    <s v="C.07412"/>
    <n v="80"/>
    <n v="4"/>
    <d v="2023-06-16T00:00:00"/>
    <n v="6"/>
    <n v="2"/>
    <n v="2"/>
    <n v="1"/>
    <x v="3"/>
  </r>
  <r>
    <s v="C.09497"/>
    <n v="80"/>
    <n v="2"/>
    <d v="2023-12-15T00:00:00"/>
    <n v="0"/>
    <n v="3"/>
    <n v="2"/>
    <n v="1"/>
    <x v="10"/>
  </r>
  <r>
    <s v="C.00298"/>
    <n v="80"/>
    <n v="5"/>
    <d v="2023-08-03T00:00:00"/>
    <n v="4"/>
    <n v="2"/>
    <n v="3"/>
    <n v="1"/>
    <x v="11"/>
  </r>
  <r>
    <s v="C.03417"/>
    <n v="80"/>
    <n v="1"/>
    <d v="2023-09-01T00:00:00"/>
    <n v="4"/>
    <n v="2"/>
    <n v="1"/>
    <n v="1"/>
    <x v="15"/>
  </r>
  <r>
    <s v="C.05834"/>
    <n v="80"/>
    <n v="5"/>
    <d v="2023-05-11T00:00:00"/>
    <n v="7"/>
    <n v="1"/>
    <n v="3"/>
    <n v="1"/>
    <x v="1"/>
  </r>
  <r>
    <s v="C.03943"/>
    <n v="80"/>
    <n v="2"/>
    <d v="2023-05-16T00:00:00"/>
    <n v="7"/>
    <n v="1"/>
    <n v="2"/>
    <n v="1"/>
    <x v="0"/>
  </r>
  <r>
    <s v="C.02629"/>
    <n v="80"/>
    <n v="3"/>
    <d v="2023-10-06T00:00:00"/>
    <n v="2"/>
    <n v="3"/>
    <n v="2"/>
    <n v="1"/>
    <x v="10"/>
  </r>
  <r>
    <s v="C.04727"/>
    <n v="80"/>
    <n v="1"/>
    <d v="2023-06-27T00:00:00"/>
    <n v="6"/>
    <n v="2"/>
    <n v="1"/>
    <n v="1"/>
    <x v="15"/>
  </r>
  <r>
    <s v="C.04593"/>
    <n v="80"/>
    <n v="4"/>
    <d v="2023-10-05T00:00:00"/>
    <n v="2"/>
    <n v="3"/>
    <n v="2"/>
    <n v="1"/>
    <x v="10"/>
  </r>
  <r>
    <s v="C.05920"/>
    <n v="80"/>
    <n v="1"/>
    <d v="2023-06-27T00:00:00"/>
    <n v="6"/>
    <n v="2"/>
    <n v="1"/>
    <n v="1"/>
    <x v="15"/>
  </r>
  <r>
    <s v="C.06679"/>
    <n v="80"/>
    <n v="1"/>
    <d v="2023-06-30T00:00:00"/>
    <n v="6"/>
    <n v="2"/>
    <n v="1"/>
    <n v="1"/>
    <x v="15"/>
  </r>
  <r>
    <s v="C.04876"/>
    <n v="80"/>
    <n v="2"/>
    <d v="2023-07-14T00:00:00"/>
    <n v="5"/>
    <n v="2"/>
    <n v="2"/>
    <n v="1"/>
    <x v="3"/>
  </r>
  <r>
    <s v="C.07971"/>
    <n v="80"/>
    <n v="1"/>
    <d v="2023-07-31T00:00:00"/>
    <n v="5"/>
    <n v="2"/>
    <n v="1"/>
    <n v="1"/>
    <x v="15"/>
  </r>
  <r>
    <s v="C.00820"/>
    <n v="80"/>
    <n v="2"/>
    <d v="2023-08-03T00:00:00"/>
    <n v="4"/>
    <n v="2"/>
    <n v="2"/>
    <n v="1"/>
    <x v="3"/>
  </r>
  <r>
    <s v="C.07945"/>
    <n v="80"/>
    <n v="1"/>
    <d v="2023-08-25T00:00:00"/>
    <n v="4"/>
    <n v="2"/>
    <n v="1"/>
    <n v="1"/>
    <x v="15"/>
  </r>
  <r>
    <s v="C.00685"/>
    <n v="80"/>
    <n v="2"/>
    <d v="2023-08-28T00:00:00"/>
    <n v="4"/>
    <n v="2"/>
    <n v="2"/>
    <n v="1"/>
    <x v="3"/>
  </r>
  <r>
    <s v="C.09025"/>
    <n v="80"/>
    <n v="2"/>
    <d v="2023-10-03T00:00:00"/>
    <n v="2"/>
    <n v="3"/>
    <n v="2"/>
    <n v="1"/>
    <x v="10"/>
  </r>
  <r>
    <s v="C.00357"/>
    <n v="80"/>
    <n v="2"/>
    <d v="2023-09-05T00:00:00"/>
    <n v="3"/>
    <n v="3"/>
    <n v="2"/>
    <n v="1"/>
    <x v="10"/>
  </r>
  <r>
    <s v="C.06735"/>
    <n v="80"/>
    <n v="1"/>
    <d v="2023-10-04T00:00:00"/>
    <n v="2"/>
    <n v="3"/>
    <n v="1"/>
    <n v="1"/>
    <x v="16"/>
  </r>
  <r>
    <s v="C.07551"/>
    <n v="80"/>
    <n v="1"/>
    <d v="2023-10-05T00:00:00"/>
    <n v="2"/>
    <n v="3"/>
    <n v="1"/>
    <n v="1"/>
    <x v="16"/>
  </r>
  <r>
    <s v="C.09235"/>
    <n v="80"/>
    <n v="2"/>
    <d v="2023-10-11T00:00:00"/>
    <n v="2"/>
    <n v="3"/>
    <n v="2"/>
    <n v="1"/>
    <x v="10"/>
  </r>
  <r>
    <s v="C.04548"/>
    <n v="80"/>
    <n v="1"/>
    <d v="2023-10-13T00:00:00"/>
    <n v="2"/>
    <n v="3"/>
    <n v="1"/>
    <n v="1"/>
    <x v="16"/>
  </r>
  <r>
    <s v="C.08525"/>
    <n v="80"/>
    <n v="1"/>
    <d v="2023-11-02T00:00:00"/>
    <n v="1"/>
    <n v="3"/>
    <n v="1"/>
    <n v="1"/>
    <x v="16"/>
  </r>
  <r>
    <s v="C.00940"/>
    <n v="80"/>
    <n v="1"/>
    <d v="2023-11-07T00:00:00"/>
    <n v="1"/>
    <n v="3"/>
    <n v="1"/>
    <n v="1"/>
    <x v="16"/>
  </r>
  <r>
    <s v="C.06475"/>
    <n v="80"/>
    <n v="3"/>
    <d v="2023-11-24T00:00:00"/>
    <n v="1"/>
    <n v="3"/>
    <n v="2"/>
    <n v="1"/>
    <x v="10"/>
  </r>
  <r>
    <s v="C.05114"/>
    <n v="80"/>
    <n v="1"/>
    <d v="2023-11-22T00:00:00"/>
    <n v="1"/>
    <n v="3"/>
    <n v="1"/>
    <n v="1"/>
    <x v="16"/>
  </r>
  <r>
    <s v="C.06437"/>
    <n v="80"/>
    <n v="2"/>
    <d v="2023-12-01T00:00:00"/>
    <n v="1"/>
    <n v="3"/>
    <n v="2"/>
    <n v="1"/>
    <x v="10"/>
  </r>
  <r>
    <s v="C.05614"/>
    <n v="80"/>
    <n v="1"/>
    <d v="2023-11-24T00:00:00"/>
    <n v="1"/>
    <n v="3"/>
    <n v="1"/>
    <n v="1"/>
    <x v="16"/>
  </r>
  <r>
    <s v="C.02871"/>
    <n v="80"/>
    <n v="1"/>
    <d v="2023-12-07T00:00:00"/>
    <n v="0"/>
    <n v="3"/>
    <n v="1"/>
    <n v="1"/>
    <x v="16"/>
  </r>
  <r>
    <s v="C.00014"/>
    <n v="80"/>
    <n v="1"/>
    <d v="2023-12-07T00:00:00"/>
    <n v="0"/>
    <n v="3"/>
    <n v="1"/>
    <n v="1"/>
    <x v="16"/>
  </r>
  <r>
    <s v="C.00489"/>
    <n v="80"/>
    <n v="1"/>
    <d v="2023-12-13T00:00:00"/>
    <n v="0"/>
    <n v="3"/>
    <n v="1"/>
    <n v="1"/>
    <x v="16"/>
  </r>
  <r>
    <s v="C.01693"/>
    <n v="80"/>
    <n v="1"/>
    <d v="2023-12-15T00:00:00"/>
    <n v="0"/>
    <n v="3"/>
    <n v="1"/>
    <n v="1"/>
    <x v="16"/>
  </r>
  <r>
    <s v="C.07558"/>
    <n v="80"/>
    <n v="1"/>
    <d v="2023-12-29T00:00:00"/>
    <n v="0"/>
    <n v="3"/>
    <n v="1"/>
    <n v="1"/>
    <x v="16"/>
  </r>
  <r>
    <s v="C.04605"/>
    <n v="80"/>
    <n v="1"/>
    <d v="2023-04-03T00:00:00"/>
    <n v="8"/>
    <n v="1"/>
    <n v="1"/>
    <n v="1"/>
    <x v="6"/>
  </r>
  <r>
    <s v="C.01658"/>
    <n v="80"/>
    <n v="6"/>
    <d v="2023-04-03T00:00:00"/>
    <n v="8"/>
    <n v="1"/>
    <n v="3"/>
    <n v="1"/>
    <x v="1"/>
  </r>
  <r>
    <s v="C.06837"/>
    <n v="80"/>
    <n v="4"/>
    <d v="2023-04-27T00:00:00"/>
    <n v="8"/>
    <n v="1"/>
    <n v="2"/>
    <n v="1"/>
    <x v="0"/>
  </r>
  <r>
    <s v="C.06861"/>
    <n v="83.32"/>
    <n v="2"/>
    <d v="2023-05-23T00:00:00"/>
    <n v="7"/>
    <n v="1"/>
    <n v="2"/>
    <n v="1"/>
    <x v="0"/>
  </r>
  <r>
    <s v="C.00029"/>
    <n v="83.33"/>
    <n v="1"/>
    <d v="2023-01-10T00:00:00"/>
    <n v="11"/>
    <n v="1"/>
    <n v="1"/>
    <n v="1"/>
    <x v="6"/>
  </r>
  <r>
    <s v="C.09376"/>
    <n v="83.33"/>
    <n v="1"/>
    <d v="2023-04-24T00:00:00"/>
    <n v="8"/>
    <n v="1"/>
    <n v="1"/>
    <n v="1"/>
    <x v="6"/>
  </r>
  <r>
    <s v="C.03921"/>
    <n v="85"/>
    <n v="1"/>
    <d v="2023-05-31T00:00:00"/>
    <n v="7"/>
    <n v="1"/>
    <n v="1"/>
    <n v="1"/>
    <x v="6"/>
  </r>
  <r>
    <s v="C.02009"/>
    <n v="85"/>
    <n v="1"/>
    <d v="2023-04-20T00:00:00"/>
    <n v="8"/>
    <n v="1"/>
    <n v="1"/>
    <n v="1"/>
    <x v="6"/>
  </r>
  <r>
    <s v="C.07198"/>
    <n v="85"/>
    <n v="2"/>
    <d v="2023-12-06T00:00:00"/>
    <n v="0"/>
    <n v="3"/>
    <n v="2"/>
    <n v="1"/>
    <x v="10"/>
  </r>
  <r>
    <s v="C.02323"/>
    <n v="85"/>
    <n v="1"/>
    <d v="2023-12-06T00:00:00"/>
    <n v="0"/>
    <n v="3"/>
    <n v="1"/>
    <n v="1"/>
    <x v="16"/>
  </r>
  <r>
    <s v="C.07683"/>
    <n v="90"/>
    <n v="1"/>
    <d v="2023-01-03T00:00:00"/>
    <n v="11"/>
    <n v="1"/>
    <n v="1"/>
    <n v="1"/>
    <x v="6"/>
  </r>
  <r>
    <s v="C.06869"/>
    <n v="90"/>
    <n v="1"/>
    <d v="2023-03-28T00:00:00"/>
    <n v="9"/>
    <n v="1"/>
    <n v="1"/>
    <n v="1"/>
    <x v="6"/>
  </r>
  <r>
    <s v="C.02442"/>
    <n v="90"/>
    <n v="1"/>
    <d v="2023-05-08T00:00:00"/>
    <n v="7"/>
    <n v="1"/>
    <n v="1"/>
    <n v="1"/>
    <x v="6"/>
  </r>
  <r>
    <s v="C.07543"/>
    <n v="90"/>
    <n v="3"/>
    <d v="2023-02-28T00:00:00"/>
    <n v="10"/>
    <n v="1"/>
    <n v="2"/>
    <n v="1"/>
    <x v="0"/>
  </r>
  <r>
    <s v="C.08420"/>
    <n v="90"/>
    <n v="11"/>
    <d v="2023-03-14T00:00:00"/>
    <n v="9"/>
    <n v="1"/>
    <n v="3"/>
    <n v="1"/>
    <x v="1"/>
  </r>
  <r>
    <s v="C.05543"/>
    <n v="90"/>
    <n v="3"/>
    <d v="2023-01-13T00:00:00"/>
    <n v="11"/>
    <n v="1"/>
    <n v="2"/>
    <n v="1"/>
    <x v="0"/>
  </r>
  <r>
    <s v="C.07056"/>
    <n v="90"/>
    <n v="3"/>
    <d v="2023-01-11T00:00:00"/>
    <n v="11"/>
    <n v="1"/>
    <n v="2"/>
    <n v="1"/>
    <x v="0"/>
  </r>
  <r>
    <s v="C.03625"/>
    <n v="90"/>
    <n v="1"/>
    <d v="2023-02-23T00:00:00"/>
    <n v="10"/>
    <n v="1"/>
    <n v="1"/>
    <n v="1"/>
    <x v="6"/>
  </r>
  <r>
    <s v="C.06621"/>
    <n v="90"/>
    <n v="2"/>
    <d v="2023-03-15T00:00:00"/>
    <n v="9"/>
    <n v="1"/>
    <n v="2"/>
    <n v="1"/>
    <x v="0"/>
  </r>
  <r>
    <s v="C.04939"/>
    <n v="90"/>
    <n v="2"/>
    <d v="2023-06-20T00:00:00"/>
    <n v="6"/>
    <n v="2"/>
    <n v="2"/>
    <n v="1"/>
    <x v="3"/>
  </r>
  <r>
    <s v="C.09403"/>
    <n v="90"/>
    <n v="2"/>
    <d v="2023-06-01T00:00:00"/>
    <n v="7"/>
    <n v="1"/>
    <n v="2"/>
    <n v="1"/>
    <x v="0"/>
  </r>
  <r>
    <s v="C.04023"/>
    <n v="90"/>
    <n v="2"/>
    <d v="2023-06-15T00:00:00"/>
    <n v="6"/>
    <n v="2"/>
    <n v="2"/>
    <n v="1"/>
    <x v="3"/>
  </r>
  <r>
    <s v="C.02677"/>
    <n v="90"/>
    <n v="1"/>
    <d v="2023-11-07T00:00:00"/>
    <n v="1"/>
    <n v="3"/>
    <n v="1"/>
    <n v="1"/>
    <x v="16"/>
  </r>
  <r>
    <s v="C.02643"/>
    <n v="93.33"/>
    <n v="1"/>
    <d v="2023-02-13T00:00:00"/>
    <n v="10"/>
    <n v="1"/>
    <n v="1"/>
    <n v="1"/>
    <x v="6"/>
  </r>
  <r>
    <s v="C.07302"/>
    <n v="95"/>
    <n v="3"/>
    <d v="2023-10-16T00:00:00"/>
    <n v="2"/>
    <n v="3"/>
    <n v="2"/>
    <n v="1"/>
    <x v="10"/>
  </r>
  <r>
    <s v="C.06808"/>
    <n v="100"/>
    <n v="1"/>
    <d v="2023-10-03T00:00:00"/>
    <n v="2"/>
    <n v="3"/>
    <n v="1"/>
    <n v="1"/>
    <x v="16"/>
  </r>
  <r>
    <s v="C.05857"/>
    <n v="100"/>
    <n v="3"/>
    <d v="2023-06-19T00:00:00"/>
    <n v="6"/>
    <n v="2"/>
    <n v="2"/>
    <n v="1"/>
    <x v="3"/>
  </r>
  <r>
    <s v="C.01335"/>
    <n v="100"/>
    <n v="8"/>
    <d v="2023-12-05T00:00:00"/>
    <n v="0"/>
    <n v="3"/>
    <n v="3"/>
    <n v="1"/>
    <x v="18"/>
  </r>
  <r>
    <s v="C.04598"/>
    <n v="100"/>
    <n v="3"/>
    <d v="2023-05-02T00:00:00"/>
    <n v="7"/>
    <n v="1"/>
    <n v="2"/>
    <n v="1"/>
    <x v="0"/>
  </r>
  <r>
    <s v="C.06832"/>
    <n v="100"/>
    <n v="4"/>
    <d v="2023-08-04T00:00:00"/>
    <n v="4"/>
    <n v="2"/>
    <n v="2"/>
    <n v="1"/>
    <x v="3"/>
  </r>
  <r>
    <s v="C.08466"/>
    <n v="100"/>
    <n v="2"/>
    <d v="2023-09-01T00:00:00"/>
    <n v="4"/>
    <n v="2"/>
    <n v="2"/>
    <n v="1"/>
    <x v="3"/>
  </r>
  <r>
    <s v="C.04174"/>
    <n v="100"/>
    <n v="4"/>
    <d v="2023-09-18T00:00:00"/>
    <n v="3"/>
    <n v="3"/>
    <n v="2"/>
    <n v="1"/>
    <x v="10"/>
  </r>
  <r>
    <s v="C.05412"/>
    <n v="100"/>
    <n v="6"/>
    <d v="2023-05-11T00:00:00"/>
    <n v="7"/>
    <n v="1"/>
    <n v="3"/>
    <n v="1"/>
    <x v="1"/>
  </r>
  <r>
    <s v="C.03045"/>
    <n v="100"/>
    <n v="2"/>
    <d v="2023-05-04T00:00:00"/>
    <n v="7"/>
    <n v="1"/>
    <n v="2"/>
    <n v="1"/>
    <x v="0"/>
  </r>
  <r>
    <s v="C.00900"/>
    <n v="100"/>
    <n v="2"/>
    <d v="2023-10-03T00:00:00"/>
    <n v="2"/>
    <n v="3"/>
    <n v="2"/>
    <n v="1"/>
    <x v="10"/>
  </r>
  <r>
    <s v="C.08320"/>
    <n v="100"/>
    <n v="1"/>
    <d v="2023-06-28T00:00:00"/>
    <n v="6"/>
    <n v="2"/>
    <n v="1"/>
    <n v="1"/>
    <x v="15"/>
  </r>
  <r>
    <s v="C.02734"/>
    <n v="100"/>
    <n v="6"/>
    <d v="2023-09-04T00:00:00"/>
    <n v="3"/>
    <n v="3"/>
    <n v="3"/>
    <n v="1"/>
    <x v="18"/>
  </r>
  <r>
    <s v="C.08626"/>
    <n v="100"/>
    <n v="1"/>
    <d v="2023-04-07T00:00:00"/>
    <n v="8"/>
    <n v="1"/>
    <n v="1"/>
    <n v="1"/>
    <x v="6"/>
  </r>
  <r>
    <s v="C.01156"/>
    <n v="100"/>
    <n v="1"/>
    <d v="2023-02-01T00:00:00"/>
    <n v="11"/>
    <n v="1"/>
    <n v="1"/>
    <n v="1"/>
    <x v="6"/>
  </r>
  <r>
    <s v="C.05784"/>
    <n v="100"/>
    <n v="1"/>
    <d v="2023-06-22T00:00:00"/>
    <n v="6"/>
    <n v="2"/>
    <n v="1"/>
    <n v="1"/>
    <x v="15"/>
  </r>
  <r>
    <s v="C.08350"/>
    <n v="100"/>
    <n v="2"/>
    <d v="2023-05-17T00:00:00"/>
    <n v="7"/>
    <n v="1"/>
    <n v="2"/>
    <n v="1"/>
    <x v="0"/>
  </r>
  <r>
    <s v="C.06973"/>
    <n v="100"/>
    <n v="1"/>
    <d v="2023-10-16T00:00:00"/>
    <n v="2"/>
    <n v="3"/>
    <n v="1"/>
    <n v="1"/>
    <x v="16"/>
  </r>
  <r>
    <s v="C.02672"/>
    <n v="100"/>
    <n v="1"/>
    <d v="2023-05-12T00:00:00"/>
    <n v="7"/>
    <n v="1"/>
    <n v="1"/>
    <n v="1"/>
    <x v="6"/>
  </r>
  <r>
    <s v="C.05116"/>
    <n v="100"/>
    <n v="6"/>
    <d v="2023-03-14T00:00:00"/>
    <n v="9"/>
    <n v="1"/>
    <n v="3"/>
    <n v="1"/>
    <x v="1"/>
  </r>
  <r>
    <s v="C.07137"/>
    <n v="100"/>
    <n v="4"/>
    <d v="2023-01-17T00:00:00"/>
    <n v="11"/>
    <n v="1"/>
    <n v="2"/>
    <n v="1"/>
    <x v="0"/>
  </r>
  <r>
    <s v="C.04640"/>
    <n v="100"/>
    <n v="1"/>
    <d v="2023-09-04T00:00:00"/>
    <n v="3"/>
    <n v="3"/>
    <n v="1"/>
    <n v="1"/>
    <x v="16"/>
  </r>
  <r>
    <s v="C.06565"/>
    <n v="100"/>
    <n v="6"/>
    <d v="2023-03-24T00:00:00"/>
    <n v="9"/>
    <n v="1"/>
    <n v="3"/>
    <n v="1"/>
    <x v="1"/>
  </r>
  <r>
    <s v="C.05385"/>
    <n v="100"/>
    <n v="1"/>
    <d v="2023-10-17T00:00:00"/>
    <n v="2"/>
    <n v="3"/>
    <n v="1"/>
    <n v="1"/>
    <x v="16"/>
  </r>
  <r>
    <s v="C.05435"/>
    <n v="100"/>
    <n v="1"/>
    <d v="2023-06-08T00:00:00"/>
    <n v="6"/>
    <n v="2"/>
    <n v="1"/>
    <n v="1"/>
    <x v="15"/>
  </r>
  <r>
    <s v="C.03433"/>
    <n v="100"/>
    <n v="1"/>
    <d v="2023-04-26T00:00:00"/>
    <n v="8"/>
    <n v="1"/>
    <n v="1"/>
    <n v="1"/>
    <x v="6"/>
  </r>
  <r>
    <s v="C.02451"/>
    <n v="100"/>
    <n v="1"/>
    <d v="2023-02-03T00:00:00"/>
    <n v="10"/>
    <n v="1"/>
    <n v="1"/>
    <n v="1"/>
    <x v="6"/>
  </r>
  <r>
    <s v="C.05479"/>
    <n v="100"/>
    <n v="2"/>
    <d v="2023-05-25T00:00:00"/>
    <n v="7"/>
    <n v="1"/>
    <n v="2"/>
    <n v="1"/>
    <x v="0"/>
  </r>
  <r>
    <s v="C.09953"/>
    <n v="100"/>
    <n v="2"/>
    <d v="2023-05-03T00:00:00"/>
    <n v="7"/>
    <n v="1"/>
    <n v="2"/>
    <n v="1"/>
    <x v="0"/>
  </r>
  <r>
    <s v="C.06523"/>
    <n v="100"/>
    <n v="4"/>
    <d v="2023-12-06T00:00:00"/>
    <n v="0"/>
    <n v="3"/>
    <n v="2"/>
    <n v="1"/>
    <x v="10"/>
  </r>
  <r>
    <s v="C.05310"/>
    <n v="100"/>
    <n v="4"/>
    <d v="2023-09-01T00:00:00"/>
    <n v="4"/>
    <n v="2"/>
    <n v="2"/>
    <n v="1"/>
    <x v="3"/>
  </r>
  <r>
    <s v="C.09882"/>
    <n v="100"/>
    <n v="2"/>
    <d v="2023-03-17T00:00:00"/>
    <n v="9"/>
    <n v="1"/>
    <n v="2"/>
    <n v="1"/>
    <x v="0"/>
  </r>
  <r>
    <s v="C.06363"/>
    <n v="100"/>
    <n v="7"/>
    <d v="2023-10-12T00:00:00"/>
    <n v="2"/>
    <n v="3"/>
    <n v="3"/>
    <n v="1"/>
    <x v="18"/>
  </r>
  <r>
    <s v="C.09087"/>
    <n v="100"/>
    <n v="2"/>
    <d v="2023-04-12T00:00:00"/>
    <n v="8"/>
    <n v="1"/>
    <n v="2"/>
    <n v="1"/>
    <x v="0"/>
  </r>
  <r>
    <s v="C.03461"/>
    <n v="100"/>
    <n v="1"/>
    <d v="2023-07-20T00:00:00"/>
    <n v="5"/>
    <n v="2"/>
    <n v="1"/>
    <n v="1"/>
    <x v="15"/>
  </r>
  <r>
    <s v="C.09631"/>
    <n v="100"/>
    <n v="1"/>
    <d v="2023-03-17T00:00:00"/>
    <n v="9"/>
    <n v="1"/>
    <n v="1"/>
    <n v="1"/>
    <x v="6"/>
  </r>
  <r>
    <s v="C.06503"/>
    <n v="100"/>
    <n v="1"/>
    <d v="2023-02-02T00:00:00"/>
    <n v="10"/>
    <n v="1"/>
    <n v="1"/>
    <n v="1"/>
    <x v="6"/>
  </r>
  <r>
    <s v="C.03096"/>
    <n v="100"/>
    <n v="11"/>
    <d v="2023-01-03T00:00:00"/>
    <n v="11"/>
    <n v="1"/>
    <n v="3"/>
    <n v="1"/>
    <x v="1"/>
  </r>
  <r>
    <s v="C.06383"/>
    <n v="100"/>
    <n v="3"/>
    <d v="2023-01-10T00:00:00"/>
    <n v="11"/>
    <n v="1"/>
    <n v="2"/>
    <n v="1"/>
    <x v="0"/>
  </r>
  <r>
    <s v="C.06523"/>
    <n v="100"/>
    <n v="1"/>
    <d v="2023-03-21T00:00:00"/>
    <n v="9"/>
    <n v="1"/>
    <n v="1"/>
    <n v="1"/>
    <x v="6"/>
  </r>
  <r>
    <s v="C.08470"/>
    <n v="100"/>
    <n v="4"/>
    <d v="2023-03-01T00:00:00"/>
    <n v="10"/>
    <n v="1"/>
    <n v="2"/>
    <n v="1"/>
    <x v="0"/>
  </r>
  <r>
    <s v="C.03107"/>
    <n v="100"/>
    <n v="1"/>
    <d v="2023-04-07T00:00:00"/>
    <n v="8"/>
    <n v="1"/>
    <n v="1"/>
    <n v="1"/>
    <x v="6"/>
  </r>
  <r>
    <s v="C.05453"/>
    <n v="100"/>
    <n v="5"/>
    <d v="2023-06-06T00:00:00"/>
    <n v="6"/>
    <n v="2"/>
    <n v="3"/>
    <n v="1"/>
    <x v="11"/>
  </r>
  <r>
    <s v="C.01895"/>
    <n v="100"/>
    <n v="1"/>
    <d v="2023-04-06T00:00:00"/>
    <n v="8"/>
    <n v="1"/>
    <n v="1"/>
    <n v="1"/>
    <x v="6"/>
  </r>
  <r>
    <s v="C.09432"/>
    <n v="100"/>
    <n v="6"/>
    <d v="2023-02-03T00:00:00"/>
    <n v="10"/>
    <n v="1"/>
    <n v="3"/>
    <n v="1"/>
    <x v="1"/>
  </r>
  <r>
    <s v="C.00195"/>
    <n v="100"/>
    <n v="10"/>
    <d v="2023-02-07T00:00:00"/>
    <n v="10"/>
    <n v="1"/>
    <n v="3"/>
    <n v="1"/>
    <x v="1"/>
  </r>
  <r>
    <s v="C.08870"/>
    <n v="100"/>
    <n v="1"/>
    <d v="2023-03-27T00:00:00"/>
    <n v="9"/>
    <n v="1"/>
    <n v="1"/>
    <n v="1"/>
    <x v="6"/>
  </r>
  <r>
    <s v="C.05708"/>
    <n v="100"/>
    <n v="3"/>
    <d v="2023-04-06T00:00:00"/>
    <n v="8"/>
    <n v="1"/>
    <n v="2"/>
    <n v="1"/>
    <x v="0"/>
  </r>
  <r>
    <s v="C.08227"/>
    <n v="100"/>
    <n v="3"/>
    <d v="2023-02-07T00:00:00"/>
    <n v="10"/>
    <n v="1"/>
    <n v="2"/>
    <n v="1"/>
    <x v="0"/>
  </r>
  <r>
    <s v="C.05798"/>
    <n v="100"/>
    <n v="1"/>
    <d v="2023-01-03T00:00:00"/>
    <n v="11"/>
    <n v="1"/>
    <n v="1"/>
    <n v="1"/>
    <x v="6"/>
  </r>
  <r>
    <s v="C.02918"/>
    <n v="100"/>
    <n v="1"/>
    <d v="2023-01-12T00:00:00"/>
    <n v="11"/>
    <n v="1"/>
    <n v="1"/>
    <n v="1"/>
    <x v="6"/>
  </r>
  <r>
    <s v="C.08817"/>
    <n v="100"/>
    <n v="1"/>
    <d v="2023-01-12T00:00:00"/>
    <n v="11"/>
    <n v="1"/>
    <n v="1"/>
    <n v="1"/>
    <x v="6"/>
  </r>
  <r>
    <s v="C.07164"/>
    <n v="100"/>
    <n v="2"/>
    <d v="2023-02-02T00:00:00"/>
    <n v="10"/>
    <n v="1"/>
    <n v="2"/>
    <n v="1"/>
    <x v="0"/>
  </r>
  <r>
    <s v="C.04225"/>
    <n v="100"/>
    <n v="1"/>
    <d v="2023-01-16T00:00:00"/>
    <n v="11"/>
    <n v="1"/>
    <n v="1"/>
    <n v="1"/>
    <x v="6"/>
  </r>
  <r>
    <s v="C.04334"/>
    <n v="100"/>
    <n v="2"/>
    <d v="2023-01-19T00:00:00"/>
    <n v="11"/>
    <n v="1"/>
    <n v="2"/>
    <n v="1"/>
    <x v="0"/>
  </r>
  <r>
    <s v="C.03065"/>
    <n v="100"/>
    <n v="2"/>
    <d v="2023-07-10T00:00:00"/>
    <n v="5"/>
    <n v="2"/>
    <n v="2"/>
    <n v="1"/>
    <x v="3"/>
  </r>
  <r>
    <s v="C.05305"/>
    <n v="100"/>
    <n v="5"/>
    <d v="2023-02-08T00:00:00"/>
    <n v="10"/>
    <n v="1"/>
    <n v="3"/>
    <n v="1"/>
    <x v="1"/>
  </r>
  <r>
    <s v="C.02390"/>
    <n v="100"/>
    <n v="1"/>
    <d v="2023-02-23T00:00:00"/>
    <n v="10"/>
    <n v="1"/>
    <n v="1"/>
    <n v="1"/>
    <x v="6"/>
  </r>
  <r>
    <s v="C.01337"/>
    <n v="100"/>
    <n v="1"/>
    <d v="2023-02-28T00:00:00"/>
    <n v="10"/>
    <n v="1"/>
    <n v="1"/>
    <n v="1"/>
    <x v="6"/>
  </r>
  <r>
    <s v="C.08467"/>
    <n v="100"/>
    <n v="3"/>
    <d v="2023-03-08T00:00:00"/>
    <n v="9"/>
    <n v="1"/>
    <n v="2"/>
    <n v="1"/>
    <x v="0"/>
  </r>
  <r>
    <s v="C.05355"/>
    <n v="100"/>
    <n v="1"/>
    <d v="2023-03-13T00:00:00"/>
    <n v="9"/>
    <n v="1"/>
    <n v="1"/>
    <n v="1"/>
    <x v="6"/>
  </r>
  <r>
    <s v="C.08403"/>
    <n v="100"/>
    <n v="2"/>
    <d v="2023-03-14T00:00:00"/>
    <n v="9"/>
    <n v="1"/>
    <n v="2"/>
    <n v="1"/>
    <x v="0"/>
  </r>
  <r>
    <s v="C.00344"/>
    <n v="100"/>
    <n v="6"/>
    <d v="2023-04-06T00:00:00"/>
    <n v="8"/>
    <n v="1"/>
    <n v="3"/>
    <n v="1"/>
    <x v="1"/>
  </r>
  <r>
    <s v="C.03244"/>
    <n v="100"/>
    <n v="1"/>
    <d v="2023-03-27T00:00:00"/>
    <n v="9"/>
    <n v="1"/>
    <n v="1"/>
    <n v="1"/>
    <x v="6"/>
  </r>
  <r>
    <s v="C.07807"/>
    <n v="100"/>
    <n v="7"/>
    <d v="2023-04-07T00:00:00"/>
    <n v="8"/>
    <n v="1"/>
    <n v="3"/>
    <n v="1"/>
    <x v="1"/>
  </r>
  <r>
    <s v="C.09158"/>
    <n v="100"/>
    <n v="1"/>
    <d v="2023-04-07T00:00:00"/>
    <n v="8"/>
    <n v="1"/>
    <n v="1"/>
    <n v="1"/>
    <x v="6"/>
  </r>
  <r>
    <s v="C.05893"/>
    <n v="100"/>
    <n v="2"/>
    <d v="2023-04-12T00:00:00"/>
    <n v="8"/>
    <n v="1"/>
    <n v="2"/>
    <n v="1"/>
    <x v="0"/>
  </r>
  <r>
    <s v="C.03307"/>
    <n v="100"/>
    <n v="1"/>
    <d v="2023-04-18T00:00:00"/>
    <n v="8"/>
    <n v="1"/>
    <n v="1"/>
    <n v="1"/>
    <x v="6"/>
  </r>
  <r>
    <s v="C.02795"/>
    <n v="100"/>
    <n v="1"/>
    <d v="2023-04-27T00:00:00"/>
    <n v="8"/>
    <n v="1"/>
    <n v="1"/>
    <n v="1"/>
    <x v="6"/>
  </r>
  <r>
    <s v="C.02156"/>
    <n v="100"/>
    <n v="3"/>
    <d v="2023-05-05T00:00:00"/>
    <n v="7"/>
    <n v="1"/>
    <n v="2"/>
    <n v="1"/>
    <x v="0"/>
  </r>
  <r>
    <s v="C.06410"/>
    <n v="100"/>
    <n v="6"/>
    <d v="2023-05-02T00:00:00"/>
    <n v="7"/>
    <n v="1"/>
    <n v="3"/>
    <n v="1"/>
    <x v="1"/>
  </r>
  <r>
    <s v="C.09926"/>
    <n v="100"/>
    <n v="5"/>
    <d v="2023-08-02T00:00:00"/>
    <n v="4"/>
    <n v="2"/>
    <n v="3"/>
    <n v="1"/>
    <x v="11"/>
  </r>
  <r>
    <s v="C.06982"/>
    <n v="100"/>
    <n v="10"/>
    <d v="2023-05-08T00:00:00"/>
    <n v="7"/>
    <n v="1"/>
    <n v="3"/>
    <n v="1"/>
    <x v="1"/>
  </r>
  <r>
    <s v="C.03458"/>
    <n v="100"/>
    <n v="2"/>
    <d v="2023-09-11T00:00:00"/>
    <n v="3"/>
    <n v="3"/>
    <n v="2"/>
    <n v="1"/>
    <x v="10"/>
  </r>
  <r>
    <s v="C.06305"/>
    <n v="100"/>
    <n v="2"/>
    <d v="2023-12-15T00:00:00"/>
    <n v="0"/>
    <n v="3"/>
    <n v="2"/>
    <n v="1"/>
    <x v="10"/>
  </r>
  <r>
    <s v="C.01455"/>
    <n v="100"/>
    <n v="1"/>
    <d v="2023-06-08T00:00:00"/>
    <n v="6"/>
    <n v="2"/>
    <n v="1"/>
    <n v="1"/>
    <x v="15"/>
  </r>
  <r>
    <s v="C.00102"/>
    <n v="100"/>
    <n v="1"/>
    <d v="2023-06-08T00:00:00"/>
    <n v="6"/>
    <n v="2"/>
    <n v="1"/>
    <n v="1"/>
    <x v="15"/>
  </r>
  <r>
    <s v="C.05351"/>
    <n v="100"/>
    <n v="1"/>
    <d v="2023-06-12T00:00:00"/>
    <n v="6"/>
    <n v="2"/>
    <n v="1"/>
    <n v="1"/>
    <x v="15"/>
  </r>
  <r>
    <s v="C.03834"/>
    <n v="100"/>
    <n v="1"/>
    <d v="2023-06-14T00:00:00"/>
    <n v="6"/>
    <n v="2"/>
    <n v="1"/>
    <n v="1"/>
    <x v="15"/>
  </r>
  <r>
    <s v="C.09261"/>
    <n v="100"/>
    <n v="1"/>
    <d v="2023-06-14T00:00:00"/>
    <n v="6"/>
    <n v="2"/>
    <n v="1"/>
    <n v="1"/>
    <x v="15"/>
  </r>
  <r>
    <s v="C.07263"/>
    <n v="100"/>
    <n v="1"/>
    <d v="2023-06-20T00:00:00"/>
    <n v="6"/>
    <n v="2"/>
    <n v="1"/>
    <n v="1"/>
    <x v="15"/>
  </r>
  <r>
    <s v="C.06131"/>
    <n v="100"/>
    <n v="4"/>
    <d v="2023-07-03T00:00:00"/>
    <n v="5"/>
    <n v="2"/>
    <n v="2"/>
    <n v="1"/>
    <x v="3"/>
  </r>
  <r>
    <s v="C.01312"/>
    <n v="100"/>
    <n v="3"/>
    <d v="2023-07-21T00:00:00"/>
    <n v="5"/>
    <n v="2"/>
    <n v="2"/>
    <n v="1"/>
    <x v="3"/>
  </r>
  <r>
    <s v="C.07560"/>
    <n v="100"/>
    <n v="2"/>
    <d v="2023-07-04T00:00:00"/>
    <n v="5"/>
    <n v="2"/>
    <n v="2"/>
    <n v="1"/>
    <x v="3"/>
  </r>
  <r>
    <s v="C.03745"/>
    <n v="100"/>
    <n v="2"/>
    <d v="2023-07-07T00:00:00"/>
    <n v="5"/>
    <n v="2"/>
    <n v="2"/>
    <n v="1"/>
    <x v="3"/>
  </r>
  <r>
    <s v="C.05775"/>
    <n v="100"/>
    <n v="2"/>
    <d v="2023-07-10T00:00:00"/>
    <n v="5"/>
    <n v="2"/>
    <n v="2"/>
    <n v="1"/>
    <x v="3"/>
  </r>
  <r>
    <s v="C.00346"/>
    <n v="100"/>
    <n v="2"/>
    <d v="2023-12-29T00:00:00"/>
    <n v="0"/>
    <n v="3"/>
    <n v="2"/>
    <n v="1"/>
    <x v="10"/>
  </r>
  <r>
    <s v="C.08272"/>
    <n v="100"/>
    <n v="1"/>
    <d v="2023-07-21T00:00:00"/>
    <n v="5"/>
    <n v="2"/>
    <n v="1"/>
    <n v="1"/>
    <x v="15"/>
  </r>
  <r>
    <s v="C.06813"/>
    <n v="100"/>
    <n v="1"/>
    <d v="2023-07-21T00:00:00"/>
    <n v="5"/>
    <n v="2"/>
    <n v="1"/>
    <n v="1"/>
    <x v="15"/>
  </r>
  <r>
    <s v="C.03159"/>
    <n v="100"/>
    <n v="1"/>
    <d v="2023-08-08T00:00:00"/>
    <n v="4"/>
    <n v="2"/>
    <n v="1"/>
    <n v="1"/>
    <x v="15"/>
  </r>
  <r>
    <s v="C.03337"/>
    <n v="100"/>
    <n v="1"/>
    <d v="2023-08-11T00:00:00"/>
    <n v="4"/>
    <n v="2"/>
    <n v="1"/>
    <n v="1"/>
    <x v="15"/>
  </r>
  <r>
    <s v="C.06753"/>
    <n v="100"/>
    <n v="1"/>
    <d v="2023-08-30T00:00:00"/>
    <n v="4"/>
    <n v="2"/>
    <n v="1"/>
    <n v="1"/>
    <x v="15"/>
  </r>
  <r>
    <s v="C.01468"/>
    <n v="100"/>
    <n v="2"/>
    <d v="2023-09-19T00:00:00"/>
    <n v="3"/>
    <n v="3"/>
    <n v="2"/>
    <n v="1"/>
    <x v="10"/>
  </r>
  <r>
    <s v="C.02455"/>
    <n v="100"/>
    <n v="1"/>
    <d v="2023-09-04T00:00:00"/>
    <n v="3"/>
    <n v="3"/>
    <n v="1"/>
    <n v="1"/>
    <x v="16"/>
  </r>
  <r>
    <s v="C.07663"/>
    <n v="100"/>
    <n v="1"/>
    <d v="2023-09-08T00:00:00"/>
    <n v="3"/>
    <n v="3"/>
    <n v="1"/>
    <n v="1"/>
    <x v="16"/>
  </r>
  <r>
    <s v="C.09603"/>
    <n v="100"/>
    <n v="3"/>
    <d v="2023-11-07T00:00:00"/>
    <n v="1"/>
    <n v="3"/>
    <n v="2"/>
    <n v="1"/>
    <x v="10"/>
  </r>
  <r>
    <s v="C.01301"/>
    <n v="100"/>
    <n v="1"/>
    <d v="2023-09-18T00:00:00"/>
    <n v="3"/>
    <n v="3"/>
    <n v="1"/>
    <n v="1"/>
    <x v="16"/>
  </r>
  <r>
    <s v="C.03714"/>
    <n v="100"/>
    <n v="1"/>
    <d v="2023-09-20T00:00:00"/>
    <n v="3"/>
    <n v="3"/>
    <n v="1"/>
    <n v="1"/>
    <x v="16"/>
  </r>
  <r>
    <s v="C.03419"/>
    <n v="100"/>
    <n v="1"/>
    <d v="2023-09-21T00:00:00"/>
    <n v="3"/>
    <n v="3"/>
    <n v="1"/>
    <n v="1"/>
    <x v="16"/>
  </r>
  <r>
    <s v="C.08722"/>
    <n v="100"/>
    <n v="3"/>
    <d v="2023-10-03T00:00:00"/>
    <n v="2"/>
    <n v="3"/>
    <n v="2"/>
    <n v="1"/>
    <x v="10"/>
  </r>
  <r>
    <s v="C.02172"/>
    <n v="100"/>
    <n v="6"/>
    <d v="2023-09-27T00:00:00"/>
    <n v="3"/>
    <n v="3"/>
    <n v="3"/>
    <n v="1"/>
    <x v="18"/>
  </r>
  <r>
    <s v="C.09933"/>
    <n v="100"/>
    <n v="2"/>
    <d v="2023-09-28T00:00:00"/>
    <n v="3"/>
    <n v="3"/>
    <n v="2"/>
    <n v="1"/>
    <x v="10"/>
  </r>
  <r>
    <s v="C.08233"/>
    <n v="100"/>
    <n v="1"/>
    <d v="2023-04-05T00:00:00"/>
    <n v="8"/>
    <n v="1"/>
    <n v="1"/>
    <n v="1"/>
    <x v="6"/>
  </r>
  <r>
    <s v="C.05732"/>
    <n v="100"/>
    <n v="2"/>
    <d v="2023-10-04T00:00:00"/>
    <n v="2"/>
    <n v="3"/>
    <n v="2"/>
    <n v="1"/>
    <x v="10"/>
  </r>
  <r>
    <s v="C.05930"/>
    <n v="100"/>
    <n v="1"/>
    <d v="2023-10-06T00:00:00"/>
    <n v="2"/>
    <n v="3"/>
    <n v="1"/>
    <n v="1"/>
    <x v="16"/>
  </r>
  <r>
    <s v="C.02813"/>
    <n v="100"/>
    <n v="2"/>
    <d v="2023-10-13T00:00:00"/>
    <n v="2"/>
    <n v="3"/>
    <n v="2"/>
    <n v="1"/>
    <x v="10"/>
  </r>
  <r>
    <s v="C.09742"/>
    <n v="100"/>
    <n v="1"/>
    <d v="2023-10-18T00:00:00"/>
    <n v="2"/>
    <n v="3"/>
    <n v="1"/>
    <n v="1"/>
    <x v="16"/>
  </r>
  <r>
    <s v="C.02745"/>
    <n v="100"/>
    <n v="1"/>
    <d v="2023-10-19T00:00:00"/>
    <n v="2"/>
    <n v="3"/>
    <n v="1"/>
    <n v="1"/>
    <x v="16"/>
  </r>
  <r>
    <s v="C.02527"/>
    <n v="100"/>
    <n v="1"/>
    <d v="2023-10-20T00:00:00"/>
    <n v="2"/>
    <n v="3"/>
    <n v="1"/>
    <n v="1"/>
    <x v="16"/>
  </r>
  <r>
    <s v="C.01345"/>
    <n v="100"/>
    <n v="1"/>
    <d v="2023-10-20T00:00:00"/>
    <n v="2"/>
    <n v="3"/>
    <n v="1"/>
    <n v="1"/>
    <x v="16"/>
  </r>
  <r>
    <s v="C.05297"/>
    <n v="100"/>
    <n v="1"/>
    <d v="2023-10-23T00:00:00"/>
    <n v="2"/>
    <n v="3"/>
    <n v="1"/>
    <n v="1"/>
    <x v="16"/>
  </r>
  <r>
    <s v="C.01173"/>
    <n v="100"/>
    <n v="2"/>
    <d v="2023-10-26T00:00:00"/>
    <n v="2"/>
    <n v="3"/>
    <n v="2"/>
    <n v="1"/>
    <x v="10"/>
  </r>
  <r>
    <s v="C.00378"/>
    <n v="100"/>
    <n v="1"/>
    <d v="2023-10-27T00:00:00"/>
    <n v="2"/>
    <n v="3"/>
    <n v="1"/>
    <n v="1"/>
    <x v="16"/>
  </r>
  <r>
    <s v="C.09740"/>
    <n v="100"/>
    <n v="2"/>
    <d v="2023-11-03T00:00:00"/>
    <n v="1"/>
    <n v="3"/>
    <n v="2"/>
    <n v="1"/>
    <x v="10"/>
  </r>
  <r>
    <s v="C.06342"/>
    <n v="100"/>
    <n v="1"/>
    <d v="2023-11-06T00:00:00"/>
    <n v="1"/>
    <n v="3"/>
    <n v="1"/>
    <n v="1"/>
    <x v="16"/>
  </r>
  <r>
    <s v="C.01003"/>
    <n v="100"/>
    <n v="1"/>
    <d v="2023-11-07T00:00:00"/>
    <n v="1"/>
    <n v="3"/>
    <n v="1"/>
    <n v="1"/>
    <x v="16"/>
  </r>
  <r>
    <s v="C.01464"/>
    <n v="100"/>
    <n v="1"/>
    <d v="2023-11-15T00:00:00"/>
    <n v="1"/>
    <n v="3"/>
    <n v="1"/>
    <n v="1"/>
    <x v="16"/>
  </r>
  <r>
    <s v="C.04944"/>
    <n v="100"/>
    <n v="2"/>
    <d v="2023-12-15T00:00:00"/>
    <n v="0"/>
    <n v="3"/>
    <n v="2"/>
    <n v="1"/>
    <x v="10"/>
  </r>
  <r>
    <s v="C.03790"/>
    <n v="100"/>
    <n v="5"/>
    <d v="2023-11-23T00:00:00"/>
    <n v="1"/>
    <n v="3"/>
    <n v="3"/>
    <n v="1"/>
    <x v="18"/>
  </r>
  <r>
    <s v="C.06250"/>
    <n v="100"/>
    <n v="1"/>
    <d v="2023-11-24T00:00:00"/>
    <n v="1"/>
    <n v="3"/>
    <n v="1"/>
    <n v="1"/>
    <x v="16"/>
  </r>
  <r>
    <s v="C.05279"/>
    <n v="100"/>
    <n v="1"/>
    <d v="2023-11-24T00:00:00"/>
    <n v="1"/>
    <n v="3"/>
    <n v="1"/>
    <n v="1"/>
    <x v="16"/>
  </r>
  <r>
    <s v="C.03182"/>
    <n v="100"/>
    <n v="1"/>
    <d v="2023-11-29T00:00:00"/>
    <n v="1"/>
    <n v="3"/>
    <n v="1"/>
    <n v="1"/>
    <x v="16"/>
  </r>
  <r>
    <s v="C.09705"/>
    <n v="100"/>
    <n v="1"/>
    <d v="2023-11-30T00:00:00"/>
    <n v="1"/>
    <n v="3"/>
    <n v="1"/>
    <n v="1"/>
    <x v="16"/>
  </r>
  <r>
    <s v="C.08693"/>
    <n v="100"/>
    <n v="1"/>
    <d v="2023-12-01T00:00:00"/>
    <n v="1"/>
    <n v="3"/>
    <n v="1"/>
    <n v="1"/>
    <x v="16"/>
  </r>
  <r>
    <s v="C.01598"/>
    <n v="100"/>
    <n v="1"/>
    <d v="2023-12-04T00:00:00"/>
    <n v="0"/>
    <n v="3"/>
    <n v="1"/>
    <n v="1"/>
    <x v="16"/>
  </r>
  <r>
    <s v="C.04581"/>
    <n v="100"/>
    <n v="3"/>
    <d v="2023-12-04T00:00:00"/>
    <n v="0"/>
    <n v="3"/>
    <n v="2"/>
    <n v="1"/>
    <x v="10"/>
  </r>
  <r>
    <s v="C.04140"/>
    <n v="100"/>
    <n v="1"/>
    <d v="2023-12-15T00:00:00"/>
    <n v="0"/>
    <n v="3"/>
    <n v="1"/>
    <n v="1"/>
    <x v="16"/>
  </r>
  <r>
    <s v="C.04802"/>
    <n v="100"/>
    <n v="1"/>
    <d v="2023-12-18T00:00:00"/>
    <n v="0"/>
    <n v="3"/>
    <n v="1"/>
    <n v="1"/>
    <x v="16"/>
  </r>
  <r>
    <s v="C.03371"/>
    <n v="100"/>
    <n v="1"/>
    <d v="2023-12-20T00:00:00"/>
    <n v="0"/>
    <n v="3"/>
    <n v="1"/>
    <n v="1"/>
    <x v="16"/>
  </r>
  <r>
    <s v="C.05853"/>
    <n v="100"/>
    <n v="2"/>
    <d v="2023-12-28T00:00:00"/>
    <n v="0"/>
    <n v="3"/>
    <n v="2"/>
    <n v="1"/>
    <x v="10"/>
  </r>
  <r>
    <s v="C.05612"/>
    <n v="100"/>
    <n v="1"/>
    <d v="2023-12-05T00:00:00"/>
    <n v="0"/>
    <n v="3"/>
    <n v="1"/>
    <n v="1"/>
    <x v="16"/>
  </r>
  <r>
    <s v="C.03610"/>
    <n v="100"/>
    <n v="3"/>
    <d v="2023-10-16T00:00:00"/>
    <n v="2"/>
    <n v="3"/>
    <n v="2"/>
    <n v="1"/>
    <x v="10"/>
  </r>
  <r>
    <s v="C.06829"/>
    <n v="100"/>
    <n v="10"/>
    <d v="2023-02-01T00:00:00"/>
    <n v="11"/>
    <n v="1"/>
    <n v="3"/>
    <n v="1"/>
    <x v="1"/>
  </r>
  <r>
    <s v="C.02963"/>
    <n v="100"/>
    <n v="1"/>
    <d v="2023-02-14T00:00:00"/>
    <n v="10"/>
    <n v="1"/>
    <n v="1"/>
    <n v="1"/>
    <x v="6"/>
  </r>
  <r>
    <s v="C.01887"/>
    <n v="100"/>
    <n v="1"/>
    <d v="2023-07-10T00:00:00"/>
    <n v="5"/>
    <n v="2"/>
    <n v="1"/>
    <n v="1"/>
    <x v="15"/>
  </r>
  <r>
    <s v="C.04640"/>
    <n v="100"/>
    <n v="1"/>
    <d v="2023-09-19T00:00:00"/>
    <n v="3"/>
    <n v="3"/>
    <n v="1"/>
    <n v="1"/>
    <x v="16"/>
  </r>
  <r>
    <s v="C.02680"/>
    <n v="100"/>
    <n v="3"/>
    <d v="2023-10-19T00:00:00"/>
    <n v="2"/>
    <n v="3"/>
    <n v="2"/>
    <n v="1"/>
    <x v="10"/>
  </r>
  <r>
    <s v="C.05110"/>
    <n v="104"/>
    <n v="1"/>
    <d v="2023-05-22T00:00:00"/>
    <n v="7"/>
    <n v="1"/>
    <n v="1"/>
    <n v="1"/>
    <x v="6"/>
  </r>
  <r>
    <s v="C.04283"/>
    <n v="104"/>
    <n v="1"/>
    <d v="2023-05-22T00:00:00"/>
    <n v="7"/>
    <n v="1"/>
    <n v="1"/>
    <n v="1"/>
    <x v="6"/>
  </r>
  <r>
    <s v="C.01798"/>
    <n v="105"/>
    <n v="2"/>
    <d v="2023-05-05T00:00:00"/>
    <n v="7"/>
    <n v="1"/>
    <n v="2"/>
    <n v="1"/>
    <x v="0"/>
  </r>
  <r>
    <s v="C.01846"/>
    <n v="107"/>
    <n v="1"/>
    <d v="2023-01-13T00:00:00"/>
    <n v="11"/>
    <n v="1"/>
    <n v="1"/>
    <n v="1"/>
    <x v="6"/>
  </r>
  <r>
    <s v="C.04620"/>
    <n v="110"/>
    <n v="4"/>
    <d v="2023-03-02T00:00:00"/>
    <n v="9"/>
    <n v="1"/>
    <n v="2"/>
    <n v="1"/>
    <x v="0"/>
  </r>
  <r>
    <s v="C.00670"/>
    <n v="110"/>
    <n v="2"/>
    <d v="2023-06-12T00:00:00"/>
    <n v="6"/>
    <n v="2"/>
    <n v="2"/>
    <n v="1"/>
    <x v="3"/>
  </r>
  <r>
    <s v="C.05985"/>
    <n v="110"/>
    <n v="16"/>
    <d v="2023-02-01T00:00:00"/>
    <n v="11"/>
    <n v="1"/>
    <n v="3"/>
    <n v="1"/>
    <x v="1"/>
  </r>
  <r>
    <s v="C.04243"/>
    <n v="110"/>
    <n v="4"/>
    <d v="2023-02-06T00:00:00"/>
    <n v="10"/>
    <n v="1"/>
    <n v="2"/>
    <n v="1"/>
    <x v="0"/>
  </r>
  <r>
    <s v="C.05250"/>
    <n v="110"/>
    <n v="7"/>
    <d v="2023-02-02T00:00:00"/>
    <n v="10"/>
    <n v="1"/>
    <n v="3"/>
    <n v="1"/>
    <x v="1"/>
  </r>
  <r>
    <s v="C.03989"/>
    <n v="110"/>
    <n v="1"/>
    <d v="2023-07-06T00:00:00"/>
    <n v="5"/>
    <n v="2"/>
    <n v="1"/>
    <n v="1"/>
    <x v="15"/>
  </r>
  <r>
    <s v="C.03664"/>
    <n v="110"/>
    <n v="2"/>
    <d v="2023-11-06T00:00:00"/>
    <n v="1"/>
    <n v="3"/>
    <n v="2"/>
    <n v="1"/>
    <x v="10"/>
  </r>
  <r>
    <s v="C.08970"/>
    <n v="110"/>
    <n v="1"/>
    <d v="2023-11-08T00:00:00"/>
    <n v="1"/>
    <n v="3"/>
    <n v="1"/>
    <n v="1"/>
    <x v="16"/>
  </r>
  <r>
    <s v="C.00934"/>
    <n v="110"/>
    <n v="1"/>
    <d v="2023-12-27T00:00:00"/>
    <n v="0"/>
    <n v="3"/>
    <n v="1"/>
    <n v="1"/>
    <x v="16"/>
  </r>
  <r>
    <s v="C.06039"/>
    <n v="112.5"/>
    <n v="5"/>
    <d v="2023-07-13T00:00:00"/>
    <n v="5"/>
    <n v="2"/>
    <n v="3"/>
    <n v="1"/>
    <x v="11"/>
  </r>
  <r>
    <s v="C.07047"/>
    <n v="116.68"/>
    <n v="2"/>
    <d v="2023-03-09T00:00:00"/>
    <n v="9"/>
    <n v="1"/>
    <n v="2"/>
    <n v="1"/>
    <x v="0"/>
  </r>
  <r>
    <s v="C.01267"/>
    <n v="120"/>
    <n v="5"/>
    <d v="2023-02-01T00:00:00"/>
    <n v="11"/>
    <n v="1"/>
    <n v="3"/>
    <n v="1"/>
    <x v="1"/>
  </r>
  <r>
    <s v="C.00811"/>
    <n v="120"/>
    <n v="2"/>
    <d v="2023-05-11T00:00:00"/>
    <n v="7"/>
    <n v="1"/>
    <n v="2"/>
    <n v="1"/>
    <x v="0"/>
  </r>
  <r>
    <s v="C.05522"/>
    <n v="120"/>
    <n v="3"/>
    <d v="2023-04-04T00:00:00"/>
    <n v="8"/>
    <n v="1"/>
    <n v="2"/>
    <n v="1"/>
    <x v="0"/>
  </r>
  <r>
    <s v="C.01543"/>
    <n v="120"/>
    <n v="2"/>
    <d v="2023-08-01T00:00:00"/>
    <n v="5"/>
    <n v="2"/>
    <n v="2"/>
    <n v="1"/>
    <x v="3"/>
  </r>
  <r>
    <s v="C.02324"/>
    <n v="120"/>
    <n v="1"/>
    <d v="2023-03-27T00:00:00"/>
    <n v="9"/>
    <n v="1"/>
    <n v="1"/>
    <n v="1"/>
    <x v="6"/>
  </r>
  <r>
    <s v="C.02745"/>
    <n v="120"/>
    <n v="4"/>
    <d v="2023-08-09T00:00:00"/>
    <n v="4"/>
    <n v="2"/>
    <n v="2"/>
    <n v="1"/>
    <x v="3"/>
  </r>
  <r>
    <s v="C.05579"/>
    <n v="120"/>
    <n v="5"/>
    <d v="2023-06-15T00:00:00"/>
    <n v="6"/>
    <n v="2"/>
    <n v="3"/>
    <n v="1"/>
    <x v="11"/>
  </r>
  <r>
    <s v="C.02306"/>
    <n v="120"/>
    <n v="3"/>
    <d v="2023-12-04T00:00:00"/>
    <n v="0"/>
    <n v="3"/>
    <n v="2"/>
    <n v="1"/>
    <x v="10"/>
  </r>
  <r>
    <s v="C.03883"/>
    <n v="120"/>
    <n v="11"/>
    <d v="2023-04-03T00:00:00"/>
    <n v="8"/>
    <n v="1"/>
    <n v="3"/>
    <n v="1"/>
    <x v="1"/>
  </r>
  <r>
    <s v="C.06792"/>
    <n v="120"/>
    <n v="3"/>
    <d v="2023-03-14T00:00:00"/>
    <n v="9"/>
    <n v="1"/>
    <n v="2"/>
    <n v="1"/>
    <x v="0"/>
  </r>
  <r>
    <s v="C.04306"/>
    <n v="120"/>
    <n v="4"/>
    <d v="2023-09-05T00:00:00"/>
    <n v="3"/>
    <n v="3"/>
    <n v="2"/>
    <n v="1"/>
    <x v="10"/>
  </r>
  <r>
    <s v="C.05356"/>
    <n v="120"/>
    <n v="5"/>
    <d v="2023-04-19T00:00:00"/>
    <n v="8"/>
    <n v="1"/>
    <n v="3"/>
    <n v="1"/>
    <x v="1"/>
  </r>
  <r>
    <s v="C.04760"/>
    <n v="120"/>
    <n v="3"/>
    <d v="2023-03-08T00:00:00"/>
    <n v="9"/>
    <n v="1"/>
    <n v="2"/>
    <n v="1"/>
    <x v="0"/>
  </r>
  <r>
    <s v="C.08307"/>
    <n v="120"/>
    <n v="4"/>
    <d v="2023-06-02T00:00:00"/>
    <n v="6"/>
    <n v="2"/>
    <n v="2"/>
    <n v="1"/>
    <x v="3"/>
  </r>
  <r>
    <s v="C.09697"/>
    <n v="120"/>
    <n v="2"/>
    <d v="2023-07-05T00:00:00"/>
    <n v="5"/>
    <n v="2"/>
    <n v="2"/>
    <n v="1"/>
    <x v="3"/>
  </r>
  <r>
    <s v="C.09816"/>
    <n v="120"/>
    <n v="6"/>
    <d v="2023-09-04T00:00:00"/>
    <n v="3"/>
    <n v="3"/>
    <n v="3"/>
    <n v="1"/>
    <x v="18"/>
  </r>
  <r>
    <s v="C.03485"/>
    <n v="120"/>
    <n v="2"/>
    <d v="2023-09-14T00:00:00"/>
    <n v="3"/>
    <n v="3"/>
    <n v="2"/>
    <n v="1"/>
    <x v="10"/>
  </r>
  <r>
    <s v="C.04864"/>
    <n v="120"/>
    <n v="3"/>
    <d v="2023-10-11T00:00:00"/>
    <n v="2"/>
    <n v="3"/>
    <n v="2"/>
    <n v="1"/>
    <x v="10"/>
  </r>
  <r>
    <s v="C.06739"/>
    <n v="120"/>
    <n v="1"/>
    <d v="2023-07-21T00:00:00"/>
    <n v="5"/>
    <n v="2"/>
    <n v="1"/>
    <n v="1"/>
    <x v="15"/>
  </r>
  <r>
    <s v="C.08779"/>
    <n v="120"/>
    <n v="1"/>
    <d v="2023-01-13T00:00:00"/>
    <n v="11"/>
    <n v="1"/>
    <n v="1"/>
    <n v="1"/>
    <x v="6"/>
  </r>
  <r>
    <s v="C.06671"/>
    <n v="120"/>
    <n v="1"/>
    <d v="2023-07-11T00:00:00"/>
    <n v="5"/>
    <n v="2"/>
    <n v="1"/>
    <n v="1"/>
    <x v="15"/>
  </r>
  <r>
    <s v="C.06195"/>
    <n v="120"/>
    <n v="3"/>
    <d v="2023-08-01T00:00:00"/>
    <n v="5"/>
    <n v="2"/>
    <n v="2"/>
    <n v="1"/>
    <x v="3"/>
  </r>
  <r>
    <s v="C.07930"/>
    <n v="120"/>
    <n v="1"/>
    <d v="2023-01-26T00:00:00"/>
    <n v="11"/>
    <n v="1"/>
    <n v="1"/>
    <n v="1"/>
    <x v="6"/>
  </r>
  <r>
    <s v="C.09002"/>
    <n v="120"/>
    <n v="2"/>
    <d v="2023-03-14T00:00:00"/>
    <n v="9"/>
    <n v="1"/>
    <n v="2"/>
    <n v="1"/>
    <x v="0"/>
  </r>
  <r>
    <s v="C.00637"/>
    <n v="120"/>
    <n v="3"/>
    <d v="2023-04-05T00:00:00"/>
    <n v="8"/>
    <n v="1"/>
    <n v="2"/>
    <n v="1"/>
    <x v="0"/>
  </r>
  <r>
    <s v="C.02924"/>
    <n v="120"/>
    <n v="1"/>
    <d v="2023-04-11T00:00:00"/>
    <n v="8"/>
    <n v="1"/>
    <n v="1"/>
    <n v="1"/>
    <x v="6"/>
  </r>
  <r>
    <s v="C.07031"/>
    <n v="120"/>
    <n v="2"/>
    <d v="2023-07-25T00:00:00"/>
    <n v="5"/>
    <n v="2"/>
    <n v="2"/>
    <n v="1"/>
    <x v="3"/>
  </r>
  <r>
    <s v="C.04918"/>
    <n v="120"/>
    <n v="2"/>
    <d v="2023-04-03T00:00:00"/>
    <n v="8"/>
    <n v="1"/>
    <n v="2"/>
    <n v="1"/>
    <x v="0"/>
  </r>
  <r>
    <s v="C.03810"/>
    <n v="120.02"/>
    <n v="5"/>
    <d v="2023-06-01T00:00:00"/>
    <n v="7"/>
    <n v="1"/>
    <n v="3"/>
    <n v="1"/>
    <x v="1"/>
  </r>
  <r>
    <s v="C.09757"/>
    <n v="125"/>
    <n v="1"/>
    <d v="2023-10-20T00:00:00"/>
    <n v="2"/>
    <n v="3"/>
    <n v="1"/>
    <n v="1"/>
    <x v="16"/>
  </r>
  <r>
    <s v="C.01305"/>
    <n v="130"/>
    <n v="3"/>
    <d v="2023-01-03T00:00:00"/>
    <n v="11"/>
    <n v="1"/>
    <n v="2"/>
    <n v="1"/>
    <x v="0"/>
  </r>
  <r>
    <s v="C.01077"/>
    <n v="130"/>
    <n v="3"/>
    <d v="2023-06-07T00:00:00"/>
    <n v="6"/>
    <n v="2"/>
    <n v="2"/>
    <n v="1"/>
    <x v="3"/>
  </r>
  <r>
    <s v="C.04507"/>
    <n v="130"/>
    <n v="3"/>
    <d v="2023-01-10T00:00:00"/>
    <n v="11"/>
    <n v="1"/>
    <n v="2"/>
    <n v="1"/>
    <x v="0"/>
  </r>
  <r>
    <s v="C.04954"/>
    <n v="130"/>
    <n v="4"/>
    <d v="2023-03-08T00:00:00"/>
    <n v="9"/>
    <n v="1"/>
    <n v="2"/>
    <n v="1"/>
    <x v="0"/>
  </r>
  <r>
    <s v="C.02671"/>
    <n v="130"/>
    <n v="2"/>
    <d v="2023-03-31T00:00:00"/>
    <n v="9"/>
    <n v="1"/>
    <n v="2"/>
    <n v="1"/>
    <x v="0"/>
  </r>
  <r>
    <s v="C.08249"/>
    <n v="130"/>
    <n v="1"/>
    <d v="2023-05-18T00:00:00"/>
    <n v="7"/>
    <n v="1"/>
    <n v="1"/>
    <n v="1"/>
    <x v="6"/>
  </r>
  <r>
    <s v="C.08504"/>
    <n v="130"/>
    <n v="2"/>
    <d v="2023-06-02T00:00:00"/>
    <n v="6"/>
    <n v="2"/>
    <n v="2"/>
    <n v="1"/>
    <x v="3"/>
  </r>
  <r>
    <s v="C.03979"/>
    <n v="130"/>
    <n v="2"/>
    <d v="2023-12-04T00:00:00"/>
    <n v="0"/>
    <n v="3"/>
    <n v="2"/>
    <n v="1"/>
    <x v="10"/>
  </r>
  <r>
    <s v="C.04179"/>
    <n v="130"/>
    <n v="2"/>
    <d v="2023-12-07T00:00:00"/>
    <n v="0"/>
    <n v="3"/>
    <n v="2"/>
    <n v="1"/>
    <x v="10"/>
  </r>
  <r>
    <s v="C.01307"/>
    <n v="130"/>
    <n v="3"/>
    <d v="2023-11-17T00:00:00"/>
    <n v="1"/>
    <n v="3"/>
    <n v="2"/>
    <n v="1"/>
    <x v="10"/>
  </r>
  <r>
    <s v="C.08635"/>
    <n v="130"/>
    <n v="2"/>
    <d v="2023-12-22T00:00:00"/>
    <n v="0"/>
    <n v="3"/>
    <n v="2"/>
    <n v="1"/>
    <x v="10"/>
  </r>
  <r>
    <s v="C.05943"/>
    <n v="130"/>
    <n v="3"/>
    <d v="2023-03-31T00:00:00"/>
    <n v="9"/>
    <n v="1"/>
    <n v="2"/>
    <n v="1"/>
    <x v="0"/>
  </r>
  <r>
    <s v="C.03740"/>
    <n v="135"/>
    <n v="2"/>
    <d v="2023-02-14T00:00:00"/>
    <n v="10"/>
    <n v="1"/>
    <n v="2"/>
    <n v="1"/>
    <x v="0"/>
  </r>
  <r>
    <s v="C.01768"/>
    <n v="140"/>
    <n v="4"/>
    <d v="2023-06-14T00:00:00"/>
    <n v="6"/>
    <n v="2"/>
    <n v="2"/>
    <n v="1"/>
    <x v="3"/>
  </r>
  <r>
    <s v="C.04390"/>
    <n v="140"/>
    <n v="3"/>
    <d v="2023-11-01T00:00:00"/>
    <n v="2"/>
    <n v="3"/>
    <n v="2"/>
    <n v="1"/>
    <x v="10"/>
  </r>
  <r>
    <s v="C.07868"/>
    <n v="140"/>
    <n v="5"/>
    <d v="2023-12-08T00:00:00"/>
    <n v="0"/>
    <n v="3"/>
    <n v="3"/>
    <n v="1"/>
    <x v="18"/>
  </r>
  <r>
    <s v="C.02583"/>
    <n v="140"/>
    <n v="4"/>
    <d v="2023-02-01T00:00:00"/>
    <n v="11"/>
    <n v="1"/>
    <n v="2"/>
    <n v="1"/>
    <x v="0"/>
  </r>
  <r>
    <s v="C.02420"/>
    <n v="140"/>
    <n v="4"/>
    <d v="2023-08-07T00:00:00"/>
    <n v="4"/>
    <n v="2"/>
    <n v="2"/>
    <n v="1"/>
    <x v="3"/>
  </r>
  <r>
    <s v="C.07236"/>
    <n v="140"/>
    <n v="6"/>
    <d v="2023-07-03T00:00:00"/>
    <n v="5"/>
    <n v="2"/>
    <n v="3"/>
    <n v="1"/>
    <x v="11"/>
  </r>
  <r>
    <s v="C.01014"/>
    <n v="140"/>
    <n v="3"/>
    <d v="2023-05-03T00:00:00"/>
    <n v="7"/>
    <n v="1"/>
    <n v="2"/>
    <n v="1"/>
    <x v="0"/>
  </r>
  <r>
    <s v="C.05061"/>
    <n v="140"/>
    <n v="4"/>
    <d v="2023-07-03T00:00:00"/>
    <n v="5"/>
    <n v="2"/>
    <n v="2"/>
    <n v="1"/>
    <x v="3"/>
  </r>
  <r>
    <s v="C.03334"/>
    <n v="140"/>
    <n v="1"/>
    <d v="2023-05-24T00:00:00"/>
    <n v="7"/>
    <n v="1"/>
    <n v="1"/>
    <n v="1"/>
    <x v="6"/>
  </r>
  <r>
    <s v="C.09598"/>
    <n v="140"/>
    <n v="10"/>
    <d v="2023-02-01T00:00:00"/>
    <n v="11"/>
    <n v="1"/>
    <n v="3"/>
    <n v="1"/>
    <x v="1"/>
  </r>
  <r>
    <s v="C.02973"/>
    <n v="140"/>
    <n v="5"/>
    <d v="2023-07-12T00:00:00"/>
    <n v="5"/>
    <n v="2"/>
    <n v="3"/>
    <n v="1"/>
    <x v="11"/>
  </r>
  <r>
    <s v="C.06425"/>
    <n v="140"/>
    <n v="5"/>
    <d v="2023-12-06T00:00:00"/>
    <n v="0"/>
    <n v="3"/>
    <n v="3"/>
    <n v="1"/>
    <x v="18"/>
  </r>
  <r>
    <s v="C.01586"/>
    <n v="140"/>
    <n v="8"/>
    <d v="2023-05-02T00:00:00"/>
    <n v="7"/>
    <n v="1"/>
    <n v="3"/>
    <n v="1"/>
    <x v="1"/>
  </r>
  <r>
    <s v="C.07840"/>
    <n v="140"/>
    <n v="6"/>
    <d v="2023-06-02T00:00:00"/>
    <n v="6"/>
    <n v="2"/>
    <n v="3"/>
    <n v="1"/>
    <x v="11"/>
  </r>
  <r>
    <s v="C.09651"/>
    <n v="140"/>
    <n v="5"/>
    <d v="2023-12-01T00:00:00"/>
    <n v="1"/>
    <n v="3"/>
    <n v="3"/>
    <n v="1"/>
    <x v="18"/>
  </r>
  <r>
    <s v="C.01928"/>
    <n v="140"/>
    <n v="2"/>
    <d v="2023-05-12T00:00:00"/>
    <n v="7"/>
    <n v="1"/>
    <n v="2"/>
    <n v="1"/>
    <x v="0"/>
  </r>
  <r>
    <s v="C.07510"/>
    <n v="140"/>
    <n v="4"/>
    <d v="2023-09-07T00:00:00"/>
    <n v="3"/>
    <n v="3"/>
    <n v="2"/>
    <n v="1"/>
    <x v="10"/>
  </r>
  <r>
    <s v="C.06685"/>
    <n v="140"/>
    <n v="2"/>
    <d v="2023-10-09T00:00:00"/>
    <n v="2"/>
    <n v="3"/>
    <n v="2"/>
    <n v="1"/>
    <x v="10"/>
  </r>
  <r>
    <s v="C.00450"/>
    <n v="140"/>
    <n v="1"/>
    <d v="2023-10-03T00:00:00"/>
    <n v="2"/>
    <n v="3"/>
    <n v="1"/>
    <n v="1"/>
    <x v="16"/>
  </r>
  <r>
    <s v="C.01098"/>
    <n v="140"/>
    <n v="4"/>
    <d v="2023-12-01T00:00:00"/>
    <n v="1"/>
    <n v="3"/>
    <n v="2"/>
    <n v="1"/>
    <x v="10"/>
  </r>
  <r>
    <s v="C.06204"/>
    <n v="150"/>
    <n v="4"/>
    <d v="2023-10-09T00:00:00"/>
    <n v="2"/>
    <n v="3"/>
    <n v="2"/>
    <n v="1"/>
    <x v="10"/>
  </r>
  <r>
    <s v="C.05932"/>
    <n v="150"/>
    <n v="1"/>
    <d v="2023-08-22T00:00:00"/>
    <n v="4"/>
    <n v="2"/>
    <n v="1"/>
    <n v="1"/>
    <x v="15"/>
  </r>
  <r>
    <s v="C.04931"/>
    <n v="150"/>
    <n v="3"/>
    <d v="2023-11-06T00:00:00"/>
    <n v="1"/>
    <n v="3"/>
    <n v="2"/>
    <n v="1"/>
    <x v="10"/>
  </r>
  <r>
    <s v="C.02399"/>
    <n v="150"/>
    <n v="3"/>
    <d v="2023-07-18T00:00:00"/>
    <n v="5"/>
    <n v="2"/>
    <n v="2"/>
    <n v="1"/>
    <x v="3"/>
  </r>
  <r>
    <s v="C.08568"/>
    <n v="150"/>
    <n v="1"/>
    <d v="2023-05-26T00:00:00"/>
    <n v="7"/>
    <n v="1"/>
    <n v="1"/>
    <n v="1"/>
    <x v="6"/>
  </r>
  <r>
    <s v="C.09199"/>
    <n v="150"/>
    <n v="1"/>
    <d v="2023-07-03T00:00:00"/>
    <n v="5"/>
    <n v="2"/>
    <n v="1"/>
    <n v="1"/>
    <x v="15"/>
  </r>
  <r>
    <s v="C.02612"/>
    <n v="150"/>
    <n v="9"/>
    <d v="2023-10-03T00:00:00"/>
    <n v="2"/>
    <n v="3"/>
    <n v="3"/>
    <n v="1"/>
    <x v="18"/>
  </r>
  <r>
    <s v="C.06894"/>
    <n v="150"/>
    <n v="8"/>
    <d v="2023-04-03T00:00:00"/>
    <n v="8"/>
    <n v="1"/>
    <n v="3"/>
    <n v="1"/>
    <x v="1"/>
  </r>
  <r>
    <s v="C.00187"/>
    <n v="150"/>
    <n v="3"/>
    <d v="2023-12-13T00:00:00"/>
    <n v="0"/>
    <n v="3"/>
    <n v="2"/>
    <n v="1"/>
    <x v="10"/>
  </r>
  <r>
    <s v="C.07471"/>
    <n v="150"/>
    <n v="5"/>
    <d v="2023-05-11T00:00:00"/>
    <n v="7"/>
    <n v="1"/>
    <n v="3"/>
    <n v="1"/>
    <x v="1"/>
  </r>
  <r>
    <s v="C.00424"/>
    <n v="150"/>
    <n v="3"/>
    <d v="2023-05-02T00:00:00"/>
    <n v="7"/>
    <n v="1"/>
    <n v="2"/>
    <n v="1"/>
    <x v="0"/>
  </r>
  <r>
    <s v="C.06820"/>
    <n v="150"/>
    <n v="3"/>
    <d v="2023-02-13T00:00:00"/>
    <n v="10"/>
    <n v="1"/>
    <n v="2"/>
    <n v="1"/>
    <x v="0"/>
  </r>
  <r>
    <s v="C.07860"/>
    <n v="150"/>
    <n v="2"/>
    <d v="2023-02-03T00:00:00"/>
    <n v="10"/>
    <n v="1"/>
    <n v="2"/>
    <n v="1"/>
    <x v="0"/>
  </r>
  <r>
    <s v="C.07427"/>
    <n v="150"/>
    <n v="1"/>
    <d v="2023-09-11T00:00:00"/>
    <n v="3"/>
    <n v="3"/>
    <n v="1"/>
    <n v="1"/>
    <x v="16"/>
  </r>
  <r>
    <s v="C.08796"/>
    <n v="150"/>
    <n v="1"/>
    <d v="2023-05-17T00:00:00"/>
    <n v="7"/>
    <n v="1"/>
    <n v="1"/>
    <n v="1"/>
    <x v="6"/>
  </r>
  <r>
    <s v="C.07151"/>
    <n v="150"/>
    <n v="1"/>
    <d v="2023-05-08T00:00:00"/>
    <n v="7"/>
    <n v="1"/>
    <n v="1"/>
    <n v="1"/>
    <x v="6"/>
  </r>
  <r>
    <s v="C.09634"/>
    <n v="150"/>
    <n v="2"/>
    <d v="2023-10-06T00:00:00"/>
    <n v="2"/>
    <n v="3"/>
    <n v="2"/>
    <n v="1"/>
    <x v="10"/>
  </r>
  <r>
    <s v="C.02470"/>
    <n v="150"/>
    <n v="2"/>
    <d v="2023-07-07T00:00:00"/>
    <n v="5"/>
    <n v="2"/>
    <n v="2"/>
    <n v="1"/>
    <x v="3"/>
  </r>
  <r>
    <s v="C.03848"/>
    <n v="150"/>
    <n v="3"/>
    <d v="2023-07-10T00:00:00"/>
    <n v="5"/>
    <n v="2"/>
    <n v="2"/>
    <n v="1"/>
    <x v="3"/>
  </r>
  <r>
    <s v="C.09481"/>
    <n v="150"/>
    <n v="2"/>
    <d v="2023-02-15T00:00:00"/>
    <n v="10"/>
    <n v="1"/>
    <n v="2"/>
    <n v="1"/>
    <x v="0"/>
  </r>
  <r>
    <s v="C.03593"/>
    <n v="150"/>
    <n v="8"/>
    <d v="2023-09-01T00:00:00"/>
    <n v="4"/>
    <n v="2"/>
    <n v="3"/>
    <n v="1"/>
    <x v="11"/>
  </r>
  <r>
    <s v="C.09193"/>
    <n v="150"/>
    <n v="9"/>
    <d v="2023-07-03T00:00:00"/>
    <n v="5"/>
    <n v="2"/>
    <n v="3"/>
    <n v="1"/>
    <x v="11"/>
  </r>
  <r>
    <s v="C.08249"/>
    <n v="150"/>
    <n v="2"/>
    <d v="2023-08-10T00:00:00"/>
    <n v="4"/>
    <n v="2"/>
    <n v="2"/>
    <n v="1"/>
    <x v="3"/>
  </r>
  <r>
    <s v="C.05948"/>
    <n v="150"/>
    <n v="4"/>
    <d v="2023-02-15T00:00:00"/>
    <n v="10"/>
    <n v="1"/>
    <n v="2"/>
    <n v="1"/>
    <x v="0"/>
  </r>
  <r>
    <s v="C.02605"/>
    <n v="150"/>
    <n v="2"/>
    <d v="2023-01-10T00:00:00"/>
    <n v="11"/>
    <n v="1"/>
    <n v="2"/>
    <n v="1"/>
    <x v="0"/>
  </r>
  <r>
    <s v="C.00885"/>
    <n v="150"/>
    <n v="6"/>
    <d v="2023-08-02T00:00:00"/>
    <n v="4"/>
    <n v="2"/>
    <n v="3"/>
    <n v="1"/>
    <x v="11"/>
  </r>
  <r>
    <s v="C.06304"/>
    <n v="150"/>
    <n v="7"/>
    <d v="2023-05-05T00:00:00"/>
    <n v="7"/>
    <n v="1"/>
    <n v="3"/>
    <n v="1"/>
    <x v="1"/>
  </r>
  <r>
    <s v="C.05115"/>
    <n v="150"/>
    <n v="7"/>
    <d v="2023-11-07T00:00:00"/>
    <n v="1"/>
    <n v="3"/>
    <n v="3"/>
    <n v="1"/>
    <x v="18"/>
  </r>
  <r>
    <s v="C.01813"/>
    <n v="150"/>
    <n v="2"/>
    <d v="2023-01-16T00:00:00"/>
    <n v="11"/>
    <n v="1"/>
    <n v="2"/>
    <n v="1"/>
    <x v="0"/>
  </r>
  <r>
    <s v="C.01314"/>
    <n v="150"/>
    <n v="2"/>
    <d v="2023-04-25T00:00:00"/>
    <n v="8"/>
    <n v="1"/>
    <n v="2"/>
    <n v="1"/>
    <x v="0"/>
  </r>
  <r>
    <s v="C.04646"/>
    <n v="150"/>
    <n v="5"/>
    <d v="2023-03-30T00:00:00"/>
    <n v="9"/>
    <n v="1"/>
    <n v="3"/>
    <n v="1"/>
    <x v="1"/>
  </r>
  <r>
    <s v="C.02420"/>
    <n v="150"/>
    <n v="4"/>
    <d v="2023-06-14T00:00:00"/>
    <n v="6"/>
    <n v="2"/>
    <n v="2"/>
    <n v="1"/>
    <x v="3"/>
  </r>
  <r>
    <s v="C.02394"/>
    <n v="150"/>
    <n v="1"/>
    <d v="2023-08-02T00:00:00"/>
    <n v="4"/>
    <n v="2"/>
    <n v="1"/>
    <n v="1"/>
    <x v="15"/>
  </r>
  <r>
    <s v="C.08976"/>
    <n v="150"/>
    <n v="4"/>
    <d v="2023-07-11T00:00:00"/>
    <n v="5"/>
    <n v="2"/>
    <n v="2"/>
    <n v="1"/>
    <x v="3"/>
  </r>
  <r>
    <s v="C.05376"/>
    <n v="150"/>
    <n v="14"/>
    <d v="2023-05-04T00:00:00"/>
    <n v="7"/>
    <n v="1"/>
    <n v="3"/>
    <n v="1"/>
    <x v="1"/>
  </r>
  <r>
    <s v="C.00788"/>
    <n v="150"/>
    <n v="1"/>
    <d v="2023-09-20T00:00:00"/>
    <n v="3"/>
    <n v="3"/>
    <n v="1"/>
    <n v="1"/>
    <x v="16"/>
  </r>
  <r>
    <s v="C.01474"/>
    <n v="150"/>
    <n v="1"/>
    <d v="2023-09-20T00:00:00"/>
    <n v="3"/>
    <n v="3"/>
    <n v="1"/>
    <n v="1"/>
    <x v="16"/>
  </r>
  <r>
    <s v="C.02853"/>
    <n v="150"/>
    <n v="4"/>
    <d v="2023-02-02T00:00:00"/>
    <n v="10"/>
    <n v="1"/>
    <n v="2"/>
    <n v="1"/>
    <x v="0"/>
  </r>
  <r>
    <s v="C.09246"/>
    <n v="150"/>
    <n v="5"/>
    <d v="2023-09-01T00:00:00"/>
    <n v="4"/>
    <n v="2"/>
    <n v="3"/>
    <n v="1"/>
    <x v="11"/>
  </r>
  <r>
    <s v="C.01890"/>
    <n v="150"/>
    <n v="3"/>
    <d v="2023-03-02T00:00:00"/>
    <n v="9"/>
    <n v="1"/>
    <n v="2"/>
    <n v="1"/>
    <x v="0"/>
  </r>
  <r>
    <s v="C.06013"/>
    <n v="150"/>
    <n v="1"/>
    <d v="2023-05-16T00:00:00"/>
    <n v="7"/>
    <n v="1"/>
    <n v="1"/>
    <n v="1"/>
    <x v="6"/>
  </r>
  <r>
    <s v="C.02060"/>
    <n v="150"/>
    <n v="7"/>
    <d v="2023-11-02T00:00:00"/>
    <n v="1"/>
    <n v="3"/>
    <n v="3"/>
    <n v="1"/>
    <x v="18"/>
  </r>
  <r>
    <s v="C.03888"/>
    <n v="150"/>
    <n v="5"/>
    <d v="2023-04-07T00:00:00"/>
    <n v="8"/>
    <n v="1"/>
    <n v="3"/>
    <n v="1"/>
    <x v="1"/>
  </r>
  <r>
    <s v="C.05013"/>
    <n v="150"/>
    <n v="6"/>
    <d v="2023-11-03T00:00:00"/>
    <n v="1"/>
    <n v="3"/>
    <n v="3"/>
    <n v="1"/>
    <x v="18"/>
  </r>
  <r>
    <s v="C.00367"/>
    <n v="150"/>
    <n v="4"/>
    <d v="2023-05-31T00:00:00"/>
    <n v="7"/>
    <n v="1"/>
    <n v="2"/>
    <n v="1"/>
    <x v="0"/>
  </r>
  <r>
    <s v="C.06532"/>
    <n v="150"/>
    <n v="9"/>
    <d v="2023-07-04T00:00:00"/>
    <n v="5"/>
    <n v="2"/>
    <n v="3"/>
    <n v="1"/>
    <x v="11"/>
  </r>
  <r>
    <s v="C.03003"/>
    <n v="150"/>
    <n v="4"/>
    <d v="2023-02-14T00:00:00"/>
    <n v="10"/>
    <n v="1"/>
    <n v="2"/>
    <n v="1"/>
    <x v="0"/>
  </r>
  <r>
    <s v="C.06646"/>
    <n v="150"/>
    <n v="1"/>
    <d v="2023-03-21T00:00:00"/>
    <n v="9"/>
    <n v="1"/>
    <n v="1"/>
    <n v="1"/>
    <x v="6"/>
  </r>
  <r>
    <s v="C.07740"/>
    <n v="150"/>
    <n v="14"/>
    <d v="2023-04-03T00:00:00"/>
    <n v="8"/>
    <n v="1"/>
    <n v="3"/>
    <n v="1"/>
    <x v="1"/>
  </r>
  <r>
    <s v="C.03755"/>
    <n v="150"/>
    <n v="1"/>
    <d v="2023-06-01T00:00:00"/>
    <n v="7"/>
    <n v="1"/>
    <n v="1"/>
    <n v="1"/>
    <x v="6"/>
  </r>
  <r>
    <s v="C.07489"/>
    <n v="150"/>
    <n v="5"/>
    <d v="2023-10-17T00:00:00"/>
    <n v="2"/>
    <n v="3"/>
    <n v="3"/>
    <n v="1"/>
    <x v="18"/>
  </r>
  <r>
    <s v="C.06601"/>
    <n v="150"/>
    <n v="2"/>
    <d v="2023-03-17T00:00:00"/>
    <n v="9"/>
    <n v="1"/>
    <n v="2"/>
    <n v="1"/>
    <x v="0"/>
  </r>
  <r>
    <s v="C.02026"/>
    <n v="150"/>
    <n v="5"/>
    <d v="2023-05-08T00:00:00"/>
    <n v="7"/>
    <n v="1"/>
    <n v="3"/>
    <n v="1"/>
    <x v="1"/>
  </r>
  <r>
    <s v="C.02636"/>
    <n v="150"/>
    <n v="1"/>
    <d v="2023-05-03T00:00:00"/>
    <n v="7"/>
    <n v="1"/>
    <n v="1"/>
    <n v="1"/>
    <x v="6"/>
  </r>
  <r>
    <s v="C.08068"/>
    <n v="150"/>
    <n v="3"/>
    <d v="2023-08-07T00:00:00"/>
    <n v="4"/>
    <n v="2"/>
    <n v="2"/>
    <n v="1"/>
    <x v="3"/>
  </r>
  <r>
    <s v="C.05371"/>
    <n v="150"/>
    <n v="2"/>
    <d v="2023-07-18T00:00:00"/>
    <n v="5"/>
    <n v="2"/>
    <n v="2"/>
    <n v="1"/>
    <x v="3"/>
  </r>
  <r>
    <s v="C.05208"/>
    <n v="150"/>
    <n v="2"/>
    <d v="2023-01-13T00:00:00"/>
    <n v="11"/>
    <n v="1"/>
    <n v="2"/>
    <n v="1"/>
    <x v="0"/>
  </r>
  <r>
    <s v="C.02166"/>
    <n v="150"/>
    <n v="1"/>
    <d v="2023-02-01T00:00:00"/>
    <n v="11"/>
    <n v="1"/>
    <n v="1"/>
    <n v="1"/>
    <x v="6"/>
  </r>
  <r>
    <s v="C.08575"/>
    <n v="150"/>
    <n v="9"/>
    <d v="2023-02-09T00:00:00"/>
    <n v="10"/>
    <n v="1"/>
    <n v="3"/>
    <n v="1"/>
    <x v="1"/>
  </r>
  <r>
    <s v="C.01248"/>
    <n v="150"/>
    <n v="15"/>
    <d v="2023-11-01T00:00:00"/>
    <n v="2"/>
    <n v="3"/>
    <n v="3"/>
    <n v="1"/>
    <x v="18"/>
  </r>
  <r>
    <s v="C.04700"/>
    <n v="150"/>
    <n v="3"/>
    <d v="2023-07-21T00:00:00"/>
    <n v="5"/>
    <n v="2"/>
    <n v="2"/>
    <n v="1"/>
    <x v="3"/>
  </r>
  <r>
    <s v="C.06054"/>
    <n v="150"/>
    <n v="2"/>
    <d v="2023-06-09T00:00:00"/>
    <n v="6"/>
    <n v="2"/>
    <n v="2"/>
    <n v="1"/>
    <x v="3"/>
  </r>
  <r>
    <s v="C.02018"/>
    <n v="150"/>
    <n v="2"/>
    <d v="2023-09-21T00:00:00"/>
    <n v="3"/>
    <n v="3"/>
    <n v="2"/>
    <n v="1"/>
    <x v="10"/>
  </r>
  <r>
    <s v="C.00656"/>
    <n v="150"/>
    <n v="5"/>
    <d v="2023-11-06T00:00:00"/>
    <n v="1"/>
    <n v="3"/>
    <n v="3"/>
    <n v="1"/>
    <x v="18"/>
  </r>
  <r>
    <s v="C.02016"/>
    <n v="150"/>
    <n v="2"/>
    <d v="2023-06-01T00:00:00"/>
    <n v="7"/>
    <n v="1"/>
    <n v="2"/>
    <n v="1"/>
    <x v="0"/>
  </r>
  <r>
    <s v="C.05508"/>
    <n v="150"/>
    <n v="3"/>
    <d v="2023-04-04T00:00:00"/>
    <n v="8"/>
    <n v="1"/>
    <n v="2"/>
    <n v="1"/>
    <x v="0"/>
  </r>
  <r>
    <s v="C.04286"/>
    <n v="150"/>
    <n v="4"/>
    <d v="2023-05-24T00:00:00"/>
    <n v="7"/>
    <n v="1"/>
    <n v="2"/>
    <n v="1"/>
    <x v="0"/>
  </r>
  <r>
    <s v="C.07429"/>
    <n v="150"/>
    <n v="2"/>
    <d v="2023-04-06T00:00:00"/>
    <n v="8"/>
    <n v="1"/>
    <n v="2"/>
    <n v="1"/>
    <x v="0"/>
  </r>
  <r>
    <s v="C.06814"/>
    <n v="150"/>
    <n v="1"/>
    <d v="2023-01-09T00:00:00"/>
    <n v="11"/>
    <n v="1"/>
    <n v="1"/>
    <n v="1"/>
    <x v="6"/>
  </r>
  <r>
    <s v="C.01830"/>
    <n v="150"/>
    <n v="1"/>
    <d v="2023-05-23T00:00:00"/>
    <n v="7"/>
    <n v="1"/>
    <n v="1"/>
    <n v="1"/>
    <x v="6"/>
  </r>
  <r>
    <s v="C.01818"/>
    <n v="150"/>
    <n v="4"/>
    <d v="2023-03-03T00:00:00"/>
    <n v="9"/>
    <n v="1"/>
    <n v="2"/>
    <n v="1"/>
    <x v="0"/>
  </r>
  <r>
    <s v="C.01969"/>
    <n v="150"/>
    <n v="2"/>
    <d v="2023-03-15T00:00:00"/>
    <n v="9"/>
    <n v="1"/>
    <n v="2"/>
    <n v="1"/>
    <x v="0"/>
  </r>
  <r>
    <s v="C.06505"/>
    <n v="150"/>
    <n v="2"/>
    <d v="2023-01-20T00:00:00"/>
    <n v="11"/>
    <n v="1"/>
    <n v="2"/>
    <n v="1"/>
    <x v="0"/>
  </r>
  <r>
    <s v="C.09410"/>
    <n v="150"/>
    <n v="6"/>
    <d v="2023-04-11T00:00:00"/>
    <n v="8"/>
    <n v="1"/>
    <n v="3"/>
    <n v="1"/>
    <x v="1"/>
  </r>
  <r>
    <s v="C.02475"/>
    <n v="150"/>
    <n v="1"/>
    <d v="2023-02-09T00:00:00"/>
    <n v="10"/>
    <n v="1"/>
    <n v="1"/>
    <n v="1"/>
    <x v="6"/>
  </r>
  <r>
    <s v="C.09404"/>
    <n v="150"/>
    <n v="6"/>
    <d v="2023-05-04T00:00:00"/>
    <n v="7"/>
    <n v="1"/>
    <n v="3"/>
    <n v="1"/>
    <x v="1"/>
  </r>
  <r>
    <s v="C.05020"/>
    <n v="150"/>
    <n v="2"/>
    <d v="2023-10-09T00:00:00"/>
    <n v="2"/>
    <n v="3"/>
    <n v="2"/>
    <n v="1"/>
    <x v="10"/>
  </r>
  <r>
    <s v="C.00332"/>
    <n v="150"/>
    <n v="6"/>
    <d v="2023-04-11T00:00:00"/>
    <n v="8"/>
    <n v="1"/>
    <n v="3"/>
    <n v="1"/>
    <x v="1"/>
  </r>
  <r>
    <s v="C.06121"/>
    <n v="150"/>
    <n v="6"/>
    <d v="2023-02-08T00:00:00"/>
    <n v="10"/>
    <n v="1"/>
    <n v="3"/>
    <n v="1"/>
    <x v="1"/>
  </r>
  <r>
    <s v="C.07119"/>
    <n v="150"/>
    <n v="4"/>
    <d v="2023-01-13T00:00:00"/>
    <n v="11"/>
    <n v="1"/>
    <n v="2"/>
    <n v="1"/>
    <x v="0"/>
  </r>
  <r>
    <s v="C.08457"/>
    <n v="150"/>
    <n v="4"/>
    <d v="2023-01-25T00:00:00"/>
    <n v="11"/>
    <n v="1"/>
    <n v="2"/>
    <n v="1"/>
    <x v="0"/>
  </r>
  <r>
    <s v="C.02317"/>
    <n v="150"/>
    <n v="1"/>
    <d v="2023-02-03T00:00:00"/>
    <n v="10"/>
    <n v="1"/>
    <n v="1"/>
    <n v="1"/>
    <x v="6"/>
  </r>
  <r>
    <s v="C.05821"/>
    <n v="150"/>
    <n v="6"/>
    <d v="2023-02-01T00:00:00"/>
    <n v="11"/>
    <n v="1"/>
    <n v="3"/>
    <n v="1"/>
    <x v="1"/>
  </r>
  <r>
    <s v="C.09506"/>
    <n v="150"/>
    <n v="1"/>
    <d v="2023-02-13T00:00:00"/>
    <n v="10"/>
    <n v="1"/>
    <n v="1"/>
    <n v="1"/>
    <x v="6"/>
  </r>
  <r>
    <s v="C.03523"/>
    <n v="150"/>
    <n v="11"/>
    <d v="2023-08-01T00:00:00"/>
    <n v="5"/>
    <n v="2"/>
    <n v="3"/>
    <n v="1"/>
    <x v="11"/>
  </r>
  <r>
    <s v="C.04109"/>
    <n v="150"/>
    <n v="1"/>
    <d v="2023-03-02T00:00:00"/>
    <n v="9"/>
    <n v="1"/>
    <n v="1"/>
    <n v="1"/>
    <x v="6"/>
  </r>
  <r>
    <s v="C.05001"/>
    <n v="150"/>
    <n v="4"/>
    <d v="2023-09-01T00:00:00"/>
    <n v="4"/>
    <n v="2"/>
    <n v="2"/>
    <n v="1"/>
    <x v="3"/>
  </r>
  <r>
    <s v="C.03998"/>
    <n v="150"/>
    <n v="1"/>
    <d v="2023-03-06T00:00:00"/>
    <n v="9"/>
    <n v="1"/>
    <n v="1"/>
    <n v="1"/>
    <x v="6"/>
  </r>
  <r>
    <s v="C.08102"/>
    <n v="150"/>
    <n v="1"/>
    <d v="2023-07-04T00:00:00"/>
    <n v="5"/>
    <n v="2"/>
    <n v="1"/>
    <n v="1"/>
    <x v="15"/>
  </r>
  <r>
    <s v="C.00382"/>
    <n v="150"/>
    <n v="2"/>
    <d v="2023-03-22T00:00:00"/>
    <n v="9"/>
    <n v="1"/>
    <n v="2"/>
    <n v="1"/>
    <x v="0"/>
  </r>
  <r>
    <s v="C.08557"/>
    <n v="150"/>
    <n v="1"/>
    <d v="2023-03-29T00:00:00"/>
    <n v="9"/>
    <n v="1"/>
    <n v="1"/>
    <n v="1"/>
    <x v="6"/>
  </r>
  <r>
    <s v="C.08029"/>
    <n v="150"/>
    <n v="1"/>
    <d v="2023-03-31T00:00:00"/>
    <n v="9"/>
    <n v="1"/>
    <n v="1"/>
    <n v="1"/>
    <x v="6"/>
  </r>
  <r>
    <s v="C.03737"/>
    <n v="150"/>
    <n v="2"/>
    <d v="2023-04-21T00:00:00"/>
    <n v="8"/>
    <n v="1"/>
    <n v="2"/>
    <n v="1"/>
    <x v="0"/>
  </r>
  <r>
    <s v="C.04205"/>
    <n v="150"/>
    <n v="1"/>
    <d v="2023-04-03T00:00:00"/>
    <n v="8"/>
    <n v="1"/>
    <n v="1"/>
    <n v="1"/>
    <x v="6"/>
  </r>
  <r>
    <s v="C.07447"/>
    <n v="150"/>
    <n v="4"/>
    <d v="2023-04-07T00:00:00"/>
    <n v="8"/>
    <n v="1"/>
    <n v="2"/>
    <n v="1"/>
    <x v="0"/>
  </r>
  <r>
    <s v="C.04394"/>
    <n v="150"/>
    <n v="1"/>
    <d v="2023-04-10T00:00:00"/>
    <n v="8"/>
    <n v="1"/>
    <n v="1"/>
    <n v="1"/>
    <x v="6"/>
  </r>
  <r>
    <s v="C.07547"/>
    <n v="150"/>
    <n v="2"/>
    <d v="2023-04-11T00:00:00"/>
    <n v="8"/>
    <n v="1"/>
    <n v="2"/>
    <n v="1"/>
    <x v="0"/>
  </r>
  <r>
    <s v="C.09426"/>
    <n v="150"/>
    <n v="5"/>
    <d v="2023-05-03T00:00:00"/>
    <n v="7"/>
    <n v="1"/>
    <n v="3"/>
    <n v="1"/>
    <x v="1"/>
  </r>
  <r>
    <s v="C.00067"/>
    <n v="150"/>
    <n v="4"/>
    <d v="2023-10-04T00:00:00"/>
    <n v="2"/>
    <n v="3"/>
    <n v="2"/>
    <n v="1"/>
    <x v="10"/>
  </r>
  <r>
    <s v="C.08448"/>
    <n v="150"/>
    <n v="4"/>
    <d v="2023-05-03T00:00:00"/>
    <n v="7"/>
    <n v="1"/>
    <n v="2"/>
    <n v="1"/>
    <x v="0"/>
  </r>
  <r>
    <s v="C.03376"/>
    <n v="150"/>
    <n v="26"/>
    <d v="2023-12-05T00:00:00"/>
    <n v="0"/>
    <n v="3"/>
    <n v="3"/>
    <n v="1"/>
    <x v="18"/>
  </r>
  <r>
    <s v="C.01242"/>
    <n v="150"/>
    <n v="12"/>
    <d v="2023-07-06T00:00:00"/>
    <n v="5"/>
    <n v="2"/>
    <n v="3"/>
    <n v="1"/>
    <x v="11"/>
  </r>
  <r>
    <s v="C.03973"/>
    <n v="150"/>
    <n v="1"/>
    <d v="2023-04-24T00:00:00"/>
    <n v="8"/>
    <n v="1"/>
    <n v="1"/>
    <n v="1"/>
    <x v="6"/>
  </r>
  <r>
    <s v="C.07646"/>
    <n v="150"/>
    <n v="10"/>
    <d v="2023-05-09T00:00:00"/>
    <n v="7"/>
    <n v="1"/>
    <n v="3"/>
    <n v="1"/>
    <x v="1"/>
  </r>
  <r>
    <s v="C.08794"/>
    <n v="150"/>
    <n v="3"/>
    <d v="2023-05-24T00:00:00"/>
    <n v="7"/>
    <n v="1"/>
    <n v="2"/>
    <n v="1"/>
    <x v="0"/>
  </r>
  <r>
    <s v="C.01462"/>
    <n v="150"/>
    <n v="11"/>
    <d v="2023-06-02T00:00:00"/>
    <n v="6"/>
    <n v="2"/>
    <n v="3"/>
    <n v="1"/>
    <x v="11"/>
  </r>
  <r>
    <s v="C.09937"/>
    <n v="150"/>
    <n v="1"/>
    <d v="2023-05-05T00:00:00"/>
    <n v="7"/>
    <n v="1"/>
    <n v="1"/>
    <n v="1"/>
    <x v="6"/>
  </r>
  <r>
    <s v="C.02885"/>
    <n v="150"/>
    <n v="2"/>
    <d v="2023-05-05T00:00:00"/>
    <n v="7"/>
    <n v="1"/>
    <n v="2"/>
    <n v="1"/>
    <x v="0"/>
  </r>
  <r>
    <s v="C.01431"/>
    <n v="150"/>
    <n v="6"/>
    <d v="2023-05-15T00:00:00"/>
    <n v="7"/>
    <n v="1"/>
    <n v="3"/>
    <n v="1"/>
    <x v="1"/>
  </r>
  <r>
    <s v="C.08936"/>
    <n v="150"/>
    <n v="3"/>
    <d v="2023-05-16T00:00:00"/>
    <n v="7"/>
    <n v="1"/>
    <n v="2"/>
    <n v="1"/>
    <x v="0"/>
  </r>
  <r>
    <s v="C.00738"/>
    <n v="150"/>
    <n v="1"/>
    <d v="2023-05-18T00:00:00"/>
    <n v="7"/>
    <n v="1"/>
    <n v="1"/>
    <n v="1"/>
    <x v="6"/>
  </r>
  <r>
    <s v="C.03432"/>
    <n v="150"/>
    <n v="2"/>
    <d v="2023-05-18T00:00:00"/>
    <n v="7"/>
    <n v="1"/>
    <n v="2"/>
    <n v="1"/>
    <x v="0"/>
  </r>
  <r>
    <s v="C.02441"/>
    <n v="150"/>
    <n v="6"/>
    <d v="2023-10-19T00:00:00"/>
    <n v="2"/>
    <n v="3"/>
    <n v="3"/>
    <n v="1"/>
    <x v="18"/>
  </r>
  <r>
    <s v="C.08466"/>
    <n v="150"/>
    <n v="1"/>
    <d v="2023-06-01T00:00:00"/>
    <n v="7"/>
    <n v="1"/>
    <n v="1"/>
    <n v="1"/>
    <x v="6"/>
  </r>
  <r>
    <s v="C.06768"/>
    <n v="150"/>
    <n v="1"/>
    <d v="2023-06-07T00:00:00"/>
    <n v="6"/>
    <n v="2"/>
    <n v="1"/>
    <n v="1"/>
    <x v="15"/>
  </r>
  <r>
    <s v="C.02649"/>
    <n v="150"/>
    <n v="1"/>
    <d v="2023-06-09T00:00:00"/>
    <n v="6"/>
    <n v="2"/>
    <n v="1"/>
    <n v="1"/>
    <x v="15"/>
  </r>
  <r>
    <s v="C.03544"/>
    <n v="150"/>
    <n v="5"/>
    <d v="2023-07-06T00:00:00"/>
    <n v="5"/>
    <n v="2"/>
    <n v="3"/>
    <n v="1"/>
    <x v="11"/>
  </r>
  <r>
    <s v="C.00696"/>
    <n v="150"/>
    <n v="7"/>
    <d v="2023-11-08T00:00:00"/>
    <n v="1"/>
    <n v="3"/>
    <n v="3"/>
    <n v="1"/>
    <x v="18"/>
  </r>
  <r>
    <s v="C.04239"/>
    <n v="150"/>
    <n v="1"/>
    <d v="2023-07-04T00:00:00"/>
    <n v="5"/>
    <n v="2"/>
    <n v="1"/>
    <n v="1"/>
    <x v="15"/>
  </r>
  <r>
    <s v="C.03964"/>
    <n v="150"/>
    <n v="2"/>
    <d v="2023-07-06T00:00:00"/>
    <n v="5"/>
    <n v="2"/>
    <n v="2"/>
    <n v="1"/>
    <x v="3"/>
  </r>
  <r>
    <s v="C.06222"/>
    <n v="150"/>
    <n v="3"/>
    <d v="2023-07-07T00:00:00"/>
    <n v="5"/>
    <n v="2"/>
    <n v="2"/>
    <n v="1"/>
    <x v="3"/>
  </r>
  <r>
    <s v="C.02938"/>
    <n v="150"/>
    <n v="2"/>
    <d v="2023-07-07T00:00:00"/>
    <n v="5"/>
    <n v="2"/>
    <n v="2"/>
    <n v="1"/>
    <x v="3"/>
  </r>
  <r>
    <s v="C.02455"/>
    <n v="150"/>
    <n v="2"/>
    <d v="2023-07-17T00:00:00"/>
    <n v="5"/>
    <n v="2"/>
    <n v="2"/>
    <n v="1"/>
    <x v="3"/>
  </r>
  <r>
    <s v="C.07214"/>
    <n v="150"/>
    <n v="1"/>
    <d v="2023-07-21T00:00:00"/>
    <n v="5"/>
    <n v="2"/>
    <n v="1"/>
    <n v="1"/>
    <x v="15"/>
  </r>
  <r>
    <s v="C.06306"/>
    <n v="150"/>
    <n v="5"/>
    <d v="2023-08-04T00:00:00"/>
    <n v="4"/>
    <n v="2"/>
    <n v="3"/>
    <n v="1"/>
    <x v="11"/>
  </r>
  <r>
    <s v="C.06250"/>
    <n v="150"/>
    <n v="10"/>
    <d v="2023-11-06T00:00:00"/>
    <n v="1"/>
    <n v="3"/>
    <n v="3"/>
    <n v="1"/>
    <x v="18"/>
  </r>
  <r>
    <s v="C.08186"/>
    <n v="150"/>
    <n v="1"/>
    <d v="2023-08-08T00:00:00"/>
    <n v="4"/>
    <n v="2"/>
    <n v="1"/>
    <n v="1"/>
    <x v="15"/>
  </r>
  <r>
    <s v="C.01353"/>
    <n v="150"/>
    <n v="2"/>
    <d v="2023-09-05T00:00:00"/>
    <n v="3"/>
    <n v="3"/>
    <n v="2"/>
    <n v="1"/>
    <x v="10"/>
  </r>
  <r>
    <s v="C.01505"/>
    <n v="150"/>
    <n v="2"/>
    <d v="2023-09-06T00:00:00"/>
    <n v="3"/>
    <n v="3"/>
    <n v="2"/>
    <n v="1"/>
    <x v="10"/>
  </r>
  <r>
    <s v="C.06036"/>
    <n v="150"/>
    <n v="4"/>
    <d v="2023-09-08T00:00:00"/>
    <n v="3"/>
    <n v="3"/>
    <n v="2"/>
    <n v="1"/>
    <x v="10"/>
  </r>
  <r>
    <s v="C.04974"/>
    <n v="150"/>
    <n v="3"/>
    <d v="2023-09-12T00:00:00"/>
    <n v="3"/>
    <n v="3"/>
    <n v="2"/>
    <n v="1"/>
    <x v="10"/>
  </r>
  <r>
    <s v="C.02942"/>
    <n v="150"/>
    <n v="2"/>
    <d v="2023-10-02T00:00:00"/>
    <n v="2"/>
    <n v="3"/>
    <n v="2"/>
    <n v="1"/>
    <x v="10"/>
  </r>
  <r>
    <s v="C.03550"/>
    <n v="150"/>
    <n v="1"/>
    <d v="2023-10-20T00:00:00"/>
    <n v="2"/>
    <n v="3"/>
    <n v="1"/>
    <n v="1"/>
    <x v="16"/>
  </r>
  <r>
    <s v="C.03287"/>
    <n v="150"/>
    <n v="1"/>
    <d v="2023-09-26T00:00:00"/>
    <n v="3"/>
    <n v="3"/>
    <n v="1"/>
    <n v="1"/>
    <x v="16"/>
  </r>
  <r>
    <s v="C.07654"/>
    <n v="150"/>
    <n v="2"/>
    <d v="2023-10-11T00:00:00"/>
    <n v="2"/>
    <n v="3"/>
    <n v="2"/>
    <n v="1"/>
    <x v="10"/>
  </r>
  <r>
    <s v="C.02372"/>
    <n v="150"/>
    <n v="3"/>
    <d v="2023-12-01T00:00:00"/>
    <n v="1"/>
    <n v="3"/>
    <n v="2"/>
    <n v="1"/>
    <x v="10"/>
  </r>
  <r>
    <s v="C.02185"/>
    <n v="150"/>
    <n v="2"/>
    <d v="2023-10-09T00:00:00"/>
    <n v="2"/>
    <n v="3"/>
    <n v="2"/>
    <n v="1"/>
    <x v="10"/>
  </r>
  <r>
    <s v="C.06481"/>
    <n v="150"/>
    <n v="4"/>
    <d v="2023-10-09T00:00:00"/>
    <n v="2"/>
    <n v="3"/>
    <n v="2"/>
    <n v="1"/>
    <x v="10"/>
  </r>
  <r>
    <s v="C.01242"/>
    <n v="150"/>
    <n v="3"/>
    <d v="2023-10-09T00:00:00"/>
    <n v="2"/>
    <n v="3"/>
    <n v="2"/>
    <n v="1"/>
    <x v="10"/>
  </r>
  <r>
    <s v="C.00264"/>
    <n v="150"/>
    <n v="2"/>
    <d v="2023-10-09T00:00:00"/>
    <n v="2"/>
    <n v="3"/>
    <n v="2"/>
    <n v="1"/>
    <x v="10"/>
  </r>
  <r>
    <s v="C.01218"/>
    <n v="150"/>
    <n v="1"/>
    <d v="2023-10-12T00:00:00"/>
    <n v="2"/>
    <n v="3"/>
    <n v="1"/>
    <n v="1"/>
    <x v="16"/>
  </r>
  <r>
    <s v="C.08093"/>
    <n v="150"/>
    <n v="5"/>
    <d v="2023-10-13T00:00:00"/>
    <n v="2"/>
    <n v="3"/>
    <n v="3"/>
    <n v="1"/>
    <x v="18"/>
  </r>
  <r>
    <s v="C.09981"/>
    <n v="150"/>
    <n v="3"/>
    <d v="2023-12-12T00:00:00"/>
    <n v="0"/>
    <n v="3"/>
    <n v="2"/>
    <n v="1"/>
    <x v="10"/>
  </r>
  <r>
    <s v="C.03984"/>
    <n v="150"/>
    <n v="1"/>
    <d v="2023-10-17T00:00:00"/>
    <n v="2"/>
    <n v="3"/>
    <n v="1"/>
    <n v="1"/>
    <x v="16"/>
  </r>
  <r>
    <s v="C.09129"/>
    <n v="150"/>
    <n v="1"/>
    <d v="2023-10-17T00:00:00"/>
    <n v="2"/>
    <n v="3"/>
    <n v="1"/>
    <n v="1"/>
    <x v="16"/>
  </r>
  <r>
    <s v="C.01019"/>
    <n v="150"/>
    <n v="1"/>
    <d v="2023-10-23T00:00:00"/>
    <n v="2"/>
    <n v="3"/>
    <n v="1"/>
    <n v="1"/>
    <x v="16"/>
  </r>
  <r>
    <s v="C.01364"/>
    <n v="150"/>
    <n v="4"/>
    <d v="2023-10-31T00:00:00"/>
    <n v="2"/>
    <n v="3"/>
    <n v="2"/>
    <n v="1"/>
    <x v="10"/>
  </r>
  <r>
    <s v="C.09550"/>
    <n v="150"/>
    <n v="1"/>
    <d v="2023-11-02T00:00:00"/>
    <n v="1"/>
    <n v="3"/>
    <n v="1"/>
    <n v="1"/>
    <x v="16"/>
  </r>
  <r>
    <s v="C.03981"/>
    <n v="150"/>
    <n v="3"/>
    <d v="2023-11-03T00:00:00"/>
    <n v="1"/>
    <n v="3"/>
    <n v="2"/>
    <n v="1"/>
    <x v="10"/>
  </r>
  <r>
    <s v="C.02017"/>
    <n v="150"/>
    <n v="5"/>
    <d v="2023-12-04T00:00:00"/>
    <n v="0"/>
    <n v="3"/>
    <n v="3"/>
    <n v="1"/>
    <x v="18"/>
  </r>
  <r>
    <s v="C.08635"/>
    <n v="150"/>
    <n v="2"/>
    <d v="2023-11-08T00:00:00"/>
    <n v="1"/>
    <n v="3"/>
    <n v="2"/>
    <n v="1"/>
    <x v="10"/>
  </r>
  <r>
    <s v="C.04309"/>
    <n v="150"/>
    <n v="7"/>
    <d v="2023-11-09T00:00:00"/>
    <n v="1"/>
    <n v="3"/>
    <n v="3"/>
    <n v="1"/>
    <x v="18"/>
  </r>
  <r>
    <s v="C.05653"/>
    <n v="150"/>
    <n v="4"/>
    <d v="2023-11-10T00:00:00"/>
    <n v="1"/>
    <n v="3"/>
    <n v="2"/>
    <n v="1"/>
    <x v="10"/>
  </r>
  <r>
    <s v="C.05691"/>
    <n v="150"/>
    <n v="1"/>
    <d v="2023-11-16T00:00:00"/>
    <n v="1"/>
    <n v="3"/>
    <n v="1"/>
    <n v="1"/>
    <x v="16"/>
  </r>
  <r>
    <s v="C.05375"/>
    <n v="150"/>
    <n v="1"/>
    <d v="2023-11-17T00:00:00"/>
    <n v="1"/>
    <n v="3"/>
    <n v="1"/>
    <n v="1"/>
    <x v="16"/>
  </r>
  <r>
    <s v="C.07214"/>
    <n v="150"/>
    <n v="1"/>
    <d v="2023-11-17T00:00:00"/>
    <n v="1"/>
    <n v="3"/>
    <n v="1"/>
    <n v="1"/>
    <x v="16"/>
  </r>
  <r>
    <s v="C.08448"/>
    <n v="150"/>
    <n v="1"/>
    <d v="2023-11-17T00:00:00"/>
    <n v="1"/>
    <n v="3"/>
    <n v="1"/>
    <n v="1"/>
    <x v="16"/>
  </r>
  <r>
    <s v="C.02718"/>
    <n v="150"/>
    <n v="2"/>
    <d v="2023-12-11T00:00:00"/>
    <n v="0"/>
    <n v="3"/>
    <n v="2"/>
    <n v="1"/>
    <x v="10"/>
  </r>
  <r>
    <s v="C.01889"/>
    <n v="150"/>
    <n v="1"/>
    <d v="2023-11-20T00:00:00"/>
    <n v="1"/>
    <n v="3"/>
    <n v="1"/>
    <n v="1"/>
    <x v="16"/>
  </r>
  <r>
    <s v="C.01802"/>
    <n v="150"/>
    <n v="2"/>
    <d v="2023-11-20T00:00:00"/>
    <n v="1"/>
    <n v="3"/>
    <n v="2"/>
    <n v="1"/>
    <x v="10"/>
  </r>
  <r>
    <s v="C.03138"/>
    <n v="150"/>
    <n v="1"/>
    <d v="2023-11-20T00:00:00"/>
    <n v="1"/>
    <n v="3"/>
    <n v="1"/>
    <n v="1"/>
    <x v="16"/>
  </r>
  <r>
    <s v="C.04793"/>
    <n v="150"/>
    <n v="1"/>
    <d v="2023-11-20T00:00:00"/>
    <n v="1"/>
    <n v="3"/>
    <n v="1"/>
    <n v="1"/>
    <x v="16"/>
  </r>
  <r>
    <s v="C.02812"/>
    <n v="150"/>
    <n v="1"/>
    <d v="2023-11-30T00:00:00"/>
    <n v="1"/>
    <n v="3"/>
    <n v="1"/>
    <n v="1"/>
    <x v="16"/>
  </r>
  <r>
    <s v="C.06176"/>
    <n v="150"/>
    <n v="4"/>
    <d v="2023-11-30T00:00:00"/>
    <n v="1"/>
    <n v="3"/>
    <n v="2"/>
    <n v="1"/>
    <x v="10"/>
  </r>
  <r>
    <s v="C.06592"/>
    <n v="150"/>
    <n v="1"/>
    <d v="2023-11-30T00:00:00"/>
    <n v="1"/>
    <n v="3"/>
    <n v="1"/>
    <n v="1"/>
    <x v="16"/>
  </r>
  <r>
    <s v="C.03129"/>
    <n v="150"/>
    <n v="1"/>
    <d v="2023-12-06T00:00:00"/>
    <n v="0"/>
    <n v="3"/>
    <n v="1"/>
    <n v="1"/>
    <x v="16"/>
  </r>
  <r>
    <s v="C.00019"/>
    <n v="150"/>
    <n v="4"/>
    <d v="2023-12-08T00:00:00"/>
    <n v="0"/>
    <n v="3"/>
    <n v="2"/>
    <n v="1"/>
    <x v="10"/>
  </r>
  <r>
    <s v="C.03329"/>
    <n v="150"/>
    <n v="1"/>
    <d v="2023-12-20T00:00:00"/>
    <n v="0"/>
    <n v="3"/>
    <n v="1"/>
    <n v="1"/>
    <x v="16"/>
  </r>
  <r>
    <s v="C.02360"/>
    <n v="150"/>
    <n v="2"/>
    <d v="2023-12-21T00:00:00"/>
    <n v="0"/>
    <n v="3"/>
    <n v="2"/>
    <n v="1"/>
    <x v="10"/>
  </r>
  <r>
    <s v="C.01840"/>
    <n v="150"/>
    <n v="1"/>
    <d v="2023-12-21T00:00:00"/>
    <n v="0"/>
    <n v="3"/>
    <n v="1"/>
    <n v="1"/>
    <x v="16"/>
  </r>
  <r>
    <s v="C.04596"/>
    <n v="150"/>
    <n v="2"/>
    <d v="2023-12-22T00:00:00"/>
    <n v="0"/>
    <n v="3"/>
    <n v="2"/>
    <n v="1"/>
    <x v="10"/>
  </r>
  <r>
    <s v="C.06996"/>
    <n v="150"/>
    <n v="2"/>
    <d v="2023-12-27T00:00:00"/>
    <n v="0"/>
    <n v="3"/>
    <n v="2"/>
    <n v="1"/>
    <x v="10"/>
  </r>
  <r>
    <s v="C.08412"/>
    <n v="150"/>
    <n v="2"/>
    <d v="2023-12-27T00:00:00"/>
    <n v="0"/>
    <n v="3"/>
    <n v="2"/>
    <n v="1"/>
    <x v="10"/>
  </r>
  <r>
    <s v="C.07015"/>
    <n v="150"/>
    <n v="3"/>
    <d v="2023-12-27T00:00:00"/>
    <n v="0"/>
    <n v="3"/>
    <n v="2"/>
    <n v="1"/>
    <x v="10"/>
  </r>
  <r>
    <s v="C.02448"/>
    <n v="150"/>
    <n v="1"/>
    <d v="2023-12-27T00:00:00"/>
    <n v="0"/>
    <n v="3"/>
    <n v="1"/>
    <n v="1"/>
    <x v="16"/>
  </r>
  <r>
    <s v="C.00604"/>
    <n v="150"/>
    <n v="3"/>
    <d v="2023-12-29T00:00:00"/>
    <n v="0"/>
    <n v="3"/>
    <n v="2"/>
    <n v="1"/>
    <x v="10"/>
  </r>
  <r>
    <s v="C.04777"/>
    <n v="150"/>
    <n v="2"/>
    <d v="2023-12-29T00:00:00"/>
    <n v="0"/>
    <n v="3"/>
    <n v="2"/>
    <n v="1"/>
    <x v="10"/>
  </r>
  <r>
    <s v="C.03331"/>
    <n v="150"/>
    <n v="2"/>
    <d v="2023-12-29T00:00:00"/>
    <n v="0"/>
    <n v="3"/>
    <n v="2"/>
    <n v="1"/>
    <x v="10"/>
  </r>
  <r>
    <s v="C.07218"/>
    <n v="150"/>
    <n v="4"/>
    <d v="2023-11-01T00:00:00"/>
    <n v="2"/>
    <n v="3"/>
    <n v="2"/>
    <n v="1"/>
    <x v="10"/>
  </r>
  <r>
    <s v="C.08061"/>
    <n v="150"/>
    <n v="1"/>
    <d v="2023-05-24T00:00:00"/>
    <n v="7"/>
    <n v="1"/>
    <n v="1"/>
    <n v="1"/>
    <x v="6"/>
  </r>
  <r>
    <s v="C.09098"/>
    <n v="150"/>
    <n v="1"/>
    <d v="2023-03-03T00:00:00"/>
    <n v="9"/>
    <n v="1"/>
    <n v="1"/>
    <n v="1"/>
    <x v="6"/>
  </r>
  <r>
    <s v="C.01796"/>
    <n v="150"/>
    <n v="1"/>
    <d v="2023-10-23T00:00:00"/>
    <n v="2"/>
    <n v="3"/>
    <n v="1"/>
    <n v="1"/>
    <x v="16"/>
  </r>
  <r>
    <s v="C.09599"/>
    <n v="156"/>
    <n v="3"/>
    <d v="2023-03-15T00:00:00"/>
    <n v="9"/>
    <n v="1"/>
    <n v="2"/>
    <n v="1"/>
    <x v="0"/>
  </r>
  <r>
    <s v="C.03418"/>
    <n v="160"/>
    <n v="2"/>
    <d v="2023-03-01T00:00:00"/>
    <n v="10"/>
    <n v="1"/>
    <n v="2"/>
    <n v="1"/>
    <x v="0"/>
  </r>
  <r>
    <s v="C.02306"/>
    <n v="160"/>
    <n v="4"/>
    <d v="2023-08-02T00:00:00"/>
    <n v="4"/>
    <n v="2"/>
    <n v="2"/>
    <n v="1"/>
    <x v="3"/>
  </r>
  <r>
    <s v="C.04814"/>
    <n v="160"/>
    <n v="15"/>
    <d v="2023-03-09T00:00:00"/>
    <n v="9"/>
    <n v="1"/>
    <n v="3"/>
    <n v="1"/>
    <x v="1"/>
  </r>
  <r>
    <s v="C.08693"/>
    <n v="160"/>
    <n v="4"/>
    <d v="2023-07-04T00:00:00"/>
    <n v="5"/>
    <n v="2"/>
    <n v="2"/>
    <n v="1"/>
    <x v="3"/>
  </r>
  <r>
    <s v="C.08464"/>
    <n v="160"/>
    <n v="4"/>
    <d v="2023-02-09T00:00:00"/>
    <n v="10"/>
    <n v="1"/>
    <n v="2"/>
    <n v="1"/>
    <x v="0"/>
  </r>
  <r>
    <s v="C.01765"/>
    <n v="160"/>
    <n v="2"/>
    <d v="2023-09-15T00:00:00"/>
    <n v="3"/>
    <n v="3"/>
    <n v="2"/>
    <n v="1"/>
    <x v="10"/>
  </r>
  <r>
    <s v="C.05980"/>
    <n v="160"/>
    <n v="3"/>
    <d v="2023-11-10T00:00:00"/>
    <n v="1"/>
    <n v="3"/>
    <n v="2"/>
    <n v="1"/>
    <x v="10"/>
  </r>
  <r>
    <s v="C.04881"/>
    <n v="160"/>
    <n v="5"/>
    <d v="2023-06-02T00:00:00"/>
    <n v="6"/>
    <n v="2"/>
    <n v="3"/>
    <n v="1"/>
    <x v="11"/>
  </r>
  <r>
    <s v="C.01149"/>
    <n v="160"/>
    <n v="4"/>
    <d v="2023-08-29T00:00:00"/>
    <n v="4"/>
    <n v="2"/>
    <n v="2"/>
    <n v="1"/>
    <x v="3"/>
  </r>
  <r>
    <s v="C.02783"/>
    <n v="160"/>
    <n v="3"/>
    <d v="2023-02-01T00:00:00"/>
    <n v="11"/>
    <n v="1"/>
    <n v="2"/>
    <n v="1"/>
    <x v="0"/>
  </r>
  <r>
    <s v="C.06522"/>
    <n v="160"/>
    <n v="5"/>
    <d v="2023-05-08T00:00:00"/>
    <n v="7"/>
    <n v="1"/>
    <n v="3"/>
    <n v="1"/>
    <x v="1"/>
  </r>
  <r>
    <s v="C.06716"/>
    <n v="160"/>
    <n v="1"/>
    <d v="2023-02-01T00:00:00"/>
    <n v="11"/>
    <n v="1"/>
    <n v="1"/>
    <n v="1"/>
    <x v="6"/>
  </r>
  <r>
    <s v="C.02536"/>
    <n v="160"/>
    <n v="2"/>
    <d v="2023-02-16T00:00:00"/>
    <n v="10"/>
    <n v="1"/>
    <n v="2"/>
    <n v="1"/>
    <x v="0"/>
  </r>
  <r>
    <s v="C.06166"/>
    <n v="160"/>
    <n v="2"/>
    <d v="2023-04-28T00:00:00"/>
    <n v="8"/>
    <n v="1"/>
    <n v="2"/>
    <n v="1"/>
    <x v="0"/>
  </r>
  <r>
    <s v="C.03459"/>
    <n v="160"/>
    <n v="6"/>
    <d v="2023-12-04T00:00:00"/>
    <n v="0"/>
    <n v="3"/>
    <n v="3"/>
    <n v="1"/>
    <x v="18"/>
  </r>
  <r>
    <s v="C.06120"/>
    <n v="160"/>
    <n v="7"/>
    <d v="2023-10-05T00:00:00"/>
    <n v="2"/>
    <n v="3"/>
    <n v="3"/>
    <n v="1"/>
    <x v="18"/>
  </r>
  <r>
    <s v="C.01406"/>
    <n v="160"/>
    <n v="1"/>
    <d v="2023-11-24T00:00:00"/>
    <n v="1"/>
    <n v="3"/>
    <n v="1"/>
    <n v="1"/>
    <x v="16"/>
  </r>
  <r>
    <s v="C.09850"/>
    <n v="160"/>
    <n v="4"/>
    <d v="2023-02-01T00:00:00"/>
    <n v="11"/>
    <n v="1"/>
    <n v="2"/>
    <n v="1"/>
    <x v="0"/>
  </r>
  <r>
    <s v="C.02517"/>
    <n v="165"/>
    <n v="1"/>
    <d v="2023-08-02T00:00:00"/>
    <n v="4"/>
    <n v="2"/>
    <n v="1"/>
    <n v="1"/>
    <x v="15"/>
  </r>
  <r>
    <s v="C.04077"/>
    <n v="165"/>
    <n v="4"/>
    <d v="2023-07-13T00:00:00"/>
    <n v="5"/>
    <n v="2"/>
    <n v="2"/>
    <n v="1"/>
    <x v="3"/>
  </r>
  <r>
    <s v="C.03136"/>
    <n v="170"/>
    <n v="6"/>
    <d v="2023-02-01T00:00:00"/>
    <n v="11"/>
    <n v="1"/>
    <n v="3"/>
    <n v="1"/>
    <x v="1"/>
  </r>
  <r>
    <s v="C.01212"/>
    <n v="170"/>
    <n v="5"/>
    <d v="2023-11-02T00:00:00"/>
    <n v="1"/>
    <n v="3"/>
    <n v="3"/>
    <n v="1"/>
    <x v="18"/>
  </r>
  <r>
    <s v="C.08342"/>
    <n v="170"/>
    <n v="2"/>
    <d v="2023-04-10T00:00:00"/>
    <n v="8"/>
    <n v="1"/>
    <n v="2"/>
    <n v="1"/>
    <x v="0"/>
  </r>
  <r>
    <s v="C.01305"/>
    <n v="170"/>
    <n v="3"/>
    <d v="2023-04-11T00:00:00"/>
    <n v="8"/>
    <n v="1"/>
    <n v="2"/>
    <n v="1"/>
    <x v="0"/>
  </r>
  <r>
    <s v="C.07019"/>
    <n v="170"/>
    <n v="3"/>
    <d v="2023-07-06T00:00:00"/>
    <n v="5"/>
    <n v="2"/>
    <n v="2"/>
    <n v="1"/>
    <x v="3"/>
  </r>
  <r>
    <s v="C.01412"/>
    <n v="170"/>
    <n v="3"/>
    <d v="2023-12-13T00:00:00"/>
    <n v="0"/>
    <n v="3"/>
    <n v="2"/>
    <n v="1"/>
    <x v="10"/>
  </r>
  <r>
    <s v="C.05726"/>
    <n v="173.34"/>
    <n v="2"/>
    <d v="2023-02-02T00:00:00"/>
    <n v="10"/>
    <n v="1"/>
    <n v="2"/>
    <n v="1"/>
    <x v="0"/>
  </r>
  <r>
    <s v="C.07357"/>
    <n v="180"/>
    <n v="3"/>
    <d v="2023-11-08T00:00:00"/>
    <n v="1"/>
    <n v="3"/>
    <n v="2"/>
    <n v="1"/>
    <x v="10"/>
  </r>
  <r>
    <s v="C.03806"/>
    <n v="180"/>
    <n v="6"/>
    <d v="2023-09-05T00:00:00"/>
    <n v="3"/>
    <n v="3"/>
    <n v="3"/>
    <n v="1"/>
    <x v="18"/>
  </r>
  <r>
    <s v="C.09520"/>
    <n v="180"/>
    <n v="3"/>
    <d v="2023-01-13T00:00:00"/>
    <n v="11"/>
    <n v="1"/>
    <n v="2"/>
    <n v="1"/>
    <x v="0"/>
  </r>
  <r>
    <s v="C.01670"/>
    <n v="180"/>
    <n v="2"/>
    <d v="2023-05-08T00:00:00"/>
    <n v="7"/>
    <n v="1"/>
    <n v="2"/>
    <n v="1"/>
    <x v="0"/>
  </r>
  <r>
    <s v="C.04039"/>
    <n v="180"/>
    <n v="2"/>
    <d v="2023-05-29T00:00:00"/>
    <n v="7"/>
    <n v="1"/>
    <n v="2"/>
    <n v="1"/>
    <x v="0"/>
  </r>
  <r>
    <s v="C.09514"/>
    <n v="180"/>
    <n v="2"/>
    <d v="2023-10-20T00:00:00"/>
    <n v="2"/>
    <n v="3"/>
    <n v="2"/>
    <n v="1"/>
    <x v="10"/>
  </r>
  <r>
    <s v="C.02069"/>
    <n v="180"/>
    <n v="22"/>
    <d v="2023-12-01T00:00:00"/>
    <n v="1"/>
    <n v="3"/>
    <n v="3"/>
    <n v="1"/>
    <x v="18"/>
  </r>
  <r>
    <s v="C.03996"/>
    <n v="180"/>
    <n v="2"/>
    <d v="2023-05-24T00:00:00"/>
    <n v="7"/>
    <n v="1"/>
    <n v="2"/>
    <n v="1"/>
    <x v="0"/>
  </r>
  <r>
    <s v="C.07739"/>
    <n v="180"/>
    <n v="3"/>
    <d v="2023-05-09T00:00:00"/>
    <n v="7"/>
    <n v="1"/>
    <n v="2"/>
    <n v="1"/>
    <x v="0"/>
  </r>
  <r>
    <s v="C.08487"/>
    <n v="180"/>
    <n v="5"/>
    <d v="2023-04-04T00:00:00"/>
    <n v="8"/>
    <n v="1"/>
    <n v="3"/>
    <n v="1"/>
    <x v="1"/>
  </r>
  <r>
    <s v="C.06412"/>
    <n v="180"/>
    <n v="5"/>
    <d v="2023-05-05T00:00:00"/>
    <n v="7"/>
    <n v="1"/>
    <n v="3"/>
    <n v="1"/>
    <x v="1"/>
  </r>
  <r>
    <s v="C.00925"/>
    <n v="180"/>
    <n v="3"/>
    <d v="2023-05-18T00:00:00"/>
    <n v="7"/>
    <n v="1"/>
    <n v="2"/>
    <n v="1"/>
    <x v="0"/>
  </r>
  <r>
    <s v="C.01817"/>
    <n v="180"/>
    <n v="3"/>
    <d v="2023-08-07T00:00:00"/>
    <n v="4"/>
    <n v="2"/>
    <n v="2"/>
    <n v="1"/>
    <x v="3"/>
  </r>
  <r>
    <s v="C.07655"/>
    <n v="180"/>
    <n v="2"/>
    <d v="2023-12-05T00:00:00"/>
    <n v="0"/>
    <n v="3"/>
    <n v="2"/>
    <n v="1"/>
    <x v="10"/>
  </r>
  <r>
    <s v="C.04918"/>
    <n v="180"/>
    <n v="2"/>
    <d v="2023-10-13T00:00:00"/>
    <n v="2"/>
    <n v="3"/>
    <n v="2"/>
    <n v="1"/>
    <x v="10"/>
  </r>
  <r>
    <s v="C.05891"/>
    <n v="180"/>
    <n v="1"/>
    <d v="2023-11-22T00:00:00"/>
    <n v="1"/>
    <n v="3"/>
    <n v="1"/>
    <n v="1"/>
    <x v="16"/>
  </r>
  <r>
    <s v="C.08464"/>
    <n v="185"/>
    <n v="6"/>
    <d v="2023-09-01T00:00:00"/>
    <n v="4"/>
    <n v="2"/>
    <n v="3"/>
    <n v="1"/>
    <x v="11"/>
  </r>
  <r>
    <s v="C.03585"/>
    <n v="190"/>
    <n v="3"/>
    <d v="2023-10-17T00:00:00"/>
    <n v="2"/>
    <n v="3"/>
    <n v="2"/>
    <n v="1"/>
    <x v="10"/>
  </r>
  <r>
    <s v="C.08602"/>
    <n v="190"/>
    <n v="4"/>
    <d v="2023-11-14T00:00:00"/>
    <n v="1"/>
    <n v="3"/>
    <n v="2"/>
    <n v="1"/>
    <x v="10"/>
  </r>
  <r>
    <s v="C.03095"/>
    <n v="198.35"/>
    <n v="2"/>
    <d v="2023-10-10T00:00:00"/>
    <n v="2"/>
    <n v="3"/>
    <n v="2"/>
    <n v="1"/>
    <x v="10"/>
  </r>
  <r>
    <s v="C.07893"/>
    <n v="199.99999999999997"/>
    <n v="10"/>
    <d v="2023-07-04T00:00:00"/>
    <n v="5"/>
    <n v="2"/>
    <n v="3"/>
    <n v="1"/>
    <x v="11"/>
  </r>
  <r>
    <s v="C.03205"/>
    <n v="200"/>
    <n v="2"/>
    <d v="2023-04-25T00:00:00"/>
    <n v="8"/>
    <n v="1"/>
    <n v="2"/>
    <n v="1"/>
    <x v="0"/>
  </r>
  <r>
    <s v="C.04718"/>
    <n v="200"/>
    <n v="2"/>
    <d v="2023-02-03T00:00:00"/>
    <n v="10"/>
    <n v="1"/>
    <n v="2"/>
    <n v="1"/>
    <x v="0"/>
  </r>
  <r>
    <s v="C.02137"/>
    <n v="200"/>
    <n v="2"/>
    <d v="2023-06-08T00:00:00"/>
    <n v="6"/>
    <n v="2"/>
    <n v="2"/>
    <n v="1"/>
    <x v="3"/>
  </r>
  <r>
    <s v="C.08560"/>
    <n v="200"/>
    <n v="1"/>
    <d v="2023-07-03T00:00:00"/>
    <n v="5"/>
    <n v="2"/>
    <n v="1"/>
    <n v="1"/>
    <x v="15"/>
  </r>
  <r>
    <s v="C.05865"/>
    <n v="200"/>
    <n v="4"/>
    <d v="2023-10-16T00:00:00"/>
    <n v="2"/>
    <n v="3"/>
    <n v="2"/>
    <n v="1"/>
    <x v="10"/>
  </r>
  <r>
    <s v="C.08730"/>
    <n v="200"/>
    <n v="3"/>
    <d v="2023-07-07T00:00:00"/>
    <n v="5"/>
    <n v="2"/>
    <n v="2"/>
    <n v="1"/>
    <x v="3"/>
  </r>
  <r>
    <s v="C.03294"/>
    <n v="200"/>
    <n v="1"/>
    <d v="2023-01-18T00:00:00"/>
    <n v="11"/>
    <n v="1"/>
    <n v="1"/>
    <n v="1"/>
    <x v="6"/>
  </r>
  <r>
    <s v="C.09747"/>
    <n v="200"/>
    <n v="4"/>
    <d v="2023-07-03T00:00:00"/>
    <n v="5"/>
    <n v="2"/>
    <n v="2"/>
    <n v="1"/>
    <x v="3"/>
  </r>
  <r>
    <s v="C.05495"/>
    <n v="200"/>
    <n v="2"/>
    <d v="2023-02-17T00:00:00"/>
    <n v="10"/>
    <n v="1"/>
    <n v="2"/>
    <n v="1"/>
    <x v="0"/>
  </r>
  <r>
    <s v="C.01141"/>
    <n v="200"/>
    <n v="2"/>
    <d v="2023-04-11T00:00:00"/>
    <n v="8"/>
    <n v="1"/>
    <n v="2"/>
    <n v="1"/>
    <x v="0"/>
  </r>
  <r>
    <s v="C.08828"/>
    <n v="200"/>
    <n v="2"/>
    <d v="2023-01-04T00:00:00"/>
    <n v="11"/>
    <n v="1"/>
    <n v="2"/>
    <n v="1"/>
    <x v="0"/>
  </r>
  <r>
    <s v="C.00408"/>
    <n v="200"/>
    <n v="2"/>
    <d v="2023-12-21T00:00:00"/>
    <n v="0"/>
    <n v="3"/>
    <n v="2"/>
    <n v="1"/>
    <x v="10"/>
  </r>
  <r>
    <s v="C.02027"/>
    <n v="200"/>
    <n v="2"/>
    <d v="2023-06-27T00:00:00"/>
    <n v="6"/>
    <n v="2"/>
    <n v="2"/>
    <n v="1"/>
    <x v="3"/>
  </r>
  <r>
    <s v="C.02705"/>
    <n v="200"/>
    <n v="6"/>
    <d v="2023-04-12T00:00:00"/>
    <n v="8"/>
    <n v="1"/>
    <n v="3"/>
    <n v="1"/>
    <x v="1"/>
  </r>
  <r>
    <s v="C.09222"/>
    <n v="200"/>
    <n v="1"/>
    <d v="2023-06-30T00:00:00"/>
    <n v="6"/>
    <n v="2"/>
    <n v="1"/>
    <n v="1"/>
    <x v="15"/>
  </r>
  <r>
    <s v="C.00230"/>
    <n v="200"/>
    <n v="1"/>
    <d v="2023-04-12T00:00:00"/>
    <n v="8"/>
    <n v="1"/>
    <n v="1"/>
    <n v="1"/>
    <x v="6"/>
  </r>
  <r>
    <s v="C.04990"/>
    <n v="200"/>
    <n v="9"/>
    <d v="2023-12-05T00:00:00"/>
    <n v="0"/>
    <n v="3"/>
    <n v="3"/>
    <n v="1"/>
    <x v="18"/>
  </r>
  <r>
    <s v="C.00846"/>
    <n v="200"/>
    <n v="3"/>
    <d v="2023-02-15T00:00:00"/>
    <n v="10"/>
    <n v="1"/>
    <n v="2"/>
    <n v="1"/>
    <x v="0"/>
  </r>
  <r>
    <s v="C.05483"/>
    <n v="200"/>
    <n v="4"/>
    <d v="2023-06-15T00:00:00"/>
    <n v="6"/>
    <n v="2"/>
    <n v="2"/>
    <n v="1"/>
    <x v="3"/>
  </r>
  <r>
    <s v="C.01679"/>
    <n v="200"/>
    <n v="1"/>
    <d v="2023-08-31T00:00:00"/>
    <n v="4"/>
    <n v="2"/>
    <n v="1"/>
    <n v="1"/>
    <x v="15"/>
  </r>
  <r>
    <s v="C.06465"/>
    <n v="200"/>
    <n v="7"/>
    <d v="2023-02-02T00:00:00"/>
    <n v="10"/>
    <n v="1"/>
    <n v="3"/>
    <n v="1"/>
    <x v="1"/>
  </r>
  <r>
    <s v="C.01971"/>
    <n v="200"/>
    <n v="6"/>
    <d v="2023-06-12T00:00:00"/>
    <n v="6"/>
    <n v="2"/>
    <n v="3"/>
    <n v="1"/>
    <x v="11"/>
  </r>
  <r>
    <s v="C.08929"/>
    <n v="200"/>
    <n v="1"/>
    <d v="2023-04-10T00:00:00"/>
    <n v="8"/>
    <n v="1"/>
    <n v="1"/>
    <n v="1"/>
    <x v="6"/>
  </r>
  <r>
    <s v="C.01294"/>
    <n v="200"/>
    <n v="4"/>
    <d v="2023-07-11T00:00:00"/>
    <n v="5"/>
    <n v="2"/>
    <n v="2"/>
    <n v="1"/>
    <x v="3"/>
  </r>
  <r>
    <s v="C.03322"/>
    <n v="200"/>
    <n v="1"/>
    <d v="2023-07-05T00:00:00"/>
    <n v="5"/>
    <n v="2"/>
    <n v="1"/>
    <n v="1"/>
    <x v="15"/>
  </r>
  <r>
    <s v="C.05284"/>
    <n v="200"/>
    <n v="5"/>
    <d v="2023-06-01T00:00:00"/>
    <n v="7"/>
    <n v="1"/>
    <n v="3"/>
    <n v="1"/>
    <x v="1"/>
  </r>
  <r>
    <s v="C.04005"/>
    <n v="200"/>
    <n v="5"/>
    <d v="2023-06-13T00:00:00"/>
    <n v="6"/>
    <n v="2"/>
    <n v="3"/>
    <n v="1"/>
    <x v="11"/>
  </r>
  <r>
    <s v="C.03648"/>
    <n v="200"/>
    <n v="2"/>
    <d v="2023-05-17T00:00:00"/>
    <n v="7"/>
    <n v="1"/>
    <n v="2"/>
    <n v="1"/>
    <x v="0"/>
  </r>
  <r>
    <s v="C.06221"/>
    <n v="200"/>
    <n v="4"/>
    <d v="2023-10-06T00:00:00"/>
    <n v="2"/>
    <n v="3"/>
    <n v="2"/>
    <n v="1"/>
    <x v="10"/>
  </r>
  <r>
    <s v="C.03284"/>
    <n v="200"/>
    <n v="3"/>
    <d v="2023-07-05T00:00:00"/>
    <n v="5"/>
    <n v="2"/>
    <n v="2"/>
    <n v="1"/>
    <x v="3"/>
  </r>
  <r>
    <s v="C.03906"/>
    <n v="200"/>
    <n v="2"/>
    <d v="2023-02-02T00:00:00"/>
    <n v="10"/>
    <n v="1"/>
    <n v="2"/>
    <n v="1"/>
    <x v="0"/>
  </r>
  <r>
    <s v="C.07565"/>
    <n v="200"/>
    <n v="7"/>
    <d v="2023-02-06T00:00:00"/>
    <n v="10"/>
    <n v="1"/>
    <n v="3"/>
    <n v="1"/>
    <x v="1"/>
  </r>
  <r>
    <s v="C.09154"/>
    <n v="200"/>
    <n v="2"/>
    <d v="2023-06-26T00:00:00"/>
    <n v="6"/>
    <n v="2"/>
    <n v="2"/>
    <n v="1"/>
    <x v="3"/>
  </r>
  <r>
    <s v="C.05506"/>
    <n v="200"/>
    <n v="6"/>
    <d v="2023-05-04T00:00:00"/>
    <n v="7"/>
    <n v="1"/>
    <n v="3"/>
    <n v="1"/>
    <x v="1"/>
  </r>
  <r>
    <s v="C.03533"/>
    <n v="200"/>
    <n v="4"/>
    <d v="2023-05-02T00:00:00"/>
    <n v="7"/>
    <n v="1"/>
    <n v="2"/>
    <n v="1"/>
    <x v="0"/>
  </r>
  <r>
    <s v="C.00625"/>
    <n v="200"/>
    <n v="2"/>
    <d v="2023-05-16T00:00:00"/>
    <n v="7"/>
    <n v="1"/>
    <n v="2"/>
    <n v="1"/>
    <x v="0"/>
  </r>
  <r>
    <s v="C.05874"/>
    <n v="200"/>
    <n v="1"/>
    <d v="2023-09-06T00:00:00"/>
    <n v="3"/>
    <n v="3"/>
    <n v="1"/>
    <n v="1"/>
    <x v="16"/>
  </r>
  <r>
    <s v="C.09929"/>
    <n v="200"/>
    <n v="5"/>
    <d v="2023-09-21T00:00:00"/>
    <n v="3"/>
    <n v="3"/>
    <n v="3"/>
    <n v="1"/>
    <x v="18"/>
  </r>
  <r>
    <s v="C.01774"/>
    <n v="200"/>
    <n v="7"/>
    <d v="2023-07-05T00:00:00"/>
    <n v="5"/>
    <n v="2"/>
    <n v="3"/>
    <n v="1"/>
    <x v="11"/>
  </r>
  <r>
    <s v="C.08968"/>
    <n v="200"/>
    <n v="1"/>
    <d v="2023-01-10T00:00:00"/>
    <n v="11"/>
    <n v="1"/>
    <n v="1"/>
    <n v="1"/>
    <x v="6"/>
  </r>
  <r>
    <s v="C.03456"/>
    <n v="200"/>
    <n v="1"/>
    <d v="2023-05-03T00:00:00"/>
    <n v="7"/>
    <n v="1"/>
    <n v="1"/>
    <n v="1"/>
    <x v="6"/>
  </r>
  <r>
    <s v="C.03459"/>
    <n v="200"/>
    <n v="1"/>
    <d v="2023-01-19T00:00:00"/>
    <n v="11"/>
    <n v="1"/>
    <n v="1"/>
    <n v="1"/>
    <x v="6"/>
  </r>
  <r>
    <s v="C.05042"/>
    <n v="200"/>
    <n v="2"/>
    <d v="2023-02-01T00:00:00"/>
    <n v="11"/>
    <n v="1"/>
    <n v="2"/>
    <n v="1"/>
    <x v="0"/>
  </r>
  <r>
    <s v="C.03130"/>
    <n v="200"/>
    <n v="1"/>
    <d v="2023-02-08T00:00:00"/>
    <n v="10"/>
    <n v="1"/>
    <n v="1"/>
    <n v="1"/>
    <x v="6"/>
  </r>
  <r>
    <s v="C.07539"/>
    <n v="200"/>
    <n v="8"/>
    <d v="2023-03-20T00:00:00"/>
    <n v="9"/>
    <n v="1"/>
    <n v="3"/>
    <n v="1"/>
    <x v="1"/>
  </r>
  <r>
    <s v="C.09892"/>
    <n v="200"/>
    <n v="1"/>
    <d v="2023-03-15T00:00:00"/>
    <n v="9"/>
    <n v="1"/>
    <n v="1"/>
    <n v="1"/>
    <x v="6"/>
  </r>
  <r>
    <s v="C.08673"/>
    <n v="200"/>
    <n v="2"/>
    <d v="2023-05-10T00:00:00"/>
    <n v="7"/>
    <n v="1"/>
    <n v="2"/>
    <n v="1"/>
    <x v="0"/>
  </r>
  <r>
    <s v="C.06718"/>
    <n v="200"/>
    <n v="2"/>
    <d v="2023-03-29T00:00:00"/>
    <n v="9"/>
    <n v="1"/>
    <n v="2"/>
    <n v="1"/>
    <x v="0"/>
  </r>
  <r>
    <s v="C.02101"/>
    <n v="200"/>
    <n v="2"/>
    <d v="2023-04-04T00:00:00"/>
    <n v="8"/>
    <n v="1"/>
    <n v="2"/>
    <n v="1"/>
    <x v="0"/>
  </r>
  <r>
    <s v="C.09308"/>
    <n v="200"/>
    <n v="2"/>
    <d v="2023-11-03T00:00:00"/>
    <n v="1"/>
    <n v="3"/>
    <n v="2"/>
    <n v="1"/>
    <x v="10"/>
  </r>
  <r>
    <s v="C.00612"/>
    <n v="200"/>
    <n v="4"/>
    <d v="2023-05-08T00:00:00"/>
    <n v="7"/>
    <n v="1"/>
    <n v="2"/>
    <n v="1"/>
    <x v="0"/>
  </r>
  <r>
    <s v="C.00885"/>
    <n v="200"/>
    <n v="4"/>
    <d v="2023-05-09T00:00:00"/>
    <n v="7"/>
    <n v="1"/>
    <n v="2"/>
    <n v="1"/>
    <x v="0"/>
  </r>
  <r>
    <s v="C.05499"/>
    <n v="200"/>
    <n v="2"/>
    <d v="2023-05-11T00:00:00"/>
    <n v="7"/>
    <n v="1"/>
    <n v="2"/>
    <n v="1"/>
    <x v="0"/>
  </r>
  <r>
    <s v="C.04228"/>
    <n v="200"/>
    <n v="1"/>
    <d v="2023-05-05T00:00:00"/>
    <n v="7"/>
    <n v="1"/>
    <n v="1"/>
    <n v="1"/>
    <x v="6"/>
  </r>
  <r>
    <s v="C.06794"/>
    <n v="200"/>
    <n v="6"/>
    <d v="2023-10-02T00:00:00"/>
    <n v="2"/>
    <n v="3"/>
    <n v="3"/>
    <n v="1"/>
    <x v="18"/>
  </r>
  <r>
    <s v="C.05174"/>
    <n v="200"/>
    <n v="7"/>
    <d v="2023-10-05T00:00:00"/>
    <n v="2"/>
    <n v="3"/>
    <n v="3"/>
    <n v="1"/>
    <x v="18"/>
  </r>
  <r>
    <s v="C.07828"/>
    <n v="200"/>
    <n v="1"/>
    <d v="2023-06-20T00:00:00"/>
    <n v="6"/>
    <n v="2"/>
    <n v="1"/>
    <n v="1"/>
    <x v="15"/>
  </r>
  <r>
    <s v="C.04843"/>
    <n v="200"/>
    <n v="2"/>
    <d v="2023-07-14T00:00:00"/>
    <n v="5"/>
    <n v="2"/>
    <n v="2"/>
    <n v="1"/>
    <x v="3"/>
  </r>
  <r>
    <s v="C.00623"/>
    <n v="200"/>
    <n v="1"/>
    <d v="2023-07-10T00:00:00"/>
    <n v="5"/>
    <n v="2"/>
    <n v="1"/>
    <n v="1"/>
    <x v="15"/>
  </r>
  <r>
    <s v="C.08875"/>
    <n v="200"/>
    <n v="3"/>
    <d v="2023-08-02T00:00:00"/>
    <n v="4"/>
    <n v="2"/>
    <n v="2"/>
    <n v="1"/>
    <x v="3"/>
  </r>
  <r>
    <s v="C.01319"/>
    <n v="200"/>
    <n v="1"/>
    <d v="2023-08-21T00:00:00"/>
    <n v="4"/>
    <n v="2"/>
    <n v="1"/>
    <n v="1"/>
    <x v="15"/>
  </r>
  <r>
    <s v="C.01018"/>
    <n v="200"/>
    <n v="4"/>
    <d v="2023-08-10T00:00:00"/>
    <n v="4"/>
    <n v="2"/>
    <n v="2"/>
    <n v="1"/>
    <x v="3"/>
  </r>
  <r>
    <s v="C.05625"/>
    <n v="200"/>
    <n v="2"/>
    <d v="2023-09-21T00:00:00"/>
    <n v="3"/>
    <n v="3"/>
    <n v="2"/>
    <n v="1"/>
    <x v="10"/>
  </r>
  <r>
    <s v="C.06885"/>
    <n v="200"/>
    <n v="1"/>
    <d v="2023-09-21T00:00:00"/>
    <n v="3"/>
    <n v="3"/>
    <n v="1"/>
    <n v="1"/>
    <x v="16"/>
  </r>
  <r>
    <s v="C.07742"/>
    <n v="200"/>
    <n v="3"/>
    <d v="2023-10-03T00:00:00"/>
    <n v="2"/>
    <n v="3"/>
    <n v="2"/>
    <n v="1"/>
    <x v="10"/>
  </r>
  <r>
    <s v="C.00889"/>
    <n v="200"/>
    <n v="9"/>
    <d v="2023-10-04T00:00:00"/>
    <n v="2"/>
    <n v="3"/>
    <n v="3"/>
    <n v="1"/>
    <x v="18"/>
  </r>
  <r>
    <s v="C.09996"/>
    <n v="200"/>
    <n v="4"/>
    <d v="2023-10-05T00:00:00"/>
    <n v="2"/>
    <n v="3"/>
    <n v="2"/>
    <n v="1"/>
    <x v="10"/>
  </r>
  <r>
    <s v="C.07269"/>
    <n v="200"/>
    <n v="3"/>
    <d v="2023-11-02T00:00:00"/>
    <n v="1"/>
    <n v="3"/>
    <n v="2"/>
    <n v="1"/>
    <x v="10"/>
  </r>
  <r>
    <s v="C.06417"/>
    <n v="200"/>
    <n v="5"/>
    <d v="2023-10-31T00:00:00"/>
    <n v="2"/>
    <n v="3"/>
    <n v="3"/>
    <n v="1"/>
    <x v="18"/>
  </r>
  <r>
    <s v="C.05836"/>
    <n v="200"/>
    <n v="1"/>
    <d v="2023-11-03T00:00:00"/>
    <n v="1"/>
    <n v="3"/>
    <n v="1"/>
    <n v="1"/>
    <x v="16"/>
  </r>
  <r>
    <s v="C.06204"/>
    <n v="200"/>
    <n v="3"/>
    <d v="2023-11-15T00:00:00"/>
    <n v="1"/>
    <n v="3"/>
    <n v="2"/>
    <n v="1"/>
    <x v="10"/>
  </r>
  <r>
    <s v="C.01841"/>
    <n v="200"/>
    <n v="1"/>
    <d v="2023-11-15T00:00:00"/>
    <n v="1"/>
    <n v="3"/>
    <n v="1"/>
    <n v="1"/>
    <x v="16"/>
  </r>
  <r>
    <s v="C.04823"/>
    <n v="200"/>
    <n v="1"/>
    <d v="2023-11-17T00:00:00"/>
    <n v="1"/>
    <n v="3"/>
    <n v="1"/>
    <n v="1"/>
    <x v="16"/>
  </r>
  <r>
    <s v="C.03604"/>
    <n v="200"/>
    <n v="2"/>
    <d v="2023-12-15T00:00:00"/>
    <n v="0"/>
    <n v="3"/>
    <n v="2"/>
    <n v="1"/>
    <x v="10"/>
  </r>
  <r>
    <s v="C.08881"/>
    <n v="200"/>
    <n v="1"/>
    <d v="2023-11-28T00:00:00"/>
    <n v="1"/>
    <n v="3"/>
    <n v="1"/>
    <n v="1"/>
    <x v="16"/>
  </r>
  <r>
    <s v="C.01280"/>
    <n v="200"/>
    <n v="1"/>
    <d v="2023-12-04T00:00:00"/>
    <n v="0"/>
    <n v="3"/>
    <n v="1"/>
    <n v="1"/>
    <x v="16"/>
  </r>
  <r>
    <s v="C.02574"/>
    <n v="200"/>
    <n v="2"/>
    <d v="2023-12-06T00:00:00"/>
    <n v="0"/>
    <n v="3"/>
    <n v="2"/>
    <n v="1"/>
    <x v="10"/>
  </r>
  <r>
    <s v="C.03798"/>
    <n v="200"/>
    <n v="3"/>
    <d v="2023-12-14T00:00:00"/>
    <n v="0"/>
    <n v="3"/>
    <n v="2"/>
    <n v="1"/>
    <x v="10"/>
  </r>
  <r>
    <s v="C.01338"/>
    <n v="200"/>
    <n v="1"/>
    <d v="2023-12-14T00:00:00"/>
    <n v="0"/>
    <n v="3"/>
    <n v="1"/>
    <n v="1"/>
    <x v="16"/>
  </r>
  <r>
    <s v="C.04746"/>
    <n v="200"/>
    <n v="1"/>
    <d v="2023-12-20T00:00:00"/>
    <n v="0"/>
    <n v="3"/>
    <n v="1"/>
    <n v="1"/>
    <x v="16"/>
  </r>
  <r>
    <s v="C.09697"/>
    <n v="200"/>
    <n v="1"/>
    <d v="2023-06-15T00:00:00"/>
    <n v="6"/>
    <n v="2"/>
    <n v="1"/>
    <n v="1"/>
    <x v="15"/>
  </r>
  <r>
    <s v="C.05692"/>
    <n v="205"/>
    <n v="1"/>
    <d v="2023-12-18T00:00:00"/>
    <n v="0"/>
    <n v="3"/>
    <n v="1"/>
    <n v="1"/>
    <x v="16"/>
  </r>
  <r>
    <s v="C.02524"/>
    <n v="208.35"/>
    <n v="4"/>
    <d v="2023-03-09T00:00:00"/>
    <n v="9"/>
    <n v="1"/>
    <n v="2"/>
    <n v="1"/>
    <x v="0"/>
  </r>
  <r>
    <s v="C.01535"/>
    <n v="210"/>
    <n v="3"/>
    <d v="2023-04-04T00:00:00"/>
    <n v="8"/>
    <n v="1"/>
    <n v="2"/>
    <n v="1"/>
    <x v="0"/>
  </r>
  <r>
    <s v="C.09723"/>
    <n v="210"/>
    <n v="3"/>
    <d v="2023-12-08T00:00:00"/>
    <n v="0"/>
    <n v="3"/>
    <n v="2"/>
    <n v="1"/>
    <x v="10"/>
  </r>
  <r>
    <s v="C.04782"/>
    <n v="220"/>
    <n v="2"/>
    <d v="2023-06-21T00:00:00"/>
    <n v="6"/>
    <n v="2"/>
    <n v="2"/>
    <n v="1"/>
    <x v="3"/>
  </r>
  <r>
    <s v="C.06768"/>
    <n v="220"/>
    <n v="2"/>
    <d v="2023-09-01T00:00:00"/>
    <n v="4"/>
    <n v="2"/>
    <n v="2"/>
    <n v="1"/>
    <x v="3"/>
  </r>
  <r>
    <s v="C.03465"/>
    <n v="220"/>
    <n v="7"/>
    <d v="2023-11-08T00:00:00"/>
    <n v="1"/>
    <n v="3"/>
    <n v="3"/>
    <n v="1"/>
    <x v="18"/>
  </r>
  <r>
    <s v="C.08370"/>
    <n v="220"/>
    <n v="1"/>
    <d v="2023-05-02T00:00:00"/>
    <n v="7"/>
    <n v="1"/>
    <n v="1"/>
    <n v="1"/>
    <x v="6"/>
  </r>
  <r>
    <s v="C.02205"/>
    <n v="220"/>
    <n v="1"/>
    <d v="2023-06-01T00:00:00"/>
    <n v="7"/>
    <n v="1"/>
    <n v="1"/>
    <n v="1"/>
    <x v="6"/>
  </r>
  <r>
    <s v="C.04374"/>
    <n v="230"/>
    <n v="4"/>
    <d v="2023-03-14T00:00:00"/>
    <n v="9"/>
    <n v="1"/>
    <n v="2"/>
    <n v="1"/>
    <x v="0"/>
  </r>
  <r>
    <s v="C.00125"/>
    <n v="230"/>
    <n v="3"/>
    <d v="2023-05-10T00:00:00"/>
    <n v="7"/>
    <n v="1"/>
    <n v="2"/>
    <n v="1"/>
    <x v="0"/>
  </r>
  <r>
    <s v="C.08074"/>
    <n v="230"/>
    <n v="9"/>
    <d v="2023-01-03T00:00:00"/>
    <n v="11"/>
    <n v="1"/>
    <n v="3"/>
    <n v="1"/>
    <x v="1"/>
  </r>
  <r>
    <s v="C.08587"/>
    <n v="233.32"/>
    <n v="5"/>
    <d v="2023-01-10T00:00:00"/>
    <n v="11"/>
    <n v="1"/>
    <n v="3"/>
    <n v="1"/>
    <x v="1"/>
  </r>
  <r>
    <s v="C.03639"/>
    <n v="238.67000000000002"/>
    <n v="12"/>
    <d v="2023-05-05T00:00:00"/>
    <n v="7"/>
    <n v="1"/>
    <n v="3"/>
    <n v="1"/>
    <x v="1"/>
  </r>
  <r>
    <s v="C.01338"/>
    <n v="240"/>
    <n v="4"/>
    <d v="2023-03-15T00:00:00"/>
    <n v="9"/>
    <n v="1"/>
    <n v="2"/>
    <n v="1"/>
    <x v="0"/>
  </r>
  <r>
    <s v="C.08601"/>
    <n v="240"/>
    <n v="3"/>
    <d v="2023-12-04T00:00:00"/>
    <n v="0"/>
    <n v="3"/>
    <n v="2"/>
    <n v="1"/>
    <x v="10"/>
  </r>
  <r>
    <s v="C.08670"/>
    <n v="240"/>
    <n v="4"/>
    <d v="2023-05-02T00:00:00"/>
    <n v="7"/>
    <n v="1"/>
    <n v="2"/>
    <n v="1"/>
    <x v="0"/>
  </r>
  <r>
    <s v="C.03251"/>
    <n v="240"/>
    <n v="5"/>
    <d v="2023-08-03T00:00:00"/>
    <n v="4"/>
    <n v="2"/>
    <n v="3"/>
    <n v="1"/>
    <x v="11"/>
  </r>
  <r>
    <s v="C.08884"/>
    <n v="240"/>
    <n v="2"/>
    <d v="2023-03-17T00:00:00"/>
    <n v="9"/>
    <n v="1"/>
    <n v="2"/>
    <n v="1"/>
    <x v="0"/>
  </r>
  <r>
    <s v="C.09013"/>
    <n v="240"/>
    <n v="10"/>
    <d v="2023-08-03T00:00:00"/>
    <n v="4"/>
    <n v="2"/>
    <n v="3"/>
    <n v="1"/>
    <x v="11"/>
  </r>
  <r>
    <s v="C.04360"/>
    <n v="240"/>
    <n v="8"/>
    <d v="2023-09-01T00:00:00"/>
    <n v="4"/>
    <n v="2"/>
    <n v="3"/>
    <n v="1"/>
    <x v="11"/>
  </r>
  <r>
    <s v="C.05393"/>
    <n v="240"/>
    <n v="4"/>
    <d v="2023-06-19T00:00:00"/>
    <n v="6"/>
    <n v="2"/>
    <n v="2"/>
    <n v="1"/>
    <x v="3"/>
  </r>
  <r>
    <s v="C.05554"/>
    <n v="240"/>
    <n v="13"/>
    <d v="2023-06-02T00:00:00"/>
    <n v="6"/>
    <n v="2"/>
    <n v="3"/>
    <n v="1"/>
    <x v="11"/>
  </r>
  <r>
    <s v="C.03333"/>
    <n v="240"/>
    <n v="3"/>
    <d v="2023-05-09T00:00:00"/>
    <n v="7"/>
    <n v="1"/>
    <n v="2"/>
    <n v="1"/>
    <x v="0"/>
  </r>
  <r>
    <s v="C.07294"/>
    <n v="240"/>
    <n v="3"/>
    <d v="2023-05-10T00:00:00"/>
    <n v="7"/>
    <n v="1"/>
    <n v="2"/>
    <n v="1"/>
    <x v="0"/>
  </r>
  <r>
    <s v="C.01497"/>
    <n v="240"/>
    <n v="4"/>
    <d v="2023-08-01T00:00:00"/>
    <n v="5"/>
    <n v="2"/>
    <n v="2"/>
    <n v="1"/>
    <x v="3"/>
  </r>
  <r>
    <s v="C.01028"/>
    <n v="250"/>
    <n v="5"/>
    <d v="2023-07-20T00:00:00"/>
    <n v="5"/>
    <n v="2"/>
    <n v="3"/>
    <n v="1"/>
    <x v="11"/>
  </r>
  <r>
    <s v="C.07304"/>
    <n v="250"/>
    <n v="1"/>
    <d v="2023-01-26T00:00:00"/>
    <n v="11"/>
    <n v="1"/>
    <n v="1"/>
    <n v="1"/>
    <x v="6"/>
  </r>
  <r>
    <s v="C.01017"/>
    <n v="250"/>
    <n v="4"/>
    <d v="2023-09-05T00:00:00"/>
    <n v="3"/>
    <n v="3"/>
    <n v="2"/>
    <n v="1"/>
    <x v="10"/>
  </r>
  <r>
    <s v="C.08210"/>
    <n v="250"/>
    <n v="2"/>
    <d v="2023-09-19T00:00:00"/>
    <n v="3"/>
    <n v="3"/>
    <n v="2"/>
    <n v="1"/>
    <x v="10"/>
  </r>
  <r>
    <s v="C.00253"/>
    <n v="250"/>
    <n v="8"/>
    <d v="2023-08-01T00:00:00"/>
    <n v="5"/>
    <n v="2"/>
    <n v="3"/>
    <n v="1"/>
    <x v="11"/>
  </r>
  <r>
    <s v="C.06605"/>
    <n v="250"/>
    <n v="1"/>
    <d v="2023-02-03T00:00:00"/>
    <n v="10"/>
    <n v="1"/>
    <n v="1"/>
    <n v="1"/>
    <x v="6"/>
  </r>
  <r>
    <s v="C.03868"/>
    <n v="250"/>
    <n v="3"/>
    <d v="2023-04-10T00:00:00"/>
    <n v="8"/>
    <n v="1"/>
    <n v="2"/>
    <n v="1"/>
    <x v="0"/>
  </r>
  <r>
    <s v="C.03611"/>
    <n v="250"/>
    <n v="2"/>
    <d v="2023-06-26T00:00:00"/>
    <n v="6"/>
    <n v="2"/>
    <n v="2"/>
    <n v="1"/>
    <x v="3"/>
  </r>
  <r>
    <s v="C.04901"/>
    <n v="250"/>
    <n v="2"/>
    <d v="2023-06-26T00:00:00"/>
    <n v="6"/>
    <n v="2"/>
    <n v="2"/>
    <n v="1"/>
    <x v="3"/>
  </r>
  <r>
    <s v="C.03335"/>
    <n v="250"/>
    <n v="4"/>
    <d v="2023-11-08T00:00:00"/>
    <n v="1"/>
    <n v="3"/>
    <n v="2"/>
    <n v="1"/>
    <x v="10"/>
  </r>
  <r>
    <s v="C.02618"/>
    <n v="250"/>
    <n v="6"/>
    <d v="2023-07-06T00:00:00"/>
    <n v="5"/>
    <n v="2"/>
    <n v="3"/>
    <n v="1"/>
    <x v="11"/>
  </r>
  <r>
    <s v="C.03039"/>
    <n v="250"/>
    <n v="5"/>
    <d v="2023-04-05T00:00:00"/>
    <n v="8"/>
    <n v="1"/>
    <n v="3"/>
    <n v="1"/>
    <x v="1"/>
  </r>
  <r>
    <s v="C.00656"/>
    <n v="250"/>
    <n v="8"/>
    <d v="2023-03-03T00:00:00"/>
    <n v="9"/>
    <n v="1"/>
    <n v="3"/>
    <n v="1"/>
    <x v="1"/>
  </r>
  <r>
    <s v="C.04387"/>
    <n v="250"/>
    <n v="3"/>
    <d v="2023-06-09T00:00:00"/>
    <n v="6"/>
    <n v="2"/>
    <n v="2"/>
    <n v="1"/>
    <x v="3"/>
  </r>
  <r>
    <s v="C.02627"/>
    <n v="250"/>
    <n v="1"/>
    <d v="2023-01-27T00:00:00"/>
    <n v="11"/>
    <n v="1"/>
    <n v="1"/>
    <n v="1"/>
    <x v="6"/>
  </r>
  <r>
    <s v="C.08824"/>
    <n v="250"/>
    <n v="6"/>
    <d v="2023-03-02T00:00:00"/>
    <n v="9"/>
    <n v="1"/>
    <n v="3"/>
    <n v="1"/>
    <x v="1"/>
  </r>
  <r>
    <s v="C.00650"/>
    <n v="250"/>
    <n v="2"/>
    <d v="2023-04-07T00:00:00"/>
    <n v="8"/>
    <n v="1"/>
    <n v="2"/>
    <n v="1"/>
    <x v="0"/>
  </r>
  <r>
    <s v="C.00666"/>
    <n v="250"/>
    <n v="3"/>
    <d v="2023-02-01T00:00:00"/>
    <n v="11"/>
    <n v="1"/>
    <n v="2"/>
    <n v="1"/>
    <x v="0"/>
  </r>
  <r>
    <s v="C.04118"/>
    <n v="250"/>
    <n v="5"/>
    <d v="2023-05-05T00:00:00"/>
    <n v="7"/>
    <n v="1"/>
    <n v="3"/>
    <n v="1"/>
    <x v="1"/>
  </r>
  <r>
    <s v="C.07939"/>
    <n v="250"/>
    <n v="3"/>
    <d v="2023-08-07T00:00:00"/>
    <n v="4"/>
    <n v="2"/>
    <n v="2"/>
    <n v="1"/>
    <x v="3"/>
  </r>
  <r>
    <s v="C.02248"/>
    <n v="250"/>
    <n v="3"/>
    <d v="2023-11-15T00:00:00"/>
    <n v="1"/>
    <n v="3"/>
    <n v="2"/>
    <n v="1"/>
    <x v="10"/>
  </r>
  <r>
    <s v="C.07777"/>
    <n v="250"/>
    <n v="6"/>
    <d v="2023-06-08T00:00:00"/>
    <n v="6"/>
    <n v="2"/>
    <n v="3"/>
    <n v="1"/>
    <x v="11"/>
  </r>
  <r>
    <s v="C.06082"/>
    <n v="250"/>
    <n v="3"/>
    <d v="2023-08-08T00:00:00"/>
    <n v="4"/>
    <n v="2"/>
    <n v="2"/>
    <n v="1"/>
    <x v="3"/>
  </r>
  <r>
    <s v="C.06001"/>
    <n v="250"/>
    <n v="4"/>
    <d v="2023-11-30T00:00:00"/>
    <n v="1"/>
    <n v="3"/>
    <n v="2"/>
    <n v="1"/>
    <x v="10"/>
  </r>
  <r>
    <s v="C.07216"/>
    <n v="250"/>
    <n v="1"/>
    <d v="2023-06-15T00:00:00"/>
    <n v="6"/>
    <n v="2"/>
    <n v="1"/>
    <n v="1"/>
    <x v="15"/>
  </r>
  <r>
    <s v="C.02442"/>
    <n v="250"/>
    <n v="1"/>
    <d v="2023-05-10T00:00:00"/>
    <n v="7"/>
    <n v="1"/>
    <n v="1"/>
    <n v="1"/>
    <x v="6"/>
  </r>
  <r>
    <s v="C.06505"/>
    <n v="250"/>
    <n v="5"/>
    <d v="2023-11-06T00:00:00"/>
    <n v="1"/>
    <n v="3"/>
    <n v="3"/>
    <n v="1"/>
    <x v="18"/>
  </r>
  <r>
    <s v="C.08223"/>
    <n v="250"/>
    <n v="1"/>
    <d v="2023-09-29T00:00:00"/>
    <n v="3"/>
    <n v="3"/>
    <n v="1"/>
    <n v="1"/>
    <x v="16"/>
  </r>
  <r>
    <s v="C.09903"/>
    <n v="250"/>
    <n v="10"/>
    <d v="2023-03-01T00:00:00"/>
    <n v="10"/>
    <n v="1"/>
    <n v="3"/>
    <n v="1"/>
    <x v="1"/>
  </r>
  <r>
    <s v="C.02075"/>
    <n v="250"/>
    <n v="3"/>
    <d v="2023-01-12T00:00:00"/>
    <n v="11"/>
    <n v="1"/>
    <n v="2"/>
    <n v="1"/>
    <x v="0"/>
  </r>
  <r>
    <s v="C.04413"/>
    <n v="250"/>
    <n v="10"/>
    <d v="2023-12-01T00:00:00"/>
    <n v="1"/>
    <n v="3"/>
    <n v="3"/>
    <n v="1"/>
    <x v="18"/>
  </r>
  <r>
    <s v="C.07314"/>
    <n v="250"/>
    <n v="1"/>
    <d v="2023-02-24T00:00:00"/>
    <n v="10"/>
    <n v="1"/>
    <n v="1"/>
    <n v="1"/>
    <x v="6"/>
  </r>
  <r>
    <s v="C.05324"/>
    <n v="250"/>
    <n v="1"/>
    <d v="2023-02-14T00:00:00"/>
    <n v="10"/>
    <n v="1"/>
    <n v="1"/>
    <n v="1"/>
    <x v="6"/>
  </r>
  <r>
    <s v="C.09681"/>
    <n v="250"/>
    <n v="2"/>
    <d v="2023-05-05T00:00:00"/>
    <n v="7"/>
    <n v="1"/>
    <n v="2"/>
    <n v="1"/>
    <x v="0"/>
  </r>
  <r>
    <s v="C.07657"/>
    <n v="250"/>
    <n v="1"/>
    <d v="2023-09-14T00:00:00"/>
    <n v="3"/>
    <n v="3"/>
    <n v="1"/>
    <n v="1"/>
    <x v="16"/>
  </r>
  <r>
    <s v="C.08042"/>
    <n v="250"/>
    <n v="3"/>
    <d v="2023-07-21T00:00:00"/>
    <n v="5"/>
    <n v="2"/>
    <n v="2"/>
    <n v="1"/>
    <x v="3"/>
  </r>
  <r>
    <s v="C.03362"/>
    <n v="250"/>
    <n v="1"/>
    <d v="2023-03-29T00:00:00"/>
    <n v="9"/>
    <n v="1"/>
    <n v="1"/>
    <n v="1"/>
    <x v="6"/>
  </r>
  <r>
    <s v="C.08133"/>
    <n v="250"/>
    <n v="2"/>
    <d v="2023-05-15T00:00:00"/>
    <n v="7"/>
    <n v="1"/>
    <n v="2"/>
    <n v="1"/>
    <x v="0"/>
  </r>
  <r>
    <s v="C.03592"/>
    <n v="250"/>
    <n v="3"/>
    <d v="2023-02-10T00:00:00"/>
    <n v="10"/>
    <n v="1"/>
    <n v="2"/>
    <n v="1"/>
    <x v="0"/>
  </r>
  <r>
    <s v="C.00022"/>
    <n v="250"/>
    <n v="2"/>
    <d v="2023-04-04T00:00:00"/>
    <n v="8"/>
    <n v="1"/>
    <n v="2"/>
    <n v="1"/>
    <x v="0"/>
  </r>
  <r>
    <s v="C.07843"/>
    <n v="250"/>
    <n v="1"/>
    <d v="2023-07-04T00:00:00"/>
    <n v="5"/>
    <n v="2"/>
    <n v="1"/>
    <n v="1"/>
    <x v="15"/>
  </r>
  <r>
    <s v="C.04545"/>
    <n v="250"/>
    <n v="3"/>
    <d v="2023-03-27T00:00:00"/>
    <n v="9"/>
    <n v="1"/>
    <n v="2"/>
    <n v="1"/>
    <x v="0"/>
  </r>
  <r>
    <s v="C.05364"/>
    <n v="250"/>
    <n v="2"/>
    <d v="2023-06-02T00:00:00"/>
    <n v="6"/>
    <n v="2"/>
    <n v="2"/>
    <n v="1"/>
    <x v="3"/>
  </r>
  <r>
    <s v="C.08790"/>
    <n v="250"/>
    <n v="3"/>
    <d v="2023-04-27T00:00:00"/>
    <n v="8"/>
    <n v="1"/>
    <n v="2"/>
    <n v="1"/>
    <x v="0"/>
  </r>
  <r>
    <s v="C.03625"/>
    <n v="250"/>
    <n v="1"/>
    <d v="2023-01-31T00:00:00"/>
    <n v="11"/>
    <n v="1"/>
    <n v="1"/>
    <n v="1"/>
    <x v="6"/>
  </r>
  <r>
    <s v="C.02403"/>
    <n v="250"/>
    <n v="4"/>
    <d v="2023-06-14T00:00:00"/>
    <n v="6"/>
    <n v="2"/>
    <n v="2"/>
    <n v="1"/>
    <x v="3"/>
  </r>
  <r>
    <s v="C.00765"/>
    <n v="250"/>
    <n v="3"/>
    <d v="2023-08-09T00:00:00"/>
    <n v="4"/>
    <n v="2"/>
    <n v="2"/>
    <n v="1"/>
    <x v="3"/>
  </r>
  <r>
    <s v="C.07141"/>
    <n v="250"/>
    <n v="1"/>
    <d v="2023-01-11T00:00:00"/>
    <n v="11"/>
    <n v="1"/>
    <n v="1"/>
    <n v="1"/>
    <x v="6"/>
  </r>
  <r>
    <s v="C.05410"/>
    <n v="250"/>
    <n v="9"/>
    <d v="2023-03-03T00:00:00"/>
    <n v="9"/>
    <n v="1"/>
    <n v="3"/>
    <n v="1"/>
    <x v="1"/>
  </r>
  <r>
    <s v="C.09814"/>
    <n v="250"/>
    <n v="5"/>
    <d v="2023-05-03T00:00:00"/>
    <n v="7"/>
    <n v="1"/>
    <n v="3"/>
    <n v="1"/>
    <x v="1"/>
  </r>
  <r>
    <s v="C.01782"/>
    <n v="250"/>
    <n v="2"/>
    <d v="2023-04-28T00:00:00"/>
    <n v="8"/>
    <n v="1"/>
    <n v="2"/>
    <n v="1"/>
    <x v="0"/>
  </r>
  <r>
    <s v="C.09962"/>
    <n v="250"/>
    <n v="4"/>
    <d v="2023-01-16T00:00:00"/>
    <n v="11"/>
    <n v="1"/>
    <n v="2"/>
    <n v="1"/>
    <x v="0"/>
  </r>
  <r>
    <s v="C.01336"/>
    <n v="250"/>
    <n v="2"/>
    <d v="2023-09-05T00:00:00"/>
    <n v="3"/>
    <n v="3"/>
    <n v="2"/>
    <n v="1"/>
    <x v="10"/>
  </r>
  <r>
    <s v="C.04931"/>
    <n v="250"/>
    <n v="4"/>
    <d v="2023-04-12T00:00:00"/>
    <n v="8"/>
    <n v="1"/>
    <n v="2"/>
    <n v="1"/>
    <x v="0"/>
  </r>
  <r>
    <s v="C.00873"/>
    <n v="250"/>
    <n v="9"/>
    <d v="2023-06-16T00:00:00"/>
    <n v="6"/>
    <n v="2"/>
    <n v="3"/>
    <n v="1"/>
    <x v="11"/>
  </r>
  <r>
    <s v="C.06702"/>
    <n v="250"/>
    <n v="8"/>
    <d v="2023-12-08T00:00:00"/>
    <n v="0"/>
    <n v="3"/>
    <n v="3"/>
    <n v="1"/>
    <x v="18"/>
  </r>
  <r>
    <s v="C.02359"/>
    <n v="250"/>
    <n v="3"/>
    <d v="2023-07-06T00:00:00"/>
    <n v="5"/>
    <n v="2"/>
    <n v="2"/>
    <n v="1"/>
    <x v="3"/>
  </r>
  <r>
    <s v="C.09064"/>
    <n v="250"/>
    <n v="5"/>
    <d v="2023-04-06T00:00:00"/>
    <n v="8"/>
    <n v="1"/>
    <n v="3"/>
    <n v="1"/>
    <x v="1"/>
  </r>
  <r>
    <s v="C.05618"/>
    <n v="250"/>
    <n v="5"/>
    <d v="2023-01-03T00:00:00"/>
    <n v="11"/>
    <n v="1"/>
    <n v="3"/>
    <n v="1"/>
    <x v="1"/>
  </r>
  <r>
    <s v="C.07909"/>
    <n v="250"/>
    <n v="8"/>
    <d v="2023-10-09T00:00:00"/>
    <n v="2"/>
    <n v="3"/>
    <n v="3"/>
    <n v="1"/>
    <x v="18"/>
  </r>
  <r>
    <s v="C.05103"/>
    <n v="250"/>
    <n v="6"/>
    <d v="2023-09-14T00:00:00"/>
    <n v="3"/>
    <n v="3"/>
    <n v="3"/>
    <n v="1"/>
    <x v="18"/>
  </r>
  <r>
    <s v="C.03961"/>
    <n v="250"/>
    <n v="5"/>
    <d v="2023-11-01T00:00:00"/>
    <n v="2"/>
    <n v="3"/>
    <n v="3"/>
    <n v="1"/>
    <x v="18"/>
  </r>
  <r>
    <s v="C.05685"/>
    <n v="250"/>
    <n v="4"/>
    <d v="2023-02-02T00:00:00"/>
    <n v="10"/>
    <n v="1"/>
    <n v="2"/>
    <n v="1"/>
    <x v="0"/>
  </r>
  <r>
    <s v="C.04926"/>
    <n v="250"/>
    <n v="9"/>
    <d v="2023-04-04T00:00:00"/>
    <n v="8"/>
    <n v="1"/>
    <n v="3"/>
    <n v="1"/>
    <x v="1"/>
  </r>
  <r>
    <s v="C.05192"/>
    <n v="250"/>
    <n v="12"/>
    <d v="2023-12-01T00:00:00"/>
    <n v="1"/>
    <n v="3"/>
    <n v="3"/>
    <n v="1"/>
    <x v="18"/>
  </r>
  <r>
    <s v="C.09856"/>
    <n v="250"/>
    <n v="1"/>
    <d v="2023-03-06T00:00:00"/>
    <n v="9"/>
    <n v="1"/>
    <n v="1"/>
    <n v="1"/>
    <x v="6"/>
  </r>
  <r>
    <s v="C.00164"/>
    <n v="250"/>
    <n v="1"/>
    <d v="2023-10-20T00:00:00"/>
    <n v="2"/>
    <n v="3"/>
    <n v="1"/>
    <n v="1"/>
    <x v="16"/>
  </r>
  <r>
    <s v="C.03847"/>
    <n v="250"/>
    <n v="3"/>
    <d v="2023-02-15T00:00:00"/>
    <n v="10"/>
    <n v="1"/>
    <n v="2"/>
    <n v="1"/>
    <x v="0"/>
  </r>
  <r>
    <s v="C.09651"/>
    <n v="250"/>
    <n v="6"/>
    <d v="2023-12-15T00:00:00"/>
    <n v="0"/>
    <n v="3"/>
    <n v="3"/>
    <n v="1"/>
    <x v="18"/>
  </r>
  <r>
    <s v="C.08651"/>
    <n v="250"/>
    <n v="5"/>
    <d v="2023-06-09T00:00:00"/>
    <n v="6"/>
    <n v="2"/>
    <n v="3"/>
    <n v="1"/>
    <x v="11"/>
  </r>
  <r>
    <s v="C.07035"/>
    <n v="250"/>
    <n v="1"/>
    <d v="2023-10-05T00:00:00"/>
    <n v="2"/>
    <n v="3"/>
    <n v="1"/>
    <n v="1"/>
    <x v="16"/>
  </r>
  <r>
    <s v="C.02655"/>
    <n v="250"/>
    <n v="4"/>
    <d v="2023-06-06T00:00:00"/>
    <n v="6"/>
    <n v="2"/>
    <n v="2"/>
    <n v="1"/>
    <x v="3"/>
  </r>
  <r>
    <s v="C.03040"/>
    <n v="250"/>
    <n v="17"/>
    <d v="2023-06-01T00:00:00"/>
    <n v="7"/>
    <n v="1"/>
    <n v="3"/>
    <n v="1"/>
    <x v="1"/>
  </r>
  <r>
    <s v="C.05961"/>
    <n v="250"/>
    <n v="1"/>
    <d v="2023-03-30T00:00:00"/>
    <n v="9"/>
    <n v="1"/>
    <n v="1"/>
    <n v="1"/>
    <x v="6"/>
  </r>
  <r>
    <s v="C.05642"/>
    <n v="250"/>
    <n v="6"/>
    <d v="2023-05-04T00:00:00"/>
    <n v="7"/>
    <n v="1"/>
    <n v="3"/>
    <n v="1"/>
    <x v="1"/>
  </r>
  <r>
    <s v="C.00296"/>
    <n v="250"/>
    <n v="3"/>
    <d v="2023-11-20T00:00:00"/>
    <n v="1"/>
    <n v="3"/>
    <n v="2"/>
    <n v="1"/>
    <x v="10"/>
  </r>
  <r>
    <s v="C.01955"/>
    <n v="250"/>
    <n v="9"/>
    <d v="2023-10-06T00:00:00"/>
    <n v="2"/>
    <n v="3"/>
    <n v="3"/>
    <n v="1"/>
    <x v="18"/>
  </r>
  <r>
    <s v="C.01192"/>
    <n v="250"/>
    <n v="4"/>
    <d v="2023-06-07T00:00:00"/>
    <n v="6"/>
    <n v="2"/>
    <n v="2"/>
    <n v="1"/>
    <x v="3"/>
  </r>
  <r>
    <s v="C.00913"/>
    <n v="250"/>
    <n v="4"/>
    <d v="2023-04-24T00:00:00"/>
    <n v="8"/>
    <n v="1"/>
    <n v="2"/>
    <n v="1"/>
    <x v="0"/>
  </r>
  <r>
    <s v="C.08674"/>
    <n v="250"/>
    <n v="1"/>
    <d v="2023-07-19T00:00:00"/>
    <n v="5"/>
    <n v="2"/>
    <n v="1"/>
    <n v="1"/>
    <x v="15"/>
  </r>
  <r>
    <s v="C.07676"/>
    <n v="250"/>
    <n v="5"/>
    <d v="2023-02-06T00:00:00"/>
    <n v="10"/>
    <n v="1"/>
    <n v="3"/>
    <n v="1"/>
    <x v="1"/>
  </r>
  <r>
    <s v="C.04107"/>
    <n v="250"/>
    <n v="1"/>
    <d v="2023-06-19T00:00:00"/>
    <n v="6"/>
    <n v="2"/>
    <n v="1"/>
    <n v="1"/>
    <x v="15"/>
  </r>
  <r>
    <s v="C.05811"/>
    <n v="250"/>
    <n v="6"/>
    <d v="2023-11-07T00:00:00"/>
    <n v="1"/>
    <n v="3"/>
    <n v="3"/>
    <n v="1"/>
    <x v="18"/>
  </r>
  <r>
    <s v="C.03233"/>
    <n v="250"/>
    <n v="18"/>
    <d v="2023-11-01T00:00:00"/>
    <n v="2"/>
    <n v="3"/>
    <n v="3"/>
    <n v="1"/>
    <x v="18"/>
  </r>
  <r>
    <s v="C.07762"/>
    <n v="250"/>
    <n v="7"/>
    <d v="2023-03-09T00:00:00"/>
    <n v="9"/>
    <n v="1"/>
    <n v="3"/>
    <n v="1"/>
    <x v="1"/>
  </r>
  <r>
    <s v="C.02674"/>
    <n v="250"/>
    <n v="4"/>
    <d v="2023-01-09T00:00:00"/>
    <n v="11"/>
    <n v="1"/>
    <n v="2"/>
    <n v="1"/>
    <x v="0"/>
  </r>
  <r>
    <s v="C.05368"/>
    <n v="250"/>
    <n v="1"/>
    <d v="2023-08-07T00:00:00"/>
    <n v="4"/>
    <n v="2"/>
    <n v="1"/>
    <n v="1"/>
    <x v="15"/>
  </r>
  <r>
    <s v="C.04419"/>
    <n v="250"/>
    <n v="4"/>
    <d v="2023-09-05T00:00:00"/>
    <n v="3"/>
    <n v="3"/>
    <n v="2"/>
    <n v="1"/>
    <x v="10"/>
  </r>
  <r>
    <s v="C.06772"/>
    <n v="250"/>
    <n v="3"/>
    <d v="2023-07-13T00:00:00"/>
    <n v="5"/>
    <n v="2"/>
    <n v="2"/>
    <n v="1"/>
    <x v="3"/>
  </r>
  <r>
    <s v="C.09558"/>
    <n v="250"/>
    <n v="6"/>
    <d v="2023-12-05T00:00:00"/>
    <n v="0"/>
    <n v="3"/>
    <n v="3"/>
    <n v="1"/>
    <x v="18"/>
  </r>
  <r>
    <s v="C.00997"/>
    <n v="250"/>
    <n v="4"/>
    <d v="2023-05-04T00:00:00"/>
    <n v="7"/>
    <n v="1"/>
    <n v="2"/>
    <n v="1"/>
    <x v="0"/>
  </r>
  <r>
    <s v="C.07387"/>
    <n v="250"/>
    <n v="2"/>
    <d v="2023-01-27T00:00:00"/>
    <n v="11"/>
    <n v="1"/>
    <n v="2"/>
    <n v="1"/>
    <x v="0"/>
  </r>
  <r>
    <s v="C.07786"/>
    <n v="250"/>
    <n v="1"/>
    <d v="2023-02-28T00:00:00"/>
    <n v="10"/>
    <n v="1"/>
    <n v="1"/>
    <n v="1"/>
    <x v="6"/>
  </r>
  <r>
    <s v="C.03284"/>
    <n v="250"/>
    <n v="1"/>
    <d v="2023-07-07T00:00:00"/>
    <n v="5"/>
    <n v="2"/>
    <n v="1"/>
    <n v="1"/>
    <x v="15"/>
  </r>
  <r>
    <s v="C.00429"/>
    <n v="250"/>
    <n v="2"/>
    <d v="2023-02-01T00:00:00"/>
    <n v="11"/>
    <n v="1"/>
    <n v="2"/>
    <n v="1"/>
    <x v="0"/>
  </r>
  <r>
    <s v="C.03526"/>
    <n v="250"/>
    <n v="2"/>
    <d v="2023-05-19T00:00:00"/>
    <n v="7"/>
    <n v="1"/>
    <n v="2"/>
    <n v="1"/>
    <x v="0"/>
  </r>
  <r>
    <s v="C.02709"/>
    <n v="250"/>
    <n v="1"/>
    <d v="2023-03-22T00:00:00"/>
    <n v="9"/>
    <n v="1"/>
    <n v="1"/>
    <n v="1"/>
    <x v="6"/>
  </r>
  <r>
    <s v="C.08602"/>
    <n v="250"/>
    <n v="2"/>
    <d v="2023-09-11T00:00:00"/>
    <n v="3"/>
    <n v="3"/>
    <n v="2"/>
    <n v="1"/>
    <x v="10"/>
  </r>
  <r>
    <s v="C.08313"/>
    <n v="250"/>
    <n v="10"/>
    <d v="2023-05-03T00:00:00"/>
    <n v="7"/>
    <n v="1"/>
    <n v="3"/>
    <n v="1"/>
    <x v="1"/>
  </r>
  <r>
    <s v="C.06542"/>
    <n v="250"/>
    <n v="4"/>
    <d v="2023-09-11T00:00:00"/>
    <n v="3"/>
    <n v="3"/>
    <n v="2"/>
    <n v="1"/>
    <x v="10"/>
  </r>
  <r>
    <s v="C.09058"/>
    <n v="250"/>
    <n v="2"/>
    <d v="2023-06-08T00:00:00"/>
    <n v="6"/>
    <n v="2"/>
    <n v="2"/>
    <n v="1"/>
    <x v="3"/>
  </r>
  <r>
    <s v="C.05754"/>
    <n v="250"/>
    <n v="1"/>
    <d v="2023-06-28T00:00:00"/>
    <n v="6"/>
    <n v="2"/>
    <n v="1"/>
    <n v="1"/>
    <x v="15"/>
  </r>
  <r>
    <s v="C.03863"/>
    <n v="250"/>
    <n v="3"/>
    <d v="2023-10-20T00:00:00"/>
    <n v="2"/>
    <n v="3"/>
    <n v="2"/>
    <n v="1"/>
    <x v="10"/>
  </r>
  <r>
    <s v="C.07333"/>
    <n v="250"/>
    <n v="3"/>
    <d v="2023-01-09T00:00:00"/>
    <n v="11"/>
    <n v="1"/>
    <n v="2"/>
    <n v="1"/>
    <x v="0"/>
  </r>
  <r>
    <s v="C.06829"/>
    <n v="250"/>
    <n v="5"/>
    <d v="2023-07-03T00:00:00"/>
    <n v="5"/>
    <n v="2"/>
    <n v="3"/>
    <n v="1"/>
    <x v="11"/>
  </r>
  <r>
    <s v="C.07982"/>
    <n v="250"/>
    <n v="1"/>
    <d v="2023-01-26T00:00:00"/>
    <n v="11"/>
    <n v="1"/>
    <n v="1"/>
    <n v="1"/>
    <x v="6"/>
  </r>
  <r>
    <s v="C.07604"/>
    <n v="250"/>
    <n v="16"/>
    <d v="2023-11-01T00:00:00"/>
    <n v="2"/>
    <n v="3"/>
    <n v="3"/>
    <n v="1"/>
    <x v="18"/>
  </r>
  <r>
    <s v="C.09111"/>
    <n v="250"/>
    <n v="1"/>
    <d v="2023-06-19T00:00:00"/>
    <n v="6"/>
    <n v="2"/>
    <n v="1"/>
    <n v="1"/>
    <x v="15"/>
  </r>
  <r>
    <s v="C.06281"/>
    <n v="250"/>
    <n v="1"/>
    <d v="2023-03-31T00:00:00"/>
    <n v="9"/>
    <n v="1"/>
    <n v="1"/>
    <n v="1"/>
    <x v="6"/>
  </r>
  <r>
    <s v="C.01982"/>
    <n v="250"/>
    <n v="23"/>
    <d v="2023-03-01T00:00:00"/>
    <n v="10"/>
    <n v="1"/>
    <n v="3"/>
    <n v="1"/>
    <x v="1"/>
  </r>
  <r>
    <s v="C.05519"/>
    <n v="250"/>
    <n v="6"/>
    <d v="2023-04-04T00:00:00"/>
    <n v="8"/>
    <n v="1"/>
    <n v="3"/>
    <n v="1"/>
    <x v="1"/>
  </r>
  <r>
    <s v="C.04592"/>
    <n v="250"/>
    <n v="3"/>
    <d v="2023-03-08T00:00:00"/>
    <n v="9"/>
    <n v="1"/>
    <n v="2"/>
    <n v="1"/>
    <x v="0"/>
  </r>
  <r>
    <s v="C.07841"/>
    <n v="250"/>
    <n v="1"/>
    <d v="2023-07-25T00:00:00"/>
    <n v="5"/>
    <n v="2"/>
    <n v="1"/>
    <n v="1"/>
    <x v="15"/>
  </r>
  <r>
    <s v="C.01888"/>
    <n v="250"/>
    <n v="2"/>
    <d v="2023-05-22T00:00:00"/>
    <n v="7"/>
    <n v="1"/>
    <n v="2"/>
    <n v="1"/>
    <x v="0"/>
  </r>
  <r>
    <s v="C.02252"/>
    <n v="250"/>
    <n v="3"/>
    <d v="2023-09-15T00:00:00"/>
    <n v="3"/>
    <n v="3"/>
    <n v="2"/>
    <n v="1"/>
    <x v="10"/>
  </r>
  <r>
    <s v="C.08351"/>
    <n v="250"/>
    <n v="4"/>
    <d v="2023-03-09T00:00:00"/>
    <n v="9"/>
    <n v="1"/>
    <n v="2"/>
    <n v="1"/>
    <x v="0"/>
  </r>
  <r>
    <s v="C.04269"/>
    <n v="250"/>
    <n v="2"/>
    <d v="2023-05-12T00:00:00"/>
    <n v="7"/>
    <n v="1"/>
    <n v="2"/>
    <n v="1"/>
    <x v="0"/>
  </r>
  <r>
    <s v="C.00680"/>
    <n v="250"/>
    <n v="7"/>
    <d v="2023-02-10T00:00:00"/>
    <n v="10"/>
    <n v="1"/>
    <n v="3"/>
    <n v="1"/>
    <x v="1"/>
  </r>
  <r>
    <s v="C.02465"/>
    <n v="250"/>
    <n v="2"/>
    <d v="2023-06-23T00:00:00"/>
    <n v="6"/>
    <n v="2"/>
    <n v="2"/>
    <n v="1"/>
    <x v="3"/>
  </r>
  <r>
    <s v="C.09407"/>
    <n v="250"/>
    <n v="9"/>
    <d v="2023-03-07T00:00:00"/>
    <n v="9"/>
    <n v="1"/>
    <n v="3"/>
    <n v="1"/>
    <x v="1"/>
  </r>
  <r>
    <s v="C.05167"/>
    <n v="250"/>
    <n v="3"/>
    <d v="2023-03-14T00:00:00"/>
    <n v="9"/>
    <n v="1"/>
    <n v="2"/>
    <n v="1"/>
    <x v="0"/>
  </r>
  <r>
    <s v="C.06234"/>
    <n v="250"/>
    <n v="9"/>
    <d v="2023-05-02T00:00:00"/>
    <n v="7"/>
    <n v="1"/>
    <n v="3"/>
    <n v="1"/>
    <x v="1"/>
  </r>
  <r>
    <s v="C.03526"/>
    <n v="250"/>
    <n v="4"/>
    <d v="2023-07-18T00:00:00"/>
    <n v="5"/>
    <n v="2"/>
    <n v="2"/>
    <n v="1"/>
    <x v="3"/>
  </r>
  <r>
    <s v="C.09875"/>
    <n v="250"/>
    <n v="1"/>
    <d v="2023-08-02T00:00:00"/>
    <n v="4"/>
    <n v="2"/>
    <n v="1"/>
    <n v="1"/>
    <x v="15"/>
  </r>
  <r>
    <s v="C.06207"/>
    <n v="250"/>
    <n v="3"/>
    <d v="2023-05-02T00:00:00"/>
    <n v="7"/>
    <n v="1"/>
    <n v="2"/>
    <n v="1"/>
    <x v="0"/>
  </r>
  <r>
    <s v="C.08570"/>
    <n v="250"/>
    <n v="2"/>
    <d v="2023-02-14T00:00:00"/>
    <n v="10"/>
    <n v="1"/>
    <n v="2"/>
    <n v="1"/>
    <x v="0"/>
  </r>
  <r>
    <s v="C.03645"/>
    <n v="250"/>
    <n v="2"/>
    <d v="2023-05-16T00:00:00"/>
    <n v="7"/>
    <n v="1"/>
    <n v="2"/>
    <n v="1"/>
    <x v="0"/>
  </r>
  <r>
    <s v="C.08732"/>
    <n v="250"/>
    <n v="1"/>
    <d v="2023-07-19T00:00:00"/>
    <n v="5"/>
    <n v="2"/>
    <n v="1"/>
    <n v="1"/>
    <x v="15"/>
  </r>
  <r>
    <s v="C.05777"/>
    <n v="250"/>
    <n v="1"/>
    <d v="2023-07-27T00:00:00"/>
    <n v="5"/>
    <n v="2"/>
    <n v="1"/>
    <n v="1"/>
    <x v="15"/>
  </r>
  <r>
    <s v="C.05332"/>
    <n v="250"/>
    <n v="1"/>
    <d v="2023-05-15T00:00:00"/>
    <n v="7"/>
    <n v="1"/>
    <n v="1"/>
    <n v="1"/>
    <x v="6"/>
  </r>
  <r>
    <s v="C.08134"/>
    <n v="250"/>
    <n v="1"/>
    <d v="2023-04-24T00:00:00"/>
    <n v="8"/>
    <n v="1"/>
    <n v="1"/>
    <n v="1"/>
    <x v="6"/>
  </r>
  <r>
    <s v="C.02898"/>
    <n v="250"/>
    <n v="6"/>
    <d v="2023-07-03T00:00:00"/>
    <n v="5"/>
    <n v="2"/>
    <n v="3"/>
    <n v="1"/>
    <x v="11"/>
  </r>
  <r>
    <s v="C.03939"/>
    <n v="250"/>
    <n v="13"/>
    <d v="2023-12-01T00:00:00"/>
    <n v="1"/>
    <n v="3"/>
    <n v="3"/>
    <n v="1"/>
    <x v="18"/>
  </r>
  <r>
    <s v="C.03804"/>
    <n v="250"/>
    <n v="1"/>
    <d v="2023-07-27T00:00:00"/>
    <n v="5"/>
    <n v="2"/>
    <n v="1"/>
    <n v="1"/>
    <x v="15"/>
  </r>
  <r>
    <s v="C.01959"/>
    <n v="250"/>
    <n v="1"/>
    <d v="2023-05-22T00:00:00"/>
    <n v="7"/>
    <n v="1"/>
    <n v="1"/>
    <n v="1"/>
    <x v="6"/>
  </r>
  <r>
    <s v="C.00785"/>
    <n v="250"/>
    <n v="5"/>
    <d v="2023-01-03T00:00:00"/>
    <n v="11"/>
    <n v="1"/>
    <n v="3"/>
    <n v="1"/>
    <x v="1"/>
  </r>
  <r>
    <s v="C.06821"/>
    <n v="250"/>
    <n v="2"/>
    <d v="2023-03-27T00:00:00"/>
    <n v="9"/>
    <n v="1"/>
    <n v="2"/>
    <n v="1"/>
    <x v="0"/>
  </r>
  <r>
    <s v="C.07133"/>
    <n v="250"/>
    <n v="4"/>
    <d v="2023-09-08T00:00:00"/>
    <n v="3"/>
    <n v="3"/>
    <n v="2"/>
    <n v="1"/>
    <x v="10"/>
  </r>
  <r>
    <s v="C.05618"/>
    <n v="250"/>
    <n v="4"/>
    <d v="2023-05-12T00:00:00"/>
    <n v="7"/>
    <n v="1"/>
    <n v="2"/>
    <n v="1"/>
    <x v="0"/>
  </r>
  <r>
    <s v="C.07130"/>
    <n v="250"/>
    <n v="3"/>
    <d v="2023-08-09T00:00:00"/>
    <n v="4"/>
    <n v="2"/>
    <n v="2"/>
    <n v="1"/>
    <x v="3"/>
  </r>
  <r>
    <s v="C.04686"/>
    <n v="250"/>
    <n v="13"/>
    <d v="2023-11-01T00:00:00"/>
    <n v="2"/>
    <n v="3"/>
    <n v="3"/>
    <n v="1"/>
    <x v="18"/>
  </r>
  <r>
    <s v="C.01520"/>
    <n v="250"/>
    <n v="8"/>
    <d v="2023-11-01T00:00:00"/>
    <n v="2"/>
    <n v="3"/>
    <n v="3"/>
    <n v="1"/>
    <x v="18"/>
  </r>
  <r>
    <s v="C.07507"/>
    <n v="250"/>
    <n v="1"/>
    <d v="2023-02-21T00:00:00"/>
    <n v="10"/>
    <n v="1"/>
    <n v="1"/>
    <n v="1"/>
    <x v="6"/>
  </r>
  <r>
    <s v="C.07054"/>
    <n v="250"/>
    <n v="2"/>
    <d v="2023-04-10T00:00:00"/>
    <n v="8"/>
    <n v="1"/>
    <n v="2"/>
    <n v="1"/>
    <x v="0"/>
  </r>
  <r>
    <s v="C.06179"/>
    <n v="250"/>
    <n v="1"/>
    <d v="2023-09-20T00:00:00"/>
    <n v="3"/>
    <n v="3"/>
    <n v="1"/>
    <n v="1"/>
    <x v="16"/>
  </r>
  <r>
    <s v="C.09926"/>
    <n v="250"/>
    <n v="5"/>
    <d v="2023-10-03T00:00:00"/>
    <n v="2"/>
    <n v="3"/>
    <n v="3"/>
    <n v="1"/>
    <x v="18"/>
  </r>
  <r>
    <s v="C.04932"/>
    <n v="250"/>
    <n v="1"/>
    <d v="2023-05-19T00:00:00"/>
    <n v="7"/>
    <n v="1"/>
    <n v="1"/>
    <n v="1"/>
    <x v="6"/>
  </r>
  <r>
    <s v="C.00891"/>
    <n v="250"/>
    <n v="5"/>
    <d v="2023-12-01T00:00:00"/>
    <n v="1"/>
    <n v="3"/>
    <n v="3"/>
    <n v="1"/>
    <x v="18"/>
  </r>
  <r>
    <s v="C.08241"/>
    <n v="250"/>
    <n v="4"/>
    <d v="2023-05-05T00:00:00"/>
    <n v="7"/>
    <n v="1"/>
    <n v="2"/>
    <n v="1"/>
    <x v="0"/>
  </r>
  <r>
    <s v="C.02907"/>
    <n v="250"/>
    <n v="3"/>
    <d v="2023-11-03T00:00:00"/>
    <n v="1"/>
    <n v="3"/>
    <n v="2"/>
    <n v="1"/>
    <x v="10"/>
  </r>
  <r>
    <s v="C.08354"/>
    <n v="250"/>
    <n v="3"/>
    <d v="2023-07-20T00:00:00"/>
    <n v="5"/>
    <n v="2"/>
    <n v="2"/>
    <n v="1"/>
    <x v="3"/>
  </r>
  <r>
    <s v="C.01074"/>
    <n v="250"/>
    <n v="1"/>
    <d v="2023-02-03T00:00:00"/>
    <n v="10"/>
    <n v="1"/>
    <n v="1"/>
    <n v="1"/>
    <x v="6"/>
  </r>
  <r>
    <s v="C.08936"/>
    <n v="250"/>
    <n v="2"/>
    <d v="2023-04-12T00:00:00"/>
    <n v="8"/>
    <n v="1"/>
    <n v="2"/>
    <n v="1"/>
    <x v="0"/>
  </r>
  <r>
    <s v="C.03919"/>
    <n v="250"/>
    <n v="5"/>
    <d v="2023-11-07T00:00:00"/>
    <n v="1"/>
    <n v="3"/>
    <n v="3"/>
    <n v="1"/>
    <x v="18"/>
  </r>
  <r>
    <s v="C.00323"/>
    <n v="250"/>
    <n v="1"/>
    <d v="2023-01-17T00:00:00"/>
    <n v="11"/>
    <n v="1"/>
    <n v="1"/>
    <n v="1"/>
    <x v="6"/>
  </r>
  <r>
    <s v="C.08105"/>
    <n v="250"/>
    <n v="3"/>
    <d v="2023-03-22T00:00:00"/>
    <n v="9"/>
    <n v="1"/>
    <n v="2"/>
    <n v="1"/>
    <x v="0"/>
  </r>
  <r>
    <s v="C.09770"/>
    <n v="250"/>
    <n v="13"/>
    <d v="2023-10-02T00:00:00"/>
    <n v="2"/>
    <n v="3"/>
    <n v="3"/>
    <n v="1"/>
    <x v="18"/>
  </r>
  <r>
    <s v="C.04271"/>
    <n v="250"/>
    <n v="15"/>
    <d v="2023-03-03T00:00:00"/>
    <n v="9"/>
    <n v="1"/>
    <n v="3"/>
    <n v="1"/>
    <x v="1"/>
  </r>
  <r>
    <s v="C.02644"/>
    <n v="250"/>
    <n v="1"/>
    <d v="2023-01-30T00:00:00"/>
    <n v="11"/>
    <n v="1"/>
    <n v="1"/>
    <n v="1"/>
    <x v="6"/>
  </r>
  <r>
    <s v="C.07531"/>
    <n v="250"/>
    <n v="3"/>
    <d v="2023-10-17T00:00:00"/>
    <n v="2"/>
    <n v="3"/>
    <n v="2"/>
    <n v="1"/>
    <x v="10"/>
  </r>
  <r>
    <s v="C.07804"/>
    <n v="250"/>
    <n v="1"/>
    <d v="2023-05-31T00:00:00"/>
    <n v="7"/>
    <n v="1"/>
    <n v="1"/>
    <n v="1"/>
    <x v="6"/>
  </r>
  <r>
    <s v="C.09953"/>
    <n v="250"/>
    <n v="10"/>
    <d v="2023-04-04T00:00:00"/>
    <n v="8"/>
    <n v="1"/>
    <n v="3"/>
    <n v="1"/>
    <x v="1"/>
  </r>
  <r>
    <s v="C.00661"/>
    <n v="250"/>
    <n v="3"/>
    <d v="2023-02-01T00:00:00"/>
    <n v="11"/>
    <n v="1"/>
    <n v="2"/>
    <n v="1"/>
    <x v="0"/>
  </r>
  <r>
    <s v="C.04752"/>
    <n v="250"/>
    <n v="8"/>
    <d v="2023-06-12T00:00:00"/>
    <n v="6"/>
    <n v="2"/>
    <n v="3"/>
    <n v="1"/>
    <x v="11"/>
  </r>
  <r>
    <s v="C.09292"/>
    <n v="250"/>
    <n v="6"/>
    <d v="2023-12-06T00:00:00"/>
    <n v="0"/>
    <n v="3"/>
    <n v="3"/>
    <n v="1"/>
    <x v="18"/>
  </r>
  <r>
    <s v="C.06283"/>
    <n v="250"/>
    <n v="4"/>
    <d v="2023-02-10T00:00:00"/>
    <n v="10"/>
    <n v="1"/>
    <n v="2"/>
    <n v="1"/>
    <x v="0"/>
  </r>
  <r>
    <s v="C.09305"/>
    <n v="250"/>
    <n v="7"/>
    <d v="2023-03-10T00:00:00"/>
    <n v="9"/>
    <n v="1"/>
    <n v="3"/>
    <n v="1"/>
    <x v="1"/>
  </r>
  <r>
    <s v="C.06845"/>
    <n v="250"/>
    <n v="5"/>
    <d v="2023-07-06T00:00:00"/>
    <n v="5"/>
    <n v="2"/>
    <n v="3"/>
    <n v="1"/>
    <x v="11"/>
  </r>
  <r>
    <s v="C.03123"/>
    <n v="250"/>
    <n v="9"/>
    <d v="2023-03-02T00:00:00"/>
    <n v="9"/>
    <n v="1"/>
    <n v="3"/>
    <n v="1"/>
    <x v="1"/>
  </r>
  <r>
    <s v="C.08662"/>
    <n v="250"/>
    <n v="7"/>
    <d v="2023-02-15T00:00:00"/>
    <n v="10"/>
    <n v="1"/>
    <n v="3"/>
    <n v="1"/>
    <x v="1"/>
  </r>
  <r>
    <s v="C.08173"/>
    <n v="250"/>
    <n v="1"/>
    <d v="2023-09-15T00:00:00"/>
    <n v="3"/>
    <n v="3"/>
    <n v="1"/>
    <n v="1"/>
    <x v="16"/>
  </r>
  <r>
    <s v="C.07242"/>
    <n v="250"/>
    <n v="2"/>
    <d v="2023-05-19T00:00:00"/>
    <n v="7"/>
    <n v="1"/>
    <n v="2"/>
    <n v="1"/>
    <x v="0"/>
  </r>
  <r>
    <s v="C.00823"/>
    <n v="250"/>
    <n v="4"/>
    <d v="2023-09-18T00:00:00"/>
    <n v="3"/>
    <n v="3"/>
    <n v="2"/>
    <n v="1"/>
    <x v="10"/>
  </r>
  <r>
    <s v="C.05750"/>
    <n v="250"/>
    <n v="5"/>
    <d v="2023-12-11T00:00:00"/>
    <n v="0"/>
    <n v="3"/>
    <n v="3"/>
    <n v="1"/>
    <x v="18"/>
  </r>
  <r>
    <s v="C.04328"/>
    <n v="250"/>
    <n v="1"/>
    <d v="2023-01-09T00:00:00"/>
    <n v="11"/>
    <n v="1"/>
    <n v="1"/>
    <n v="1"/>
    <x v="6"/>
  </r>
  <r>
    <s v="C.00485"/>
    <n v="250"/>
    <n v="11"/>
    <d v="2023-04-07T00:00:00"/>
    <n v="8"/>
    <n v="1"/>
    <n v="3"/>
    <n v="1"/>
    <x v="1"/>
  </r>
  <r>
    <s v="C.07422"/>
    <n v="250"/>
    <n v="3"/>
    <d v="2023-01-10T00:00:00"/>
    <n v="11"/>
    <n v="1"/>
    <n v="2"/>
    <n v="1"/>
    <x v="0"/>
  </r>
  <r>
    <s v="C.01930"/>
    <n v="250"/>
    <n v="5"/>
    <d v="2023-10-09T00:00:00"/>
    <n v="2"/>
    <n v="3"/>
    <n v="3"/>
    <n v="1"/>
    <x v="18"/>
  </r>
  <r>
    <s v="C.02027"/>
    <n v="250"/>
    <n v="2"/>
    <d v="2023-07-03T00:00:00"/>
    <n v="5"/>
    <n v="2"/>
    <n v="2"/>
    <n v="1"/>
    <x v="3"/>
  </r>
  <r>
    <s v="C.05558"/>
    <n v="250"/>
    <n v="10"/>
    <d v="2023-02-08T00:00:00"/>
    <n v="10"/>
    <n v="1"/>
    <n v="3"/>
    <n v="1"/>
    <x v="1"/>
  </r>
  <r>
    <s v="C.02887"/>
    <n v="250"/>
    <n v="9"/>
    <d v="2023-06-07T00:00:00"/>
    <n v="6"/>
    <n v="2"/>
    <n v="3"/>
    <n v="1"/>
    <x v="11"/>
  </r>
  <r>
    <s v="C.05617"/>
    <n v="250"/>
    <n v="6"/>
    <d v="2023-08-10T00:00:00"/>
    <n v="4"/>
    <n v="2"/>
    <n v="3"/>
    <n v="1"/>
    <x v="11"/>
  </r>
  <r>
    <s v="C.03474"/>
    <n v="250"/>
    <n v="1"/>
    <d v="2023-08-31T00:00:00"/>
    <n v="4"/>
    <n v="2"/>
    <n v="1"/>
    <n v="1"/>
    <x v="15"/>
  </r>
  <r>
    <s v="C.09635"/>
    <n v="250"/>
    <n v="1"/>
    <d v="2023-01-09T00:00:00"/>
    <n v="11"/>
    <n v="1"/>
    <n v="1"/>
    <n v="1"/>
    <x v="6"/>
  </r>
  <r>
    <s v="C.04171"/>
    <n v="250"/>
    <n v="12"/>
    <d v="2023-03-08T00:00:00"/>
    <n v="9"/>
    <n v="1"/>
    <n v="3"/>
    <n v="1"/>
    <x v="1"/>
  </r>
  <r>
    <s v="C.01332"/>
    <n v="250"/>
    <n v="5"/>
    <d v="2023-07-04T00:00:00"/>
    <n v="5"/>
    <n v="2"/>
    <n v="3"/>
    <n v="1"/>
    <x v="11"/>
  </r>
  <r>
    <s v="C.03113"/>
    <n v="250"/>
    <n v="1"/>
    <d v="2023-01-09T00:00:00"/>
    <n v="11"/>
    <n v="1"/>
    <n v="1"/>
    <n v="1"/>
    <x v="6"/>
  </r>
  <r>
    <s v="C.04545"/>
    <n v="250"/>
    <n v="1"/>
    <d v="2023-01-09T00:00:00"/>
    <n v="11"/>
    <n v="1"/>
    <n v="1"/>
    <n v="1"/>
    <x v="6"/>
  </r>
  <r>
    <s v="C.02376"/>
    <n v="250"/>
    <n v="5"/>
    <d v="2023-02-10T00:00:00"/>
    <n v="10"/>
    <n v="1"/>
    <n v="3"/>
    <n v="1"/>
    <x v="1"/>
  </r>
  <r>
    <s v="C.06137"/>
    <n v="250"/>
    <n v="1"/>
    <d v="2023-01-11T00:00:00"/>
    <n v="11"/>
    <n v="1"/>
    <n v="1"/>
    <n v="1"/>
    <x v="6"/>
  </r>
  <r>
    <s v="C.05601"/>
    <n v="250"/>
    <n v="1"/>
    <d v="2023-01-11T00:00:00"/>
    <n v="11"/>
    <n v="1"/>
    <n v="1"/>
    <n v="1"/>
    <x v="6"/>
  </r>
  <r>
    <s v="C.02557"/>
    <n v="250"/>
    <n v="3"/>
    <d v="2023-02-02T00:00:00"/>
    <n v="10"/>
    <n v="1"/>
    <n v="2"/>
    <n v="1"/>
    <x v="0"/>
  </r>
  <r>
    <s v="C.02692"/>
    <n v="250"/>
    <n v="2"/>
    <d v="2023-01-12T00:00:00"/>
    <n v="11"/>
    <n v="1"/>
    <n v="2"/>
    <n v="1"/>
    <x v="0"/>
  </r>
  <r>
    <s v="C.03914"/>
    <n v="250"/>
    <n v="4"/>
    <d v="2023-01-13T00:00:00"/>
    <n v="11"/>
    <n v="1"/>
    <n v="2"/>
    <n v="1"/>
    <x v="0"/>
  </r>
  <r>
    <s v="C.06736"/>
    <n v="250"/>
    <n v="8"/>
    <d v="2023-07-03T00:00:00"/>
    <n v="5"/>
    <n v="2"/>
    <n v="3"/>
    <n v="1"/>
    <x v="11"/>
  </r>
  <r>
    <s v="C.07058"/>
    <n v="250"/>
    <n v="3"/>
    <d v="2023-01-17T00:00:00"/>
    <n v="11"/>
    <n v="1"/>
    <n v="2"/>
    <n v="1"/>
    <x v="0"/>
  </r>
  <r>
    <s v="C.08453"/>
    <n v="250"/>
    <n v="11"/>
    <d v="2023-02-01T00:00:00"/>
    <n v="11"/>
    <n v="1"/>
    <n v="3"/>
    <n v="1"/>
    <x v="1"/>
  </r>
  <r>
    <s v="C.07614"/>
    <n v="250"/>
    <n v="3"/>
    <d v="2023-01-19T00:00:00"/>
    <n v="11"/>
    <n v="1"/>
    <n v="2"/>
    <n v="1"/>
    <x v="0"/>
  </r>
  <r>
    <s v="C.00968"/>
    <n v="250"/>
    <n v="3"/>
    <d v="2023-05-11T00:00:00"/>
    <n v="7"/>
    <n v="1"/>
    <n v="2"/>
    <n v="1"/>
    <x v="0"/>
  </r>
  <r>
    <s v="C.06648"/>
    <n v="250"/>
    <n v="25"/>
    <d v="2023-06-02T00:00:00"/>
    <n v="6"/>
    <n v="2"/>
    <n v="3"/>
    <n v="1"/>
    <x v="11"/>
  </r>
  <r>
    <s v="C.06379"/>
    <n v="250"/>
    <n v="6"/>
    <d v="2023-02-06T00:00:00"/>
    <n v="10"/>
    <n v="1"/>
    <n v="3"/>
    <n v="1"/>
    <x v="1"/>
  </r>
  <r>
    <s v="C.07097"/>
    <n v="250"/>
    <n v="5"/>
    <d v="2023-05-11T00:00:00"/>
    <n v="7"/>
    <n v="1"/>
    <n v="3"/>
    <n v="1"/>
    <x v="1"/>
  </r>
  <r>
    <s v="C.01784"/>
    <n v="250"/>
    <n v="3"/>
    <d v="2023-01-27T00:00:00"/>
    <n v="11"/>
    <n v="1"/>
    <n v="2"/>
    <n v="1"/>
    <x v="0"/>
  </r>
  <r>
    <s v="C.04824"/>
    <n v="250"/>
    <n v="9"/>
    <d v="2023-04-07T00:00:00"/>
    <n v="8"/>
    <n v="1"/>
    <n v="3"/>
    <n v="1"/>
    <x v="1"/>
  </r>
  <r>
    <s v="C.05231"/>
    <n v="250"/>
    <n v="1"/>
    <d v="2023-01-27T00:00:00"/>
    <n v="11"/>
    <n v="1"/>
    <n v="1"/>
    <n v="1"/>
    <x v="6"/>
  </r>
  <r>
    <s v="C.04457"/>
    <n v="250"/>
    <n v="3"/>
    <d v="2023-01-27T00:00:00"/>
    <n v="11"/>
    <n v="1"/>
    <n v="2"/>
    <n v="1"/>
    <x v="0"/>
  </r>
  <r>
    <s v="C.09562"/>
    <n v="250"/>
    <n v="2"/>
    <d v="2023-01-30T00:00:00"/>
    <n v="11"/>
    <n v="1"/>
    <n v="2"/>
    <n v="1"/>
    <x v="0"/>
  </r>
  <r>
    <s v="C.05481"/>
    <n v="250"/>
    <n v="2"/>
    <d v="2023-02-15T00:00:00"/>
    <n v="10"/>
    <n v="1"/>
    <n v="2"/>
    <n v="1"/>
    <x v="0"/>
  </r>
  <r>
    <s v="C.00293"/>
    <n v="250"/>
    <n v="5"/>
    <d v="2023-02-08T00:00:00"/>
    <n v="10"/>
    <n v="1"/>
    <n v="3"/>
    <n v="1"/>
    <x v="1"/>
  </r>
  <r>
    <s v="C.04620"/>
    <n v="250"/>
    <n v="1"/>
    <d v="2023-02-09T00:00:00"/>
    <n v="10"/>
    <n v="1"/>
    <n v="1"/>
    <n v="1"/>
    <x v="6"/>
  </r>
  <r>
    <s v="C.07667"/>
    <n v="250"/>
    <n v="2"/>
    <d v="2023-02-10T00:00:00"/>
    <n v="10"/>
    <n v="1"/>
    <n v="2"/>
    <n v="1"/>
    <x v="0"/>
  </r>
  <r>
    <s v="C.00840"/>
    <n v="250"/>
    <n v="5"/>
    <d v="2023-03-07T00:00:00"/>
    <n v="9"/>
    <n v="1"/>
    <n v="3"/>
    <n v="1"/>
    <x v="1"/>
  </r>
  <r>
    <s v="C.09539"/>
    <n v="250"/>
    <n v="4"/>
    <d v="2023-03-06T00:00:00"/>
    <n v="9"/>
    <n v="1"/>
    <n v="2"/>
    <n v="1"/>
    <x v="0"/>
  </r>
  <r>
    <s v="C.02292"/>
    <n v="250"/>
    <n v="1"/>
    <d v="2023-02-13T00:00:00"/>
    <n v="10"/>
    <n v="1"/>
    <n v="1"/>
    <n v="1"/>
    <x v="6"/>
  </r>
  <r>
    <s v="C.08361"/>
    <n v="250"/>
    <n v="1"/>
    <d v="2023-02-14T00:00:00"/>
    <n v="10"/>
    <n v="1"/>
    <n v="1"/>
    <n v="1"/>
    <x v="6"/>
  </r>
  <r>
    <s v="C.01702"/>
    <n v="250"/>
    <n v="3"/>
    <d v="2023-10-05T00:00:00"/>
    <n v="2"/>
    <n v="3"/>
    <n v="2"/>
    <n v="1"/>
    <x v="10"/>
  </r>
  <r>
    <s v="C.03040"/>
    <n v="250"/>
    <n v="2"/>
    <d v="2023-03-01T00:00:00"/>
    <n v="10"/>
    <n v="1"/>
    <n v="2"/>
    <n v="1"/>
    <x v="0"/>
  </r>
  <r>
    <s v="C.09763"/>
    <n v="250"/>
    <n v="8"/>
    <d v="2023-04-05T00:00:00"/>
    <n v="8"/>
    <n v="1"/>
    <n v="3"/>
    <n v="1"/>
    <x v="1"/>
  </r>
  <r>
    <s v="C.00190"/>
    <n v="250"/>
    <n v="3"/>
    <d v="2023-03-14T00:00:00"/>
    <n v="9"/>
    <n v="1"/>
    <n v="2"/>
    <n v="1"/>
    <x v="0"/>
  </r>
  <r>
    <s v="C.07572"/>
    <n v="250"/>
    <n v="7"/>
    <d v="2023-05-09T00:00:00"/>
    <n v="7"/>
    <n v="1"/>
    <n v="3"/>
    <n v="1"/>
    <x v="1"/>
  </r>
  <r>
    <s v="C.06820"/>
    <n v="250"/>
    <n v="1"/>
    <d v="2023-02-23T00:00:00"/>
    <n v="10"/>
    <n v="1"/>
    <n v="1"/>
    <n v="1"/>
    <x v="6"/>
  </r>
  <r>
    <s v="C.05811"/>
    <n v="250"/>
    <n v="9"/>
    <d v="2023-04-05T00:00:00"/>
    <n v="8"/>
    <n v="1"/>
    <n v="3"/>
    <n v="1"/>
    <x v="1"/>
  </r>
  <r>
    <s v="C.01946"/>
    <n v="250"/>
    <n v="7"/>
    <d v="2023-03-01T00:00:00"/>
    <n v="10"/>
    <n v="1"/>
    <n v="3"/>
    <n v="1"/>
    <x v="1"/>
  </r>
  <r>
    <s v="C.06663"/>
    <n v="250"/>
    <n v="6"/>
    <d v="2023-03-01T00:00:00"/>
    <n v="10"/>
    <n v="1"/>
    <n v="3"/>
    <n v="1"/>
    <x v="1"/>
  </r>
  <r>
    <s v="C.00920"/>
    <n v="250"/>
    <n v="13"/>
    <d v="2023-08-02T00:00:00"/>
    <n v="4"/>
    <n v="2"/>
    <n v="3"/>
    <n v="1"/>
    <x v="11"/>
  </r>
  <r>
    <s v="C.06683"/>
    <n v="250"/>
    <n v="1"/>
    <d v="2023-03-03T00:00:00"/>
    <n v="9"/>
    <n v="1"/>
    <n v="1"/>
    <n v="1"/>
    <x v="6"/>
  </r>
  <r>
    <s v="C.00979"/>
    <n v="250"/>
    <n v="1"/>
    <d v="2023-03-03T00:00:00"/>
    <n v="9"/>
    <n v="1"/>
    <n v="1"/>
    <n v="1"/>
    <x v="6"/>
  </r>
  <r>
    <s v="C.01744"/>
    <n v="250"/>
    <n v="3"/>
    <d v="2023-03-06T00:00:00"/>
    <n v="9"/>
    <n v="1"/>
    <n v="2"/>
    <n v="1"/>
    <x v="0"/>
  </r>
  <r>
    <s v="C.06232"/>
    <n v="250"/>
    <n v="7"/>
    <d v="2023-03-06T00:00:00"/>
    <n v="9"/>
    <n v="1"/>
    <n v="3"/>
    <n v="1"/>
    <x v="1"/>
  </r>
  <r>
    <s v="C.01124"/>
    <n v="250"/>
    <n v="2"/>
    <d v="2023-03-08T00:00:00"/>
    <n v="9"/>
    <n v="1"/>
    <n v="2"/>
    <n v="1"/>
    <x v="0"/>
  </r>
  <r>
    <s v="C.00629"/>
    <n v="250"/>
    <n v="1"/>
    <d v="2023-03-08T00:00:00"/>
    <n v="9"/>
    <n v="1"/>
    <n v="1"/>
    <n v="1"/>
    <x v="6"/>
  </r>
  <r>
    <s v="C.02424"/>
    <n v="250"/>
    <n v="9"/>
    <d v="2023-03-09T00:00:00"/>
    <n v="9"/>
    <n v="1"/>
    <n v="3"/>
    <n v="1"/>
    <x v="1"/>
  </r>
  <r>
    <s v="C.03383"/>
    <n v="250"/>
    <n v="1"/>
    <d v="2023-03-10T00:00:00"/>
    <n v="9"/>
    <n v="1"/>
    <n v="1"/>
    <n v="1"/>
    <x v="6"/>
  </r>
  <r>
    <s v="C.03396"/>
    <n v="250"/>
    <n v="6"/>
    <d v="2023-04-07T00:00:00"/>
    <n v="8"/>
    <n v="1"/>
    <n v="3"/>
    <n v="1"/>
    <x v="1"/>
  </r>
  <r>
    <s v="C.08605"/>
    <n v="250"/>
    <n v="6"/>
    <d v="2023-12-01T00:00:00"/>
    <n v="1"/>
    <n v="3"/>
    <n v="3"/>
    <n v="1"/>
    <x v="18"/>
  </r>
  <r>
    <s v="C.03696"/>
    <n v="250"/>
    <n v="2"/>
    <d v="2023-03-10T00:00:00"/>
    <n v="9"/>
    <n v="1"/>
    <n v="2"/>
    <n v="1"/>
    <x v="0"/>
  </r>
  <r>
    <s v="C.08989"/>
    <n v="250"/>
    <n v="3"/>
    <d v="2023-03-15T00:00:00"/>
    <n v="9"/>
    <n v="1"/>
    <n v="2"/>
    <n v="1"/>
    <x v="0"/>
  </r>
  <r>
    <s v="C.06986"/>
    <n v="250"/>
    <n v="4"/>
    <d v="2023-03-20T00:00:00"/>
    <n v="9"/>
    <n v="1"/>
    <n v="2"/>
    <n v="1"/>
    <x v="0"/>
  </r>
  <r>
    <s v="C.07674"/>
    <n v="250"/>
    <n v="7"/>
    <d v="2023-04-18T00:00:00"/>
    <n v="8"/>
    <n v="1"/>
    <n v="3"/>
    <n v="1"/>
    <x v="1"/>
  </r>
  <r>
    <s v="C.03324"/>
    <n v="250"/>
    <n v="4"/>
    <d v="2023-03-27T00:00:00"/>
    <n v="9"/>
    <n v="1"/>
    <n v="2"/>
    <n v="1"/>
    <x v="0"/>
  </r>
  <r>
    <s v="C.01707"/>
    <n v="250"/>
    <n v="3"/>
    <d v="2023-04-10T00:00:00"/>
    <n v="8"/>
    <n v="1"/>
    <n v="2"/>
    <n v="1"/>
    <x v="0"/>
  </r>
  <r>
    <s v="C.03029"/>
    <n v="250"/>
    <n v="10"/>
    <d v="2023-04-05T00:00:00"/>
    <n v="8"/>
    <n v="1"/>
    <n v="3"/>
    <n v="1"/>
    <x v="1"/>
  </r>
  <r>
    <s v="C.00730"/>
    <n v="250"/>
    <n v="1"/>
    <d v="2023-03-30T00:00:00"/>
    <n v="9"/>
    <n v="1"/>
    <n v="1"/>
    <n v="1"/>
    <x v="6"/>
  </r>
  <r>
    <s v="C.09924"/>
    <n v="250"/>
    <n v="1"/>
    <d v="2023-03-31T00:00:00"/>
    <n v="9"/>
    <n v="1"/>
    <n v="1"/>
    <n v="1"/>
    <x v="6"/>
  </r>
  <r>
    <s v="C.01475"/>
    <n v="250"/>
    <n v="3"/>
    <d v="2023-04-04T00:00:00"/>
    <n v="8"/>
    <n v="1"/>
    <n v="2"/>
    <n v="1"/>
    <x v="0"/>
  </r>
  <r>
    <s v="C.00714"/>
    <n v="250"/>
    <n v="4"/>
    <d v="2023-04-05T00:00:00"/>
    <n v="8"/>
    <n v="1"/>
    <n v="2"/>
    <n v="1"/>
    <x v="0"/>
  </r>
  <r>
    <s v="C.07329"/>
    <n v="250"/>
    <n v="5"/>
    <d v="2023-04-07T00:00:00"/>
    <n v="8"/>
    <n v="1"/>
    <n v="3"/>
    <n v="1"/>
    <x v="1"/>
  </r>
  <r>
    <s v="C.01801"/>
    <n v="250"/>
    <n v="11"/>
    <d v="2023-09-06T00:00:00"/>
    <n v="3"/>
    <n v="3"/>
    <n v="3"/>
    <n v="1"/>
    <x v="18"/>
  </r>
  <r>
    <s v="C.03340"/>
    <n v="250"/>
    <n v="7"/>
    <d v="2023-06-02T00:00:00"/>
    <n v="6"/>
    <n v="2"/>
    <n v="3"/>
    <n v="1"/>
    <x v="11"/>
  </r>
  <r>
    <s v="C.01438"/>
    <n v="250"/>
    <n v="1"/>
    <d v="2023-04-07T00:00:00"/>
    <n v="8"/>
    <n v="1"/>
    <n v="1"/>
    <n v="1"/>
    <x v="6"/>
  </r>
  <r>
    <s v="C.01055"/>
    <n v="250"/>
    <n v="4"/>
    <d v="2023-05-04T00:00:00"/>
    <n v="7"/>
    <n v="1"/>
    <n v="2"/>
    <n v="1"/>
    <x v="0"/>
  </r>
  <r>
    <s v="C.03083"/>
    <n v="250"/>
    <n v="7"/>
    <d v="2023-05-02T00:00:00"/>
    <n v="7"/>
    <n v="1"/>
    <n v="3"/>
    <n v="1"/>
    <x v="1"/>
  </r>
  <r>
    <s v="C.04762"/>
    <n v="250"/>
    <n v="1"/>
    <d v="2023-04-12T00:00:00"/>
    <n v="8"/>
    <n v="1"/>
    <n v="1"/>
    <n v="1"/>
    <x v="6"/>
  </r>
  <r>
    <s v="C.05443"/>
    <n v="250"/>
    <n v="9"/>
    <d v="2023-05-11T00:00:00"/>
    <n v="7"/>
    <n v="1"/>
    <n v="3"/>
    <n v="1"/>
    <x v="1"/>
  </r>
  <r>
    <s v="C.03170"/>
    <n v="250"/>
    <n v="4"/>
    <d v="2023-05-04T00:00:00"/>
    <n v="7"/>
    <n v="1"/>
    <n v="2"/>
    <n v="1"/>
    <x v="0"/>
  </r>
  <r>
    <s v="C.05460"/>
    <n v="250"/>
    <n v="1"/>
    <d v="2023-04-20T00:00:00"/>
    <n v="8"/>
    <n v="1"/>
    <n v="1"/>
    <n v="1"/>
    <x v="6"/>
  </r>
  <r>
    <s v="C.02040"/>
    <n v="250"/>
    <n v="2"/>
    <d v="2023-04-24T00:00:00"/>
    <n v="8"/>
    <n v="1"/>
    <n v="2"/>
    <n v="1"/>
    <x v="0"/>
  </r>
  <r>
    <s v="C.09679"/>
    <n v="250"/>
    <n v="4"/>
    <d v="2023-04-25T00:00:00"/>
    <n v="8"/>
    <n v="1"/>
    <n v="2"/>
    <n v="1"/>
    <x v="0"/>
  </r>
  <r>
    <s v="C.03036"/>
    <n v="250"/>
    <n v="2"/>
    <d v="2023-04-26T00:00:00"/>
    <n v="8"/>
    <n v="1"/>
    <n v="2"/>
    <n v="1"/>
    <x v="0"/>
  </r>
  <r>
    <s v="C.08319"/>
    <n v="250"/>
    <n v="1"/>
    <d v="2023-06-14T00:00:00"/>
    <n v="6"/>
    <n v="2"/>
    <n v="1"/>
    <n v="1"/>
    <x v="15"/>
  </r>
  <r>
    <s v="C.03480"/>
    <n v="250"/>
    <n v="1"/>
    <d v="2023-05-03T00:00:00"/>
    <n v="7"/>
    <n v="1"/>
    <n v="1"/>
    <n v="1"/>
    <x v="6"/>
  </r>
  <r>
    <s v="C.06413"/>
    <n v="250"/>
    <n v="3"/>
    <d v="2023-05-03T00:00:00"/>
    <n v="7"/>
    <n v="1"/>
    <n v="2"/>
    <n v="1"/>
    <x v="0"/>
  </r>
  <r>
    <s v="C.06049"/>
    <n v="250"/>
    <n v="11"/>
    <d v="2023-05-04T00:00:00"/>
    <n v="7"/>
    <n v="1"/>
    <n v="3"/>
    <n v="1"/>
    <x v="1"/>
  </r>
  <r>
    <s v="C.04526"/>
    <n v="250"/>
    <n v="3"/>
    <d v="2023-05-04T00:00:00"/>
    <n v="7"/>
    <n v="1"/>
    <n v="2"/>
    <n v="1"/>
    <x v="0"/>
  </r>
  <r>
    <s v="C.01442"/>
    <n v="250"/>
    <n v="1"/>
    <d v="2023-05-05T00:00:00"/>
    <n v="7"/>
    <n v="1"/>
    <n v="1"/>
    <n v="1"/>
    <x v="6"/>
  </r>
  <r>
    <s v="C.03442"/>
    <n v="250"/>
    <n v="6"/>
    <d v="2023-05-05T00:00:00"/>
    <n v="7"/>
    <n v="1"/>
    <n v="3"/>
    <n v="1"/>
    <x v="1"/>
  </r>
  <r>
    <s v="C.00252"/>
    <n v="250"/>
    <n v="9"/>
    <d v="2023-05-05T00:00:00"/>
    <n v="7"/>
    <n v="1"/>
    <n v="3"/>
    <n v="1"/>
    <x v="1"/>
  </r>
  <r>
    <s v="C.08178"/>
    <n v="250"/>
    <n v="2"/>
    <d v="2023-05-09T00:00:00"/>
    <n v="7"/>
    <n v="1"/>
    <n v="2"/>
    <n v="1"/>
    <x v="0"/>
  </r>
  <r>
    <s v="C.07457"/>
    <n v="250"/>
    <n v="3"/>
    <d v="2023-06-09T00:00:00"/>
    <n v="6"/>
    <n v="2"/>
    <n v="2"/>
    <n v="1"/>
    <x v="3"/>
  </r>
  <r>
    <s v="C.05607"/>
    <n v="250"/>
    <n v="3"/>
    <d v="2023-05-10T00:00:00"/>
    <n v="7"/>
    <n v="1"/>
    <n v="2"/>
    <n v="1"/>
    <x v="0"/>
  </r>
  <r>
    <s v="C.02465"/>
    <n v="250"/>
    <n v="5"/>
    <d v="2023-10-10T00:00:00"/>
    <n v="2"/>
    <n v="3"/>
    <n v="3"/>
    <n v="1"/>
    <x v="18"/>
  </r>
  <r>
    <s v="C.01880"/>
    <n v="250"/>
    <n v="10"/>
    <d v="2023-06-01T00:00:00"/>
    <n v="7"/>
    <n v="1"/>
    <n v="3"/>
    <n v="1"/>
    <x v="1"/>
  </r>
  <r>
    <s v="C.02089"/>
    <n v="250"/>
    <n v="7"/>
    <d v="2023-05-15T00:00:00"/>
    <n v="7"/>
    <n v="1"/>
    <n v="3"/>
    <n v="1"/>
    <x v="1"/>
  </r>
  <r>
    <s v="C.04013"/>
    <n v="250"/>
    <n v="1"/>
    <d v="2023-05-16T00:00:00"/>
    <n v="7"/>
    <n v="1"/>
    <n v="1"/>
    <n v="1"/>
    <x v="6"/>
  </r>
  <r>
    <s v="C.07798"/>
    <n v="250"/>
    <n v="1"/>
    <d v="2023-05-17T00:00:00"/>
    <n v="7"/>
    <n v="1"/>
    <n v="1"/>
    <n v="1"/>
    <x v="6"/>
  </r>
  <r>
    <s v="C.06754"/>
    <n v="250"/>
    <n v="3"/>
    <d v="2023-05-18T00:00:00"/>
    <n v="7"/>
    <n v="1"/>
    <n v="2"/>
    <n v="1"/>
    <x v="0"/>
  </r>
  <r>
    <s v="C.00847"/>
    <n v="250"/>
    <n v="3"/>
    <d v="2023-06-16T00:00:00"/>
    <n v="6"/>
    <n v="2"/>
    <n v="2"/>
    <n v="1"/>
    <x v="3"/>
  </r>
  <r>
    <s v="C.07222"/>
    <n v="250"/>
    <n v="2"/>
    <d v="2023-05-19T00:00:00"/>
    <n v="7"/>
    <n v="1"/>
    <n v="2"/>
    <n v="1"/>
    <x v="0"/>
  </r>
  <r>
    <s v="C.05411"/>
    <n v="250"/>
    <n v="4"/>
    <d v="2023-05-19T00:00:00"/>
    <n v="7"/>
    <n v="1"/>
    <n v="2"/>
    <n v="1"/>
    <x v="0"/>
  </r>
  <r>
    <s v="C.01367"/>
    <n v="250"/>
    <n v="7"/>
    <d v="2023-06-07T00:00:00"/>
    <n v="6"/>
    <n v="2"/>
    <n v="3"/>
    <n v="1"/>
    <x v="11"/>
  </r>
  <r>
    <s v="C.03866"/>
    <n v="250"/>
    <n v="1"/>
    <d v="2023-05-23T00:00:00"/>
    <n v="7"/>
    <n v="1"/>
    <n v="1"/>
    <n v="1"/>
    <x v="6"/>
  </r>
  <r>
    <s v="C.04762"/>
    <n v="250"/>
    <n v="8"/>
    <d v="2023-05-24T00:00:00"/>
    <n v="7"/>
    <n v="1"/>
    <n v="3"/>
    <n v="1"/>
    <x v="1"/>
  </r>
  <r>
    <s v="C.03099"/>
    <n v="250"/>
    <n v="1"/>
    <d v="2023-05-25T00:00:00"/>
    <n v="7"/>
    <n v="1"/>
    <n v="1"/>
    <n v="1"/>
    <x v="6"/>
  </r>
  <r>
    <s v="C.05258"/>
    <n v="250"/>
    <n v="2"/>
    <d v="2023-05-25T00:00:00"/>
    <n v="7"/>
    <n v="1"/>
    <n v="2"/>
    <n v="1"/>
    <x v="0"/>
  </r>
  <r>
    <s v="C.03698"/>
    <n v="250"/>
    <n v="3"/>
    <d v="2023-09-01T00:00:00"/>
    <n v="4"/>
    <n v="2"/>
    <n v="2"/>
    <n v="1"/>
    <x v="3"/>
  </r>
  <r>
    <s v="C.02244"/>
    <n v="250"/>
    <n v="1"/>
    <d v="2023-05-26T00:00:00"/>
    <n v="7"/>
    <n v="1"/>
    <n v="1"/>
    <n v="1"/>
    <x v="6"/>
  </r>
  <r>
    <s v="C.01348"/>
    <n v="250"/>
    <n v="2"/>
    <d v="2023-06-02T00:00:00"/>
    <n v="6"/>
    <n v="2"/>
    <n v="2"/>
    <n v="1"/>
    <x v="3"/>
  </r>
  <r>
    <s v="C.03508"/>
    <n v="250"/>
    <n v="1"/>
    <d v="2023-05-29T00:00:00"/>
    <n v="7"/>
    <n v="1"/>
    <n v="1"/>
    <n v="1"/>
    <x v="6"/>
  </r>
  <r>
    <s v="C.00678"/>
    <n v="250"/>
    <n v="4"/>
    <d v="2023-05-29T00:00:00"/>
    <n v="7"/>
    <n v="1"/>
    <n v="2"/>
    <n v="1"/>
    <x v="0"/>
  </r>
  <r>
    <s v="C.00332"/>
    <n v="250"/>
    <n v="3"/>
    <d v="2023-06-21T00:00:00"/>
    <n v="6"/>
    <n v="2"/>
    <n v="2"/>
    <n v="1"/>
    <x v="3"/>
  </r>
  <r>
    <s v="C.06378"/>
    <n v="250"/>
    <n v="6"/>
    <d v="2023-06-02T00:00:00"/>
    <n v="6"/>
    <n v="2"/>
    <n v="3"/>
    <n v="1"/>
    <x v="11"/>
  </r>
  <r>
    <s v="C.09772"/>
    <n v="250"/>
    <n v="6"/>
    <d v="2023-06-07T00:00:00"/>
    <n v="6"/>
    <n v="2"/>
    <n v="3"/>
    <n v="1"/>
    <x v="11"/>
  </r>
  <r>
    <s v="C.06793"/>
    <n v="250"/>
    <n v="1"/>
    <d v="2023-06-06T00:00:00"/>
    <n v="6"/>
    <n v="2"/>
    <n v="1"/>
    <n v="1"/>
    <x v="15"/>
  </r>
  <r>
    <s v="C.08709"/>
    <n v="250"/>
    <n v="6"/>
    <d v="2023-06-06T00:00:00"/>
    <n v="6"/>
    <n v="2"/>
    <n v="3"/>
    <n v="1"/>
    <x v="11"/>
  </r>
  <r>
    <s v="C.08482"/>
    <n v="250"/>
    <n v="7"/>
    <d v="2023-07-05T00:00:00"/>
    <n v="5"/>
    <n v="2"/>
    <n v="3"/>
    <n v="1"/>
    <x v="11"/>
  </r>
  <r>
    <s v="C.01808"/>
    <n v="250"/>
    <n v="1"/>
    <d v="2023-06-07T00:00:00"/>
    <n v="6"/>
    <n v="2"/>
    <n v="1"/>
    <n v="1"/>
    <x v="15"/>
  </r>
  <r>
    <s v="C.08169"/>
    <n v="250"/>
    <n v="5"/>
    <d v="2023-08-03T00:00:00"/>
    <n v="4"/>
    <n v="2"/>
    <n v="3"/>
    <n v="1"/>
    <x v="11"/>
  </r>
  <r>
    <s v="C.00665"/>
    <n v="250"/>
    <n v="1"/>
    <d v="2023-06-07T00:00:00"/>
    <n v="6"/>
    <n v="2"/>
    <n v="1"/>
    <n v="1"/>
    <x v="15"/>
  </r>
  <r>
    <s v="C.01056"/>
    <n v="250"/>
    <n v="3"/>
    <d v="2023-06-09T00:00:00"/>
    <n v="6"/>
    <n v="2"/>
    <n v="2"/>
    <n v="1"/>
    <x v="3"/>
  </r>
  <r>
    <s v="C.09229"/>
    <n v="250"/>
    <n v="6"/>
    <d v="2023-07-06T00:00:00"/>
    <n v="5"/>
    <n v="2"/>
    <n v="3"/>
    <n v="1"/>
    <x v="11"/>
  </r>
  <r>
    <s v="C.05028"/>
    <n v="250"/>
    <n v="1"/>
    <d v="2023-06-12T00:00:00"/>
    <n v="6"/>
    <n v="2"/>
    <n v="1"/>
    <n v="1"/>
    <x v="15"/>
  </r>
  <r>
    <s v="C.00846"/>
    <n v="250"/>
    <n v="2"/>
    <d v="2023-06-12T00:00:00"/>
    <n v="6"/>
    <n v="2"/>
    <n v="2"/>
    <n v="1"/>
    <x v="3"/>
  </r>
  <r>
    <s v="C.04245"/>
    <n v="250"/>
    <n v="2"/>
    <d v="2023-06-12T00:00:00"/>
    <n v="6"/>
    <n v="2"/>
    <n v="2"/>
    <n v="1"/>
    <x v="3"/>
  </r>
  <r>
    <s v="C.08114"/>
    <n v="250"/>
    <n v="1"/>
    <d v="2023-06-12T00:00:00"/>
    <n v="6"/>
    <n v="2"/>
    <n v="1"/>
    <n v="1"/>
    <x v="15"/>
  </r>
  <r>
    <s v="C.04092"/>
    <n v="250"/>
    <n v="7"/>
    <d v="2023-10-06T00:00:00"/>
    <n v="2"/>
    <n v="3"/>
    <n v="3"/>
    <n v="1"/>
    <x v="18"/>
  </r>
  <r>
    <s v="C.03141"/>
    <n v="250"/>
    <n v="3"/>
    <d v="2023-06-13T00:00:00"/>
    <n v="6"/>
    <n v="2"/>
    <n v="2"/>
    <n v="1"/>
    <x v="3"/>
  </r>
  <r>
    <s v="C.08874"/>
    <n v="250"/>
    <n v="2"/>
    <d v="2023-06-13T00:00:00"/>
    <n v="6"/>
    <n v="2"/>
    <n v="2"/>
    <n v="1"/>
    <x v="3"/>
  </r>
  <r>
    <s v="C.00417"/>
    <n v="250"/>
    <n v="3"/>
    <d v="2023-07-11T00:00:00"/>
    <n v="5"/>
    <n v="2"/>
    <n v="2"/>
    <n v="1"/>
    <x v="3"/>
  </r>
  <r>
    <s v="C.07508"/>
    <n v="250"/>
    <n v="6"/>
    <d v="2023-06-15T00:00:00"/>
    <n v="6"/>
    <n v="2"/>
    <n v="3"/>
    <n v="1"/>
    <x v="11"/>
  </r>
  <r>
    <s v="C.07316"/>
    <n v="250"/>
    <n v="1"/>
    <d v="2023-06-15T00:00:00"/>
    <n v="6"/>
    <n v="2"/>
    <n v="1"/>
    <n v="1"/>
    <x v="15"/>
  </r>
  <r>
    <s v="C.07705"/>
    <n v="250"/>
    <n v="3"/>
    <d v="2023-06-16T00:00:00"/>
    <n v="6"/>
    <n v="2"/>
    <n v="2"/>
    <n v="1"/>
    <x v="3"/>
  </r>
  <r>
    <s v="C.03739"/>
    <n v="250"/>
    <n v="1"/>
    <d v="2023-06-16T00:00:00"/>
    <n v="6"/>
    <n v="2"/>
    <n v="1"/>
    <n v="1"/>
    <x v="15"/>
  </r>
  <r>
    <s v="C.01931"/>
    <n v="250"/>
    <n v="1"/>
    <d v="2023-06-19T00:00:00"/>
    <n v="6"/>
    <n v="2"/>
    <n v="1"/>
    <n v="1"/>
    <x v="15"/>
  </r>
  <r>
    <s v="C.02701"/>
    <n v="250"/>
    <n v="5"/>
    <d v="2023-06-21T00:00:00"/>
    <n v="6"/>
    <n v="2"/>
    <n v="3"/>
    <n v="1"/>
    <x v="11"/>
  </r>
  <r>
    <s v="C.04060"/>
    <n v="250"/>
    <n v="4"/>
    <d v="2023-09-11T00:00:00"/>
    <n v="3"/>
    <n v="3"/>
    <n v="2"/>
    <n v="1"/>
    <x v="10"/>
  </r>
  <r>
    <s v="C.09053"/>
    <n v="250"/>
    <n v="6"/>
    <d v="2023-07-05T00:00:00"/>
    <n v="5"/>
    <n v="2"/>
    <n v="3"/>
    <n v="1"/>
    <x v="11"/>
  </r>
  <r>
    <s v="C.09025"/>
    <n v="250"/>
    <n v="4"/>
    <d v="2023-06-26T00:00:00"/>
    <n v="6"/>
    <n v="2"/>
    <n v="2"/>
    <n v="1"/>
    <x v="3"/>
  </r>
  <r>
    <s v="C.07469"/>
    <n v="250"/>
    <n v="1"/>
    <d v="2023-06-27T00:00:00"/>
    <n v="6"/>
    <n v="2"/>
    <n v="1"/>
    <n v="1"/>
    <x v="15"/>
  </r>
  <r>
    <s v="C.02714"/>
    <n v="250"/>
    <n v="4"/>
    <d v="2023-06-28T00:00:00"/>
    <n v="6"/>
    <n v="2"/>
    <n v="2"/>
    <n v="1"/>
    <x v="3"/>
  </r>
  <r>
    <s v="C.01074"/>
    <n v="250"/>
    <n v="4"/>
    <d v="2023-09-01T00:00:00"/>
    <n v="4"/>
    <n v="2"/>
    <n v="2"/>
    <n v="1"/>
    <x v="3"/>
  </r>
  <r>
    <s v="C.02919"/>
    <n v="250"/>
    <n v="4"/>
    <d v="2023-09-11T00:00:00"/>
    <n v="3"/>
    <n v="3"/>
    <n v="2"/>
    <n v="1"/>
    <x v="10"/>
  </r>
  <r>
    <s v="C.02888"/>
    <n v="250"/>
    <n v="6"/>
    <d v="2023-07-03T00:00:00"/>
    <n v="5"/>
    <n v="2"/>
    <n v="3"/>
    <n v="1"/>
    <x v="11"/>
  </r>
  <r>
    <s v="C.05088"/>
    <n v="250"/>
    <n v="3"/>
    <d v="2023-07-04T00:00:00"/>
    <n v="5"/>
    <n v="2"/>
    <n v="2"/>
    <n v="1"/>
    <x v="3"/>
  </r>
  <r>
    <s v="C.08208"/>
    <n v="250"/>
    <n v="3"/>
    <d v="2023-07-06T00:00:00"/>
    <n v="5"/>
    <n v="2"/>
    <n v="2"/>
    <n v="1"/>
    <x v="3"/>
  </r>
  <r>
    <s v="C.08319"/>
    <n v="250"/>
    <n v="2"/>
    <d v="2023-07-06T00:00:00"/>
    <n v="5"/>
    <n v="2"/>
    <n v="2"/>
    <n v="1"/>
    <x v="3"/>
  </r>
  <r>
    <s v="C.04496"/>
    <n v="250"/>
    <n v="6"/>
    <d v="2023-07-06T00:00:00"/>
    <n v="5"/>
    <n v="2"/>
    <n v="3"/>
    <n v="1"/>
    <x v="11"/>
  </r>
  <r>
    <s v="C.05306"/>
    <n v="250"/>
    <n v="1"/>
    <d v="2023-07-07T00:00:00"/>
    <n v="5"/>
    <n v="2"/>
    <n v="1"/>
    <n v="1"/>
    <x v="15"/>
  </r>
  <r>
    <s v="C.06763"/>
    <n v="250"/>
    <n v="2"/>
    <d v="2023-07-12T00:00:00"/>
    <n v="5"/>
    <n v="2"/>
    <n v="2"/>
    <n v="1"/>
    <x v="3"/>
  </r>
  <r>
    <s v="C.05391"/>
    <n v="250"/>
    <n v="3"/>
    <d v="2023-07-12T00:00:00"/>
    <n v="5"/>
    <n v="2"/>
    <n v="2"/>
    <n v="1"/>
    <x v="3"/>
  </r>
  <r>
    <s v="C.04132"/>
    <n v="250"/>
    <n v="5"/>
    <d v="2023-07-13T00:00:00"/>
    <n v="5"/>
    <n v="2"/>
    <n v="3"/>
    <n v="1"/>
    <x v="11"/>
  </r>
  <r>
    <s v="C.07816"/>
    <n v="250"/>
    <n v="5"/>
    <d v="2023-07-14T00:00:00"/>
    <n v="5"/>
    <n v="2"/>
    <n v="3"/>
    <n v="1"/>
    <x v="11"/>
  </r>
  <r>
    <s v="C.07907"/>
    <n v="250"/>
    <n v="5"/>
    <d v="2023-09-01T00:00:00"/>
    <n v="4"/>
    <n v="2"/>
    <n v="3"/>
    <n v="1"/>
    <x v="11"/>
  </r>
  <r>
    <s v="C.08476"/>
    <n v="250"/>
    <n v="2"/>
    <d v="2023-07-17T00:00:00"/>
    <n v="5"/>
    <n v="2"/>
    <n v="2"/>
    <n v="1"/>
    <x v="3"/>
  </r>
  <r>
    <s v="C.08492"/>
    <n v="250"/>
    <n v="5"/>
    <d v="2023-11-10T00:00:00"/>
    <n v="1"/>
    <n v="3"/>
    <n v="3"/>
    <n v="1"/>
    <x v="18"/>
  </r>
  <r>
    <s v="C.05730"/>
    <n v="250"/>
    <n v="2"/>
    <d v="2023-09-07T00:00:00"/>
    <n v="3"/>
    <n v="3"/>
    <n v="2"/>
    <n v="1"/>
    <x v="10"/>
  </r>
  <r>
    <s v="C.06403"/>
    <n v="250"/>
    <n v="4"/>
    <d v="2023-07-19T00:00:00"/>
    <n v="5"/>
    <n v="2"/>
    <n v="2"/>
    <n v="1"/>
    <x v="3"/>
  </r>
  <r>
    <s v="C.02309"/>
    <n v="250"/>
    <n v="1"/>
    <d v="2023-07-21T00:00:00"/>
    <n v="5"/>
    <n v="2"/>
    <n v="1"/>
    <n v="1"/>
    <x v="15"/>
  </r>
  <r>
    <s v="C.09422"/>
    <n v="250"/>
    <n v="5"/>
    <d v="2023-10-19T00:00:00"/>
    <n v="2"/>
    <n v="3"/>
    <n v="3"/>
    <n v="1"/>
    <x v="18"/>
  </r>
  <r>
    <s v="C.02052"/>
    <n v="250"/>
    <n v="3"/>
    <d v="2023-08-04T00:00:00"/>
    <n v="4"/>
    <n v="2"/>
    <n v="2"/>
    <n v="1"/>
    <x v="3"/>
  </r>
  <r>
    <s v="C.08324"/>
    <n v="250"/>
    <n v="1"/>
    <d v="2023-07-28T00:00:00"/>
    <n v="5"/>
    <n v="2"/>
    <n v="1"/>
    <n v="1"/>
    <x v="15"/>
  </r>
  <r>
    <s v="C.03684"/>
    <n v="250"/>
    <n v="3"/>
    <d v="2023-07-31T00:00:00"/>
    <n v="5"/>
    <n v="2"/>
    <n v="2"/>
    <n v="1"/>
    <x v="3"/>
  </r>
  <r>
    <s v="C.04102"/>
    <n v="250"/>
    <n v="2"/>
    <d v="2023-08-01T00:00:00"/>
    <n v="5"/>
    <n v="2"/>
    <n v="2"/>
    <n v="1"/>
    <x v="3"/>
  </r>
  <r>
    <s v="C.03426"/>
    <n v="250"/>
    <n v="14"/>
    <d v="2023-08-03T00:00:00"/>
    <n v="4"/>
    <n v="2"/>
    <n v="3"/>
    <n v="1"/>
    <x v="11"/>
  </r>
  <r>
    <s v="C.01193"/>
    <n v="250"/>
    <n v="5"/>
    <d v="2023-08-07T00:00:00"/>
    <n v="4"/>
    <n v="2"/>
    <n v="3"/>
    <n v="1"/>
    <x v="11"/>
  </r>
  <r>
    <s v="C.02681"/>
    <n v="250"/>
    <n v="2"/>
    <d v="2023-08-07T00:00:00"/>
    <n v="4"/>
    <n v="2"/>
    <n v="2"/>
    <n v="1"/>
    <x v="3"/>
  </r>
  <r>
    <s v="C.07931"/>
    <n v="250"/>
    <n v="4"/>
    <d v="2023-08-08T00:00:00"/>
    <n v="4"/>
    <n v="2"/>
    <n v="2"/>
    <n v="1"/>
    <x v="3"/>
  </r>
  <r>
    <s v="C.09324"/>
    <n v="250"/>
    <n v="1"/>
    <d v="2023-08-08T00:00:00"/>
    <n v="4"/>
    <n v="2"/>
    <n v="1"/>
    <n v="1"/>
    <x v="15"/>
  </r>
  <r>
    <s v="C.05519"/>
    <n v="250"/>
    <n v="1"/>
    <d v="2023-08-09T00:00:00"/>
    <n v="4"/>
    <n v="2"/>
    <n v="1"/>
    <n v="1"/>
    <x v="15"/>
  </r>
  <r>
    <s v="C.06525"/>
    <n v="250"/>
    <n v="7"/>
    <d v="2023-12-08T00:00:00"/>
    <n v="0"/>
    <n v="3"/>
    <n v="3"/>
    <n v="1"/>
    <x v="18"/>
  </r>
  <r>
    <s v="C.07772"/>
    <n v="250"/>
    <n v="1"/>
    <d v="2023-08-11T00:00:00"/>
    <n v="4"/>
    <n v="2"/>
    <n v="1"/>
    <n v="1"/>
    <x v="15"/>
  </r>
  <r>
    <s v="C.09071"/>
    <n v="250"/>
    <n v="5"/>
    <d v="2023-08-11T00:00:00"/>
    <n v="4"/>
    <n v="2"/>
    <n v="3"/>
    <n v="1"/>
    <x v="11"/>
  </r>
  <r>
    <s v="C.00109"/>
    <n v="250"/>
    <n v="2"/>
    <d v="2023-08-11T00:00:00"/>
    <n v="4"/>
    <n v="2"/>
    <n v="2"/>
    <n v="1"/>
    <x v="3"/>
  </r>
  <r>
    <s v="C.06470"/>
    <n v="250"/>
    <n v="1"/>
    <d v="2023-08-21T00:00:00"/>
    <n v="4"/>
    <n v="2"/>
    <n v="1"/>
    <n v="1"/>
    <x v="15"/>
  </r>
  <r>
    <s v="C.08597"/>
    <n v="250"/>
    <n v="4"/>
    <d v="2023-08-23T00:00:00"/>
    <n v="4"/>
    <n v="2"/>
    <n v="2"/>
    <n v="1"/>
    <x v="3"/>
  </r>
  <r>
    <s v="C.01573"/>
    <n v="250"/>
    <n v="4"/>
    <d v="2023-09-27T00:00:00"/>
    <n v="3"/>
    <n v="3"/>
    <n v="2"/>
    <n v="1"/>
    <x v="10"/>
  </r>
  <r>
    <s v="C.08368"/>
    <n v="250"/>
    <n v="4"/>
    <d v="2023-12-27T00:00:00"/>
    <n v="0"/>
    <n v="3"/>
    <n v="2"/>
    <n v="1"/>
    <x v="10"/>
  </r>
  <r>
    <s v="C.01824"/>
    <n v="250"/>
    <n v="12"/>
    <d v="2023-09-01T00:00:00"/>
    <n v="4"/>
    <n v="2"/>
    <n v="3"/>
    <n v="1"/>
    <x v="11"/>
  </r>
  <r>
    <s v="C.06881"/>
    <n v="250"/>
    <n v="1"/>
    <d v="2023-08-30T00:00:00"/>
    <n v="4"/>
    <n v="2"/>
    <n v="1"/>
    <n v="1"/>
    <x v="15"/>
  </r>
  <r>
    <s v="C.02743"/>
    <n v="250"/>
    <n v="1"/>
    <d v="2023-08-31T00:00:00"/>
    <n v="4"/>
    <n v="2"/>
    <n v="1"/>
    <n v="1"/>
    <x v="15"/>
  </r>
  <r>
    <s v="C.04480"/>
    <n v="250"/>
    <n v="5"/>
    <d v="2023-12-06T00:00:00"/>
    <n v="0"/>
    <n v="3"/>
    <n v="3"/>
    <n v="1"/>
    <x v="18"/>
  </r>
  <r>
    <s v="C.00995"/>
    <n v="250"/>
    <n v="1"/>
    <d v="2023-08-31T00:00:00"/>
    <n v="4"/>
    <n v="2"/>
    <n v="1"/>
    <n v="1"/>
    <x v="15"/>
  </r>
  <r>
    <s v="C.03228"/>
    <n v="250"/>
    <n v="1"/>
    <d v="2023-09-01T00:00:00"/>
    <n v="4"/>
    <n v="2"/>
    <n v="1"/>
    <n v="1"/>
    <x v="15"/>
  </r>
  <r>
    <s v="C.07629"/>
    <n v="250"/>
    <n v="8"/>
    <d v="2023-09-05T00:00:00"/>
    <n v="3"/>
    <n v="3"/>
    <n v="3"/>
    <n v="1"/>
    <x v="18"/>
  </r>
  <r>
    <s v="C.09336"/>
    <n v="250"/>
    <n v="10"/>
    <d v="2023-10-02T00:00:00"/>
    <n v="2"/>
    <n v="3"/>
    <n v="3"/>
    <n v="1"/>
    <x v="18"/>
  </r>
  <r>
    <s v="C.03577"/>
    <n v="250"/>
    <n v="2"/>
    <d v="2023-09-08T00:00:00"/>
    <n v="3"/>
    <n v="3"/>
    <n v="2"/>
    <n v="1"/>
    <x v="10"/>
  </r>
  <r>
    <s v="C.07152"/>
    <n v="250"/>
    <n v="4"/>
    <d v="2023-09-08T00:00:00"/>
    <n v="3"/>
    <n v="3"/>
    <n v="2"/>
    <n v="1"/>
    <x v="10"/>
  </r>
  <r>
    <s v="C.03176"/>
    <n v="250"/>
    <n v="2"/>
    <d v="2023-09-08T00:00:00"/>
    <n v="3"/>
    <n v="3"/>
    <n v="2"/>
    <n v="1"/>
    <x v="10"/>
  </r>
  <r>
    <s v="C.08284"/>
    <n v="250"/>
    <n v="1"/>
    <d v="2023-09-12T00:00:00"/>
    <n v="3"/>
    <n v="3"/>
    <n v="1"/>
    <n v="1"/>
    <x v="16"/>
  </r>
  <r>
    <s v="C.01206"/>
    <n v="250"/>
    <n v="1"/>
    <d v="2023-09-13T00:00:00"/>
    <n v="3"/>
    <n v="3"/>
    <n v="1"/>
    <n v="1"/>
    <x v="16"/>
  </r>
  <r>
    <s v="C.03047"/>
    <n v="250"/>
    <n v="2"/>
    <d v="2023-09-15T00:00:00"/>
    <n v="3"/>
    <n v="3"/>
    <n v="2"/>
    <n v="1"/>
    <x v="10"/>
  </r>
  <r>
    <s v="C.02446"/>
    <n v="250"/>
    <n v="14"/>
    <d v="2023-09-15T00:00:00"/>
    <n v="3"/>
    <n v="3"/>
    <n v="3"/>
    <n v="1"/>
    <x v="18"/>
  </r>
  <r>
    <s v="C.04261"/>
    <n v="250"/>
    <n v="2"/>
    <d v="2023-11-03T00:00:00"/>
    <n v="1"/>
    <n v="3"/>
    <n v="2"/>
    <n v="1"/>
    <x v="10"/>
  </r>
  <r>
    <s v="C.05430"/>
    <n v="250"/>
    <n v="5"/>
    <d v="2023-10-13T00:00:00"/>
    <n v="2"/>
    <n v="3"/>
    <n v="3"/>
    <n v="1"/>
    <x v="18"/>
  </r>
  <r>
    <s v="C.09313"/>
    <n v="250"/>
    <n v="2"/>
    <d v="2023-10-03T00:00:00"/>
    <n v="2"/>
    <n v="3"/>
    <n v="2"/>
    <n v="1"/>
    <x v="10"/>
  </r>
  <r>
    <s v="C.03798"/>
    <n v="250"/>
    <n v="6"/>
    <d v="2023-10-09T00:00:00"/>
    <n v="2"/>
    <n v="3"/>
    <n v="3"/>
    <n v="1"/>
    <x v="18"/>
  </r>
  <r>
    <s v="C.04168"/>
    <n v="250"/>
    <n v="2"/>
    <d v="2023-09-28T00:00:00"/>
    <n v="3"/>
    <n v="3"/>
    <n v="2"/>
    <n v="1"/>
    <x v="10"/>
  </r>
  <r>
    <s v="C.07775"/>
    <n v="250"/>
    <n v="4"/>
    <d v="2023-09-29T00:00:00"/>
    <n v="3"/>
    <n v="3"/>
    <n v="2"/>
    <n v="1"/>
    <x v="10"/>
  </r>
  <r>
    <s v="C.02237"/>
    <n v="250"/>
    <n v="1"/>
    <d v="2023-09-29T00:00:00"/>
    <n v="3"/>
    <n v="3"/>
    <n v="1"/>
    <n v="1"/>
    <x v="16"/>
  </r>
  <r>
    <s v="C.09080"/>
    <n v="250"/>
    <n v="3"/>
    <d v="2023-12-07T00:00:00"/>
    <n v="0"/>
    <n v="3"/>
    <n v="2"/>
    <n v="1"/>
    <x v="10"/>
  </r>
  <r>
    <s v="C.01882"/>
    <n v="250"/>
    <n v="7"/>
    <d v="2023-10-02T00:00:00"/>
    <n v="2"/>
    <n v="3"/>
    <n v="3"/>
    <n v="1"/>
    <x v="18"/>
  </r>
  <r>
    <s v="C.02740"/>
    <n v="250"/>
    <n v="1"/>
    <d v="2023-10-02T00:00:00"/>
    <n v="2"/>
    <n v="3"/>
    <n v="1"/>
    <n v="1"/>
    <x v="16"/>
  </r>
  <r>
    <s v="C.04534"/>
    <n v="250"/>
    <n v="5"/>
    <d v="2023-10-02T00:00:00"/>
    <n v="2"/>
    <n v="3"/>
    <n v="3"/>
    <n v="1"/>
    <x v="18"/>
  </r>
  <r>
    <s v="C.00570"/>
    <n v="250"/>
    <n v="6"/>
    <d v="2023-10-03T00:00:00"/>
    <n v="2"/>
    <n v="3"/>
    <n v="3"/>
    <n v="1"/>
    <x v="18"/>
  </r>
  <r>
    <s v="C.03253"/>
    <n v="250"/>
    <n v="3"/>
    <d v="2023-10-03T00:00:00"/>
    <n v="2"/>
    <n v="3"/>
    <n v="2"/>
    <n v="1"/>
    <x v="10"/>
  </r>
  <r>
    <s v="C.07845"/>
    <n v="250"/>
    <n v="4"/>
    <d v="2023-11-08T00:00:00"/>
    <n v="1"/>
    <n v="3"/>
    <n v="2"/>
    <n v="1"/>
    <x v="10"/>
  </r>
  <r>
    <s v="C.01799"/>
    <n v="250"/>
    <n v="11"/>
    <d v="2023-10-05T00:00:00"/>
    <n v="2"/>
    <n v="3"/>
    <n v="3"/>
    <n v="1"/>
    <x v="18"/>
  </r>
  <r>
    <s v="C.08243"/>
    <n v="250"/>
    <n v="1"/>
    <d v="2023-10-06T00:00:00"/>
    <n v="2"/>
    <n v="3"/>
    <n v="1"/>
    <n v="1"/>
    <x v="16"/>
  </r>
  <r>
    <s v="C.02509"/>
    <n v="250"/>
    <n v="1"/>
    <d v="2023-10-06T00:00:00"/>
    <n v="2"/>
    <n v="3"/>
    <n v="1"/>
    <n v="1"/>
    <x v="16"/>
  </r>
  <r>
    <s v="C.07885"/>
    <n v="250"/>
    <n v="1"/>
    <d v="2023-10-06T00:00:00"/>
    <n v="2"/>
    <n v="3"/>
    <n v="1"/>
    <n v="1"/>
    <x v="16"/>
  </r>
  <r>
    <s v="C.04825"/>
    <n v="250"/>
    <n v="4"/>
    <d v="2023-10-09T00:00:00"/>
    <n v="2"/>
    <n v="3"/>
    <n v="2"/>
    <n v="1"/>
    <x v="10"/>
  </r>
  <r>
    <s v="C.05832"/>
    <n v="250"/>
    <n v="5"/>
    <d v="2023-10-10T00:00:00"/>
    <n v="2"/>
    <n v="3"/>
    <n v="3"/>
    <n v="1"/>
    <x v="18"/>
  </r>
  <r>
    <s v="C.01680"/>
    <n v="250"/>
    <n v="2"/>
    <d v="2023-11-01T00:00:00"/>
    <n v="2"/>
    <n v="3"/>
    <n v="2"/>
    <n v="1"/>
    <x v="10"/>
  </r>
  <r>
    <s v="C.03102"/>
    <n v="250"/>
    <n v="1"/>
    <d v="2023-10-12T00:00:00"/>
    <n v="2"/>
    <n v="3"/>
    <n v="1"/>
    <n v="1"/>
    <x v="16"/>
  </r>
  <r>
    <s v="C.08042"/>
    <n v="250"/>
    <n v="4"/>
    <d v="2023-10-17T00:00:00"/>
    <n v="2"/>
    <n v="3"/>
    <n v="2"/>
    <n v="1"/>
    <x v="10"/>
  </r>
  <r>
    <s v="C.06240"/>
    <n v="250"/>
    <n v="3"/>
    <d v="2023-11-02T00:00:00"/>
    <n v="1"/>
    <n v="3"/>
    <n v="2"/>
    <n v="1"/>
    <x v="10"/>
  </r>
  <r>
    <s v="C.02430"/>
    <n v="250"/>
    <n v="2"/>
    <d v="2023-10-20T00:00:00"/>
    <n v="2"/>
    <n v="3"/>
    <n v="2"/>
    <n v="1"/>
    <x v="10"/>
  </r>
  <r>
    <s v="C.03366"/>
    <n v="250"/>
    <n v="4"/>
    <d v="2023-12-19T00:00:00"/>
    <n v="0"/>
    <n v="3"/>
    <n v="2"/>
    <n v="1"/>
    <x v="10"/>
  </r>
  <r>
    <s v="C.04179"/>
    <n v="250"/>
    <n v="5"/>
    <d v="2023-11-09T00:00:00"/>
    <n v="1"/>
    <n v="3"/>
    <n v="3"/>
    <n v="1"/>
    <x v="18"/>
  </r>
  <r>
    <s v="C.07374"/>
    <n v="250"/>
    <n v="6"/>
    <d v="2023-11-07T00:00:00"/>
    <n v="1"/>
    <n v="3"/>
    <n v="3"/>
    <n v="1"/>
    <x v="18"/>
  </r>
  <r>
    <s v="C.02523"/>
    <n v="250"/>
    <n v="7"/>
    <d v="2023-11-07T00:00:00"/>
    <n v="1"/>
    <n v="3"/>
    <n v="3"/>
    <n v="1"/>
    <x v="18"/>
  </r>
  <r>
    <s v="C.08335"/>
    <n v="250"/>
    <n v="2"/>
    <d v="2023-10-25T00:00:00"/>
    <n v="2"/>
    <n v="3"/>
    <n v="2"/>
    <n v="1"/>
    <x v="10"/>
  </r>
  <r>
    <s v="C.04439"/>
    <n v="250"/>
    <n v="4"/>
    <d v="2023-10-25T00:00:00"/>
    <n v="2"/>
    <n v="3"/>
    <n v="2"/>
    <n v="1"/>
    <x v="10"/>
  </r>
  <r>
    <s v="C.05038"/>
    <n v="250"/>
    <n v="1"/>
    <d v="2023-10-25T00:00:00"/>
    <n v="2"/>
    <n v="3"/>
    <n v="1"/>
    <n v="1"/>
    <x v="16"/>
  </r>
  <r>
    <s v="C.04638"/>
    <n v="250"/>
    <n v="2"/>
    <d v="2023-11-02T00:00:00"/>
    <n v="1"/>
    <n v="3"/>
    <n v="2"/>
    <n v="1"/>
    <x v="10"/>
  </r>
  <r>
    <s v="C.06625"/>
    <n v="250"/>
    <n v="3"/>
    <d v="2023-11-13T00:00:00"/>
    <n v="1"/>
    <n v="3"/>
    <n v="2"/>
    <n v="1"/>
    <x v="10"/>
  </r>
  <r>
    <s v="C.09537"/>
    <n v="250"/>
    <n v="1"/>
    <d v="2023-10-31T00:00:00"/>
    <n v="2"/>
    <n v="3"/>
    <n v="1"/>
    <n v="1"/>
    <x v="16"/>
  </r>
  <r>
    <s v="C.00691"/>
    <n v="250"/>
    <n v="1"/>
    <d v="2023-11-02T00:00:00"/>
    <n v="1"/>
    <n v="3"/>
    <n v="1"/>
    <n v="1"/>
    <x v="16"/>
  </r>
  <r>
    <s v="C.05728"/>
    <n v="250"/>
    <n v="3"/>
    <d v="2023-11-03T00:00:00"/>
    <n v="1"/>
    <n v="3"/>
    <n v="2"/>
    <n v="1"/>
    <x v="10"/>
  </r>
  <r>
    <s v="C.06593"/>
    <n v="250"/>
    <n v="1"/>
    <d v="2023-11-03T00:00:00"/>
    <n v="1"/>
    <n v="3"/>
    <n v="1"/>
    <n v="1"/>
    <x v="16"/>
  </r>
  <r>
    <s v="C.09857"/>
    <n v="250"/>
    <n v="4"/>
    <d v="2023-11-06T00:00:00"/>
    <n v="1"/>
    <n v="3"/>
    <n v="2"/>
    <n v="1"/>
    <x v="10"/>
  </r>
  <r>
    <s v="C.00110"/>
    <n v="250"/>
    <n v="4"/>
    <d v="2023-11-06T00:00:00"/>
    <n v="1"/>
    <n v="3"/>
    <n v="2"/>
    <n v="1"/>
    <x v="10"/>
  </r>
  <r>
    <s v="C.02663"/>
    <n v="250"/>
    <n v="6"/>
    <d v="2023-11-06T00:00:00"/>
    <n v="1"/>
    <n v="3"/>
    <n v="3"/>
    <n v="1"/>
    <x v="18"/>
  </r>
  <r>
    <s v="C.01835"/>
    <n v="250"/>
    <n v="1"/>
    <d v="2023-11-08T00:00:00"/>
    <n v="1"/>
    <n v="3"/>
    <n v="1"/>
    <n v="1"/>
    <x v="16"/>
  </r>
  <r>
    <s v="C.06539"/>
    <n v="250"/>
    <n v="2"/>
    <d v="2023-11-29T00:00:00"/>
    <n v="1"/>
    <n v="3"/>
    <n v="2"/>
    <n v="1"/>
    <x v="10"/>
  </r>
  <r>
    <s v="C.01229"/>
    <n v="250"/>
    <n v="7"/>
    <d v="2023-11-09T00:00:00"/>
    <n v="1"/>
    <n v="3"/>
    <n v="3"/>
    <n v="1"/>
    <x v="18"/>
  </r>
  <r>
    <s v="C.03507"/>
    <n v="250"/>
    <n v="1"/>
    <d v="2023-11-09T00:00:00"/>
    <n v="1"/>
    <n v="3"/>
    <n v="1"/>
    <n v="1"/>
    <x v="16"/>
  </r>
  <r>
    <s v="C.01142"/>
    <n v="250"/>
    <n v="1"/>
    <d v="2023-11-10T00:00:00"/>
    <n v="1"/>
    <n v="3"/>
    <n v="1"/>
    <n v="1"/>
    <x v="16"/>
  </r>
  <r>
    <s v="C.02791"/>
    <n v="250"/>
    <n v="3"/>
    <d v="2023-11-10T00:00:00"/>
    <n v="1"/>
    <n v="3"/>
    <n v="2"/>
    <n v="1"/>
    <x v="10"/>
  </r>
  <r>
    <s v="C.04070"/>
    <n v="250"/>
    <n v="1"/>
    <d v="2023-11-10T00:00:00"/>
    <n v="1"/>
    <n v="3"/>
    <n v="1"/>
    <n v="1"/>
    <x v="16"/>
  </r>
  <r>
    <s v="C.07299"/>
    <n v="250"/>
    <n v="5"/>
    <d v="2023-11-13T00:00:00"/>
    <n v="1"/>
    <n v="3"/>
    <n v="3"/>
    <n v="1"/>
    <x v="18"/>
  </r>
  <r>
    <s v="C.01779"/>
    <n v="250"/>
    <n v="5"/>
    <d v="2023-11-13T00:00:00"/>
    <n v="1"/>
    <n v="3"/>
    <n v="3"/>
    <n v="1"/>
    <x v="18"/>
  </r>
  <r>
    <s v="C.08761"/>
    <n v="250"/>
    <n v="5"/>
    <d v="2023-11-13T00:00:00"/>
    <n v="1"/>
    <n v="3"/>
    <n v="3"/>
    <n v="1"/>
    <x v="18"/>
  </r>
  <r>
    <s v="C.02622"/>
    <n v="250"/>
    <n v="8"/>
    <d v="2023-11-13T00:00:00"/>
    <n v="1"/>
    <n v="3"/>
    <n v="3"/>
    <n v="1"/>
    <x v="18"/>
  </r>
  <r>
    <s v="C.06881"/>
    <n v="250"/>
    <n v="5"/>
    <d v="2023-11-13T00:00:00"/>
    <n v="1"/>
    <n v="3"/>
    <n v="3"/>
    <n v="1"/>
    <x v="18"/>
  </r>
  <r>
    <s v="C.07171"/>
    <n v="250"/>
    <n v="2"/>
    <d v="2023-12-01T00:00:00"/>
    <n v="1"/>
    <n v="3"/>
    <n v="2"/>
    <n v="1"/>
    <x v="10"/>
  </r>
  <r>
    <s v="C.04352"/>
    <n v="250"/>
    <n v="7"/>
    <d v="2023-11-13T00:00:00"/>
    <n v="1"/>
    <n v="3"/>
    <n v="3"/>
    <n v="1"/>
    <x v="18"/>
  </r>
  <r>
    <s v="C.06231"/>
    <n v="250"/>
    <n v="5"/>
    <d v="2023-11-13T00:00:00"/>
    <n v="1"/>
    <n v="3"/>
    <n v="3"/>
    <n v="1"/>
    <x v="18"/>
  </r>
  <r>
    <s v="C.04211"/>
    <n v="250"/>
    <n v="4"/>
    <d v="2023-11-15T00:00:00"/>
    <n v="1"/>
    <n v="3"/>
    <n v="2"/>
    <n v="1"/>
    <x v="10"/>
  </r>
  <r>
    <s v="C.08296"/>
    <n v="250"/>
    <n v="5"/>
    <d v="2023-11-16T00:00:00"/>
    <n v="1"/>
    <n v="3"/>
    <n v="3"/>
    <n v="1"/>
    <x v="18"/>
  </r>
  <r>
    <s v="C.09205"/>
    <n v="250"/>
    <n v="5"/>
    <d v="2023-12-05T00:00:00"/>
    <n v="0"/>
    <n v="3"/>
    <n v="3"/>
    <n v="1"/>
    <x v="18"/>
  </r>
  <r>
    <s v="C.06759"/>
    <n v="250"/>
    <n v="1"/>
    <d v="2023-11-16T00:00:00"/>
    <n v="1"/>
    <n v="3"/>
    <n v="1"/>
    <n v="1"/>
    <x v="16"/>
  </r>
  <r>
    <s v="C.03606"/>
    <n v="250"/>
    <n v="2"/>
    <d v="2023-11-17T00:00:00"/>
    <n v="1"/>
    <n v="3"/>
    <n v="2"/>
    <n v="1"/>
    <x v="10"/>
  </r>
  <r>
    <s v="C.02593"/>
    <n v="250"/>
    <n v="3"/>
    <d v="2023-11-18T00:00:00"/>
    <n v="1"/>
    <n v="3"/>
    <n v="2"/>
    <n v="1"/>
    <x v="10"/>
  </r>
  <r>
    <s v="C.04540"/>
    <n v="250"/>
    <n v="1"/>
    <d v="2023-12-04T00:00:00"/>
    <n v="0"/>
    <n v="3"/>
    <n v="1"/>
    <n v="1"/>
    <x v="16"/>
  </r>
  <r>
    <s v="C.03487"/>
    <n v="250"/>
    <n v="6"/>
    <d v="2023-11-20T00:00:00"/>
    <n v="1"/>
    <n v="3"/>
    <n v="3"/>
    <n v="1"/>
    <x v="18"/>
  </r>
  <r>
    <s v="C.00835"/>
    <n v="250"/>
    <n v="6"/>
    <d v="2023-11-20T00:00:00"/>
    <n v="1"/>
    <n v="3"/>
    <n v="3"/>
    <n v="1"/>
    <x v="18"/>
  </r>
  <r>
    <s v="C.07445"/>
    <n v="250"/>
    <n v="4"/>
    <d v="2023-11-20T00:00:00"/>
    <n v="1"/>
    <n v="3"/>
    <n v="2"/>
    <n v="1"/>
    <x v="10"/>
  </r>
  <r>
    <s v="C.05036"/>
    <n v="250"/>
    <n v="6"/>
    <d v="2023-12-11T00:00:00"/>
    <n v="0"/>
    <n v="3"/>
    <n v="3"/>
    <n v="1"/>
    <x v="18"/>
  </r>
  <r>
    <s v="C.08502"/>
    <n v="250"/>
    <n v="2"/>
    <d v="2023-11-20T00:00:00"/>
    <n v="1"/>
    <n v="3"/>
    <n v="2"/>
    <n v="1"/>
    <x v="10"/>
  </r>
  <r>
    <s v="C.05252"/>
    <n v="250"/>
    <n v="2"/>
    <d v="2023-11-20T00:00:00"/>
    <n v="1"/>
    <n v="3"/>
    <n v="2"/>
    <n v="1"/>
    <x v="10"/>
  </r>
  <r>
    <s v="C.09454"/>
    <n v="250"/>
    <n v="5"/>
    <d v="2023-12-18T00:00:00"/>
    <n v="0"/>
    <n v="3"/>
    <n v="3"/>
    <n v="1"/>
    <x v="18"/>
  </r>
  <r>
    <s v="C.07778"/>
    <n v="250"/>
    <n v="4"/>
    <d v="2023-12-11T00:00:00"/>
    <n v="0"/>
    <n v="3"/>
    <n v="2"/>
    <n v="1"/>
    <x v="10"/>
  </r>
  <r>
    <s v="C.05643"/>
    <n v="250"/>
    <n v="4"/>
    <d v="2023-11-22T00:00:00"/>
    <n v="1"/>
    <n v="3"/>
    <n v="2"/>
    <n v="1"/>
    <x v="10"/>
  </r>
  <r>
    <s v="C.05383"/>
    <n v="250"/>
    <n v="5"/>
    <d v="2023-12-06T00:00:00"/>
    <n v="0"/>
    <n v="3"/>
    <n v="3"/>
    <n v="1"/>
    <x v="18"/>
  </r>
  <r>
    <s v="C.09645"/>
    <n v="250"/>
    <n v="1"/>
    <d v="2023-11-22T00:00:00"/>
    <n v="1"/>
    <n v="3"/>
    <n v="1"/>
    <n v="1"/>
    <x v="16"/>
  </r>
  <r>
    <s v="C.06222"/>
    <n v="250"/>
    <n v="1"/>
    <d v="2023-11-22T00:00:00"/>
    <n v="1"/>
    <n v="3"/>
    <n v="1"/>
    <n v="1"/>
    <x v="16"/>
  </r>
  <r>
    <s v="C.07460"/>
    <n v="250"/>
    <n v="2"/>
    <d v="2023-11-23T00:00:00"/>
    <n v="1"/>
    <n v="3"/>
    <n v="2"/>
    <n v="1"/>
    <x v="10"/>
  </r>
  <r>
    <s v="C.09570"/>
    <n v="250"/>
    <n v="1"/>
    <d v="2023-11-23T00:00:00"/>
    <n v="1"/>
    <n v="3"/>
    <n v="1"/>
    <n v="1"/>
    <x v="16"/>
  </r>
  <r>
    <s v="C.07407"/>
    <n v="250"/>
    <n v="5"/>
    <d v="2023-11-24T00:00:00"/>
    <n v="1"/>
    <n v="3"/>
    <n v="3"/>
    <n v="1"/>
    <x v="18"/>
  </r>
  <r>
    <s v="C.09519"/>
    <n v="250"/>
    <n v="4"/>
    <d v="2023-11-24T00:00:00"/>
    <n v="1"/>
    <n v="3"/>
    <n v="2"/>
    <n v="1"/>
    <x v="10"/>
  </r>
  <r>
    <s v="C.09927"/>
    <n v="250"/>
    <n v="3"/>
    <d v="2023-12-15T00:00:00"/>
    <n v="0"/>
    <n v="3"/>
    <n v="2"/>
    <n v="1"/>
    <x v="10"/>
  </r>
  <r>
    <s v="C.05094"/>
    <n v="250"/>
    <n v="1"/>
    <d v="2023-11-24T00:00:00"/>
    <n v="1"/>
    <n v="3"/>
    <n v="1"/>
    <n v="1"/>
    <x v="16"/>
  </r>
  <r>
    <s v="C.07505"/>
    <n v="250"/>
    <n v="1"/>
    <d v="2023-12-15T00:00:00"/>
    <n v="0"/>
    <n v="3"/>
    <n v="1"/>
    <n v="1"/>
    <x v="16"/>
  </r>
  <r>
    <s v="C.08657"/>
    <n v="250"/>
    <n v="2"/>
    <d v="2023-11-27T00:00:00"/>
    <n v="1"/>
    <n v="3"/>
    <n v="2"/>
    <n v="1"/>
    <x v="10"/>
  </r>
  <r>
    <s v="C.03556"/>
    <n v="250"/>
    <n v="2"/>
    <d v="2023-11-28T00:00:00"/>
    <n v="1"/>
    <n v="3"/>
    <n v="2"/>
    <n v="1"/>
    <x v="10"/>
  </r>
  <r>
    <s v="C.04401"/>
    <n v="250"/>
    <n v="1"/>
    <d v="2023-11-29T00:00:00"/>
    <n v="1"/>
    <n v="3"/>
    <n v="1"/>
    <n v="1"/>
    <x v="16"/>
  </r>
  <r>
    <s v="C.01417"/>
    <n v="250"/>
    <n v="5"/>
    <d v="2023-12-20T00:00:00"/>
    <n v="0"/>
    <n v="3"/>
    <n v="3"/>
    <n v="1"/>
    <x v="18"/>
  </r>
  <r>
    <s v="C.09671"/>
    <n v="250"/>
    <n v="1"/>
    <d v="2023-12-01T00:00:00"/>
    <n v="1"/>
    <n v="3"/>
    <n v="1"/>
    <n v="1"/>
    <x v="16"/>
  </r>
  <r>
    <s v="C.03478"/>
    <n v="250"/>
    <n v="1"/>
    <d v="2023-12-01T00:00:00"/>
    <n v="1"/>
    <n v="3"/>
    <n v="1"/>
    <n v="1"/>
    <x v="16"/>
  </r>
  <r>
    <s v="C.02509"/>
    <n v="250"/>
    <n v="3"/>
    <d v="2023-12-01T00:00:00"/>
    <n v="1"/>
    <n v="3"/>
    <n v="2"/>
    <n v="1"/>
    <x v="10"/>
  </r>
  <r>
    <s v="C.02893"/>
    <n v="250"/>
    <n v="1"/>
    <d v="2023-12-01T00:00:00"/>
    <n v="1"/>
    <n v="3"/>
    <n v="1"/>
    <n v="1"/>
    <x v="16"/>
  </r>
  <r>
    <s v="C.04150"/>
    <n v="250"/>
    <n v="1"/>
    <d v="2023-12-01T00:00:00"/>
    <n v="1"/>
    <n v="3"/>
    <n v="1"/>
    <n v="1"/>
    <x v="16"/>
  </r>
  <r>
    <s v="C.08184"/>
    <n v="250"/>
    <n v="2"/>
    <d v="2023-12-01T00:00:00"/>
    <n v="1"/>
    <n v="3"/>
    <n v="2"/>
    <n v="1"/>
    <x v="10"/>
  </r>
  <r>
    <s v="C.06202"/>
    <n v="250"/>
    <n v="4"/>
    <d v="2023-12-05T00:00:00"/>
    <n v="0"/>
    <n v="3"/>
    <n v="2"/>
    <n v="1"/>
    <x v="10"/>
  </r>
  <r>
    <s v="C.09231"/>
    <n v="250"/>
    <n v="1"/>
    <d v="2023-12-06T00:00:00"/>
    <n v="0"/>
    <n v="3"/>
    <n v="1"/>
    <n v="1"/>
    <x v="16"/>
  </r>
  <r>
    <s v="C.04327"/>
    <n v="250"/>
    <n v="1"/>
    <d v="2023-12-06T00:00:00"/>
    <n v="0"/>
    <n v="3"/>
    <n v="1"/>
    <n v="1"/>
    <x v="16"/>
  </r>
  <r>
    <s v="C.01035"/>
    <n v="250"/>
    <n v="5"/>
    <d v="2023-12-07T00:00:00"/>
    <n v="0"/>
    <n v="3"/>
    <n v="3"/>
    <n v="1"/>
    <x v="18"/>
  </r>
  <r>
    <s v="C.04554"/>
    <n v="250"/>
    <n v="7"/>
    <d v="2023-12-08T00:00:00"/>
    <n v="0"/>
    <n v="3"/>
    <n v="3"/>
    <n v="1"/>
    <x v="18"/>
  </r>
  <r>
    <s v="C.03492"/>
    <n v="250"/>
    <n v="1"/>
    <d v="2023-12-08T00:00:00"/>
    <n v="0"/>
    <n v="3"/>
    <n v="1"/>
    <n v="1"/>
    <x v="16"/>
  </r>
  <r>
    <s v="C.02494"/>
    <n v="250"/>
    <n v="4"/>
    <d v="2023-12-12T00:00:00"/>
    <n v="0"/>
    <n v="3"/>
    <n v="2"/>
    <n v="1"/>
    <x v="10"/>
  </r>
  <r>
    <s v="C.08622"/>
    <n v="250"/>
    <n v="4"/>
    <d v="2023-12-13T00:00:00"/>
    <n v="0"/>
    <n v="3"/>
    <n v="2"/>
    <n v="1"/>
    <x v="10"/>
  </r>
  <r>
    <s v="C.05143"/>
    <n v="250"/>
    <n v="5"/>
    <d v="2023-12-14T00:00:00"/>
    <n v="0"/>
    <n v="3"/>
    <n v="3"/>
    <n v="1"/>
    <x v="18"/>
  </r>
  <r>
    <s v="C.06494"/>
    <n v="250"/>
    <n v="3"/>
    <d v="2023-12-14T00:00:00"/>
    <n v="0"/>
    <n v="3"/>
    <n v="2"/>
    <n v="1"/>
    <x v="10"/>
  </r>
  <r>
    <s v="C.02513"/>
    <n v="250"/>
    <n v="1"/>
    <d v="2023-12-15T00:00:00"/>
    <n v="0"/>
    <n v="3"/>
    <n v="1"/>
    <n v="1"/>
    <x v="16"/>
  </r>
  <r>
    <s v="C.00861"/>
    <n v="250"/>
    <n v="1"/>
    <d v="2023-12-15T00:00:00"/>
    <n v="0"/>
    <n v="3"/>
    <n v="1"/>
    <n v="1"/>
    <x v="16"/>
  </r>
  <r>
    <s v="C.08685"/>
    <n v="250"/>
    <n v="4"/>
    <d v="2023-12-18T00:00:00"/>
    <n v="0"/>
    <n v="3"/>
    <n v="2"/>
    <n v="1"/>
    <x v="10"/>
  </r>
  <r>
    <s v="C.02320"/>
    <n v="250"/>
    <n v="2"/>
    <d v="2023-12-18T00:00:00"/>
    <n v="0"/>
    <n v="3"/>
    <n v="2"/>
    <n v="1"/>
    <x v="10"/>
  </r>
  <r>
    <s v="C.05360"/>
    <n v="250"/>
    <n v="5"/>
    <d v="2023-12-19T00:00:00"/>
    <n v="0"/>
    <n v="3"/>
    <n v="3"/>
    <n v="1"/>
    <x v="18"/>
  </r>
  <r>
    <s v="C.01560"/>
    <n v="250"/>
    <n v="1"/>
    <d v="2023-12-19T00:00:00"/>
    <n v="0"/>
    <n v="3"/>
    <n v="1"/>
    <n v="1"/>
    <x v="16"/>
  </r>
  <r>
    <s v="C.01886"/>
    <n v="250"/>
    <n v="2"/>
    <d v="2023-12-19T00:00:00"/>
    <n v="0"/>
    <n v="3"/>
    <n v="2"/>
    <n v="1"/>
    <x v="10"/>
  </r>
  <r>
    <s v="C.03425"/>
    <n v="250"/>
    <n v="1"/>
    <d v="2023-12-19T00:00:00"/>
    <n v="0"/>
    <n v="3"/>
    <n v="1"/>
    <n v="1"/>
    <x v="16"/>
  </r>
  <r>
    <s v="C.09534"/>
    <n v="250"/>
    <n v="2"/>
    <d v="2023-12-19T00:00:00"/>
    <n v="0"/>
    <n v="3"/>
    <n v="2"/>
    <n v="1"/>
    <x v="10"/>
  </r>
  <r>
    <s v="C.00163"/>
    <n v="250"/>
    <n v="5"/>
    <d v="2023-12-20T00:00:00"/>
    <n v="0"/>
    <n v="3"/>
    <n v="3"/>
    <n v="1"/>
    <x v="18"/>
  </r>
  <r>
    <s v="C.09989"/>
    <n v="250"/>
    <n v="1"/>
    <d v="2023-12-20T00:00:00"/>
    <n v="0"/>
    <n v="3"/>
    <n v="1"/>
    <n v="1"/>
    <x v="16"/>
  </r>
  <r>
    <s v="C.06978"/>
    <n v="250"/>
    <n v="1"/>
    <d v="2023-12-20T00:00:00"/>
    <n v="0"/>
    <n v="3"/>
    <n v="1"/>
    <n v="1"/>
    <x v="16"/>
  </r>
  <r>
    <s v="C.03302"/>
    <n v="250"/>
    <n v="1"/>
    <d v="2023-12-21T00:00:00"/>
    <n v="0"/>
    <n v="3"/>
    <n v="1"/>
    <n v="1"/>
    <x v="16"/>
  </r>
  <r>
    <s v="C.08288"/>
    <n v="250"/>
    <n v="1"/>
    <d v="2023-12-21T00:00:00"/>
    <n v="0"/>
    <n v="3"/>
    <n v="1"/>
    <n v="1"/>
    <x v="16"/>
  </r>
  <r>
    <s v="C.07946"/>
    <n v="250"/>
    <n v="1"/>
    <d v="2023-12-21T00:00:00"/>
    <n v="0"/>
    <n v="3"/>
    <n v="1"/>
    <n v="1"/>
    <x v="16"/>
  </r>
  <r>
    <s v="C.06030"/>
    <n v="250"/>
    <n v="1"/>
    <d v="2023-12-22T00:00:00"/>
    <n v="0"/>
    <n v="3"/>
    <n v="1"/>
    <n v="1"/>
    <x v="16"/>
  </r>
  <r>
    <s v="C.05724"/>
    <n v="250"/>
    <n v="4"/>
    <d v="2023-12-27T00:00:00"/>
    <n v="0"/>
    <n v="3"/>
    <n v="2"/>
    <n v="1"/>
    <x v="10"/>
  </r>
  <r>
    <s v="C.00050"/>
    <n v="250"/>
    <n v="4"/>
    <d v="2023-12-28T00:00:00"/>
    <n v="0"/>
    <n v="3"/>
    <n v="2"/>
    <n v="1"/>
    <x v="10"/>
  </r>
  <r>
    <s v="C.00246"/>
    <n v="250"/>
    <n v="3"/>
    <d v="2023-12-28T00:00:00"/>
    <n v="0"/>
    <n v="3"/>
    <n v="2"/>
    <n v="1"/>
    <x v="10"/>
  </r>
  <r>
    <s v="C.03530"/>
    <n v="250"/>
    <n v="4"/>
    <d v="2023-12-29T00:00:00"/>
    <n v="0"/>
    <n v="3"/>
    <n v="2"/>
    <n v="1"/>
    <x v="10"/>
  </r>
  <r>
    <s v="C.09172"/>
    <n v="250"/>
    <n v="10"/>
    <d v="2023-05-03T00:00:00"/>
    <n v="7"/>
    <n v="1"/>
    <n v="3"/>
    <n v="1"/>
    <x v="1"/>
  </r>
  <r>
    <s v="C.09789"/>
    <n v="250"/>
    <n v="2"/>
    <d v="2023-01-03T00:00:00"/>
    <n v="11"/>
    <n v="1"/>
    <n v="2"/>
    <n v="1"/>
    <x v="0"/>
  </r>
  <r>
    <s v="C.02132"/>
    <n v="250"/>
    <n v="1"/>
    <d v="2023-08-07T00:00:00"/>
    <n v="4"/>
    <n v="2"/>
    <n v="1"/>
    <n v="1"/>
    <x v="15"/>
  </r>
  <r>
    <s v="C.06501"/>
    <n v="250"/>
    <n v="1"/>
    <d v="2023-10-20T00:00:00"/>
    <n v="2"/>
    <n v="3"/>
    <n v="1"/>
    <n v="1"/>
    <x v="16"/>
  </r>
  <r>
    <s v="C.01197"/>
    <n v="250"/>
    <n v="11"/>
    <d v="2023-03-01T00:00:00"/>
    <n v="10"/>
    <n v="1"/>
    <n v="3"/>
    <n v="1"/>
    <x v="1"/>
  </r>
  <r>
    <s v="C.02949"/>
    <n v="250"/>
    <n v="5"/>
    <d v="2023-04-04T00:00:00"/>
    <n v="8"/>
    <n v="1"/>
    <n v="3"/>
    <n v="1"/>
    <x v="1"/>
  </r>
  <r>
    <s v="C.07258"/>
    <n v="250"/>
    <n v="9"/>
    <d v="2023-12-01T00:00:00"/>
    <n v="1"/>
    <n v="3"/>
    <n v="3"/>
    <n v="1"/>
    <x v="18"/>
  </r>
  <r>
    <s v="C.05367"/>
    <n v="250"/>
    <n v="4"/>
    <d v="2023-11-01T00:00:00"/>
    <n v="2"/>
    <n v="3"/>
    <n v="2"/>
    <n v="1"/>
    <x v="10"/>
  </r>
  <r>
    <s v="C.06259"/>
    <n v="250"/>
    <n v="2"/>
    <d v="2023-10-03T00:00:00"/>
    <n v="2"/>
    <n v="3"/>
    <n v="2"/>
    <n v="1"/>
    <x v="10"/>
  </r>
  <r>
    <s v="C.03948"/>
    <n v="250"/>
    <n v="2"/>
    <d v="2023-07-20T00:00:00"/>
    <n v="5"/>
    <n v="2"/>
    <n v="2"/>
    <n v="1"/>
    <x v="3"/>
  </r>
  <r>
    <s v="C.03332"/>
    <n v="250"/>
    <n v="1"/>
    <d v="2023-04-07T00:00:00"/>
    <n v="8"/>
    <n v="1"/>
    <n v="1"/>
    <n v="1"/>
    <x v="6"/>
  </r>
  <r>
    <s v="C.07671"/>
    <n v="250"/>
    <n v="1"/>
    <d v="2023-07-03T00:00:00"/>
    <n v="5"/>
    <n v="2"/>
    <n v="1"/>
    <n v="1"/>
    <x v="15"/>
  </r>
  <r>
    <s v="C.02811"/>
    <n v="250"/>
    <n v="1"/>
    <d v="2023-06-02T00:00:00"/>
    <n v="6"/>
    <n v="2"/>
    <n v="1"/>
    <n v="1"/>
    <x v="15"/>
  </r>
  <r>
    <s v="C.06376"/>
    <n v="250"/>
    <n v="4"/>
    <d v="2023-03-06T00:00:00"/>
    <n v="9"/>
    <n v="1"/>
    <n v="2"/>
    <n v="1"/>
    <x v="0"/>
  </r>
  <r>
    <s v="C.06925"/>
    <n v="250"/>
    <n v="3"/>
    <d v="2023-04-05T00:00:00"/>
    <n v="8"/>
    <n v="1"/>
    <n v="2"/>
    <n v="1"/>
    <x v="0"/>
  </r>
  <r>
    <s v="C.03092"/>
    <n v="250"/>
    <n v="2"/>
    <d v="2023-03-09T00:00:00"/>
    <n v="9"/>
    <n v="1"/>
    <n v="2"/>
    <n v="1"/>
    <x v="0"/>
  </r>
  <r>
    <s v="C.04326"/>
    <n v="250"/>
    <n v="3"/>
    <d v="2023-04-05T00:00:00"/>
    <n v="8"/>
    <n v="1"/>
    <n v="2"/>
    <n v="1"/>
    <x v="0"/>
  </r>
  <r>
    <s v="C.00013"/>
    <n v="250"/>
    <n v="3"/>
    <d v="2023-09-06T00:00:00"/>
    <n v="3"/>
    <n v="3"/>
    <n v="2"/>
    <n v="1"/>
    <x v="10"/>
  </r>
  <r>
    <s v="C.06072"/>
    <n v="250"/>
    <n v="4"/>
    <d v="2023-05-02T00:00:00"/>
    <n v="7"/>
    <n v="1"/>
    <n v="2"/>
    <n v="1"/>
    <x v="0"/>
  </r>
  <r>
    <s v="C.05986"/>
    <n v="250"/>
    <n v="2"/>
    <d v="2023-07-17T00:00:00"/>
    <n v="5"/>
    <n v="2"/>
    <n v="2"/>
    <n v="1"/>
    <x v="3"/>
  </r>
  <r>
    <s v="C.04618"/>
    <n v="250"/>
    <n v="1"/>
    <d v="2023-07-21T00:00:00"/>
    <n v="5"/>
    <n v="2"/>
    <n v="1"/>
    <n v="1"/>
    <x v="15"/>
  </r>
  <r>
    <s v="C.05966"/>
    <n v="250"/>
    <n v="2"/>
    <d v="2023-10-10T00:00:00"/>
    <n v="2"/>
    <n v="3"/>
    <n v="2"/>
    <n v="1"/>
    <x v="10"/>
  </r>
  <r>
    <s v="C.04228"/>
    <n v="250"/>
    <n v="4"/>
    <d v="2023-11-08T00:00:00"/>
    <n v="1"/>
    <n v="3"/>
    <n v="2"/>
    <n v="1"/>
    <x v="10"/>
  </r>
  <r>
    <s v="C.00311"/>
    <n v="250"/>
    <n v="3"/>
    <d v="2023-12-04T00:00:00"/>
    <n v="0"/>
    <n v="3"/>
    <n v="2"/>
    <n v="1"/>
    <x v="10"/>
  </r>
  <r>
    <s v="C.07188"/>
    <n v="250"/>
    <n v="1"/>
    <d v="2023-11-20T00:00:00"/>
    <n v="1"/>
    <n v="3"/>
    <n v="1"/>
    <n v="1"/>
    <x v="16"/>
  </r>
  <r>
    <s v="C.03158"/>
    <n v="250"/>
    <n v="1"/>
    <d v="2023-12-05T00:00:00"/>
    <n v="0"/>
    <n v="3"/>
    <n v="1"/>
    <n v="1"/>
    <x v="16"/>
  </r>
  <r>
    <s v="C.04513"/>
    <n v="250"/>
    <n v="1"/>
    <d v="2023-12-18T00:00:00"/>
    <n v="0"/>
    <n v="3"/>
    <n v="1"/>
    <n v="1"/>
    <x v="16"/>
  </r>
  <r>
    <s v="C.00193"/>
    <n v="259"/>
    <n v="7"/>
    <d v="2023-10-04T00:00:00"/>
    <n v="2"/>
    <n v="3"/>
    <n v="3"/>
    <n v="2"/>
    <x v="20"/>
  </r>
  <r>
    <s v="C.05857"/>
    <n v="260"/>
    <n v="3"/>
    <d v="2023-06-13T00:00:00"/>
    <n v="6"/>
    <n v="2"/>
    <n v="2"/>
    <n v="2"/>
    <x v="8"/>
  </r>
  <r>
    <s v="C.04286"/>
    <n v="260"/>
    <n v="1"/>
    <d v="2023-06-13T00:00:00"/>
    <n v="6"/>
    <n v="2"/>
    <n v="1"/>
    <n v="2"/>
    <x v="17"/>
  </r>
  <r>
    <s v="C.01871"/>
    <n v="270"/>
    <n v="2"/>
    <d v="2023-07-31T00:00:00"/>
    <n v="5"/>
    <n v="2"/>
    <n v="2"/>
    <n v="2"/>
    <x v="8"/>
  </r>
  <r>
    <s v="C.09101"/>
    <n v="270"/>
    <n v="4"/>
    <d v="2023-12-04T00:00:00"/>
    <n v="0"/>
    <n v="3"/>
    <n v="2"/>
    <n v="2"/>
    <x v="2"/>
  </r>
  <r>
    <s v="C.03921"/>
    <n v="270"/>
    <n v="7"/>
    <d v="2023-05-03T00:00:00"/>
    <n v="7"/>
    <n v="1"/>
    <n v="3"/>
    <n v="2"/>
    <x v="7"/>
  </r>
  <r>
    <s v="C.01525"/>
    <n v="270"/>
    <n v="5"/>
    <d v="2023-03-03T00:00:00"/>
    <n v="9"/>
    <n v="1"/>
    <n v="3"/>
    <n v="2"/>
    <x v="7"/>
  </r>
  <r>
    <s v="C.04175"/>
    <n v="270"/>
    <n v="9"/>
    <d v="2023-03-06T00:00:00"/>
    <n v="9"/>
    <n v="1"/>
    <n v="3"/>
    <n v="2"/>
    <x v="7"/>
  </r>
  <r>
    <s v="C.04080"/>
    <n v="275"/>
    <n v="6"/>
    <d v="2023-10-03T00:00:00"/>
    <n v="2"/>
    <n v="3"/>
    <n v="3"/>
    <n v="2"/>
    <x v="20"/>
  </r>
  <r>
    <s v="C.02499"/>
    <n v="275"/>
    <n v="5"/>
    <d v="2023-11-03T00:00:00"/>
    <n v="1"/>
    <n v="3"/>
    <n v="3"/>
    <n v="2"/>
    <x v="20"/>
  </r>
  <r>
    <s v="C.08579"/>
    <n v="275.01"/>
    <n v="4"/>
    <d v="2023-12-01T00:00:00"/>
    <n v="1"/>
    <n v="3"/>
    <n v="2"/>
    <n v="2"/>
    <x v="2"/>
  </r>
  <r>
    <s v="C.06732"/>
    <n v="280"/>
    <n v="4"/>
    <d v="2023-10-04T00:00:00"/>
    <n v="2"/>
    <n v="3"/>
    <n v="2"/>
    <n v="2"/>
    <x v="2"/>
  </r>
  <r>
    <s v="C.01719"/>
    <n v="280"/>
    <n v="5"/>
    <d v="2023-02-08T00:00:00"/>
    <n v="10"/>
    <n v="1"/>
    <n v="3"/>
    <n v="2"/>
    <x v="7"/>
  </r>
  <r>
    <s v="C.00980"/>
    <n v="280"/>
    <n v="5"/>
    <d v="2023-04-06T00:00:00"/>
    <n v="8"/>
    <n v="1"/>
    <n v="3"/>
    <n v="2"/>
    <x v="7"/>
  </r>
  <r>
    <s v="C.02322"/>
    <n v="280"/>
    <n v="3"/>
    <d v="2023-07-03T00:00:00"/>
    <n v="5"/>
    <n v="2"/>
    <n v="2"/>
    <n v="2"/>
    <x v="8"/>
  </r>
  <r>
    <s v="C.07522"/>
    <n v="280"/>
    <n v="4"/>
    <d v="2023-10-10T00:00:00"/>
    <n v="2"/>
    <n v="3"/>
    <n v="2"/>
    <n v="2"/>
    <x v="2"/>
  </r>
  <r>
    <s v="C.05259"/>
    <n v="280"/>
    <n v="3"/>
    <d v="2023-03-10T00:00:00"/>
    <n v="9"/>
    <n v="1"/>
    <n v="2"/>
    <n v="2"/>
    <x v="21"/>
  </r>
  <r>
    <s v="C.04114"/>
    <n v="280"/>
    <n v="1"/>
    <d v="2023-01-19T00:00:00"/>
    <n v="11"/>
    <n v="1"/>
    <n v="1"/>
    <n v="2"/>
    <x v="9"/>
  </r>
  <r>
    <s v="C.06120"/>
    <n v="280"/>
    <n v="1"/>
    <d v="2023-05-29T00:00:00"/>
    <n v="7"/>
    <n v="1"/>
    <n v="1"/>
    <n v="2"/>
    <x v="9"/>
  </r>
  <r>
    <s v="C.05654"/>
    <n v="280"/>
    <n v="1"/>
    <d v="2023-12-21T00:00:00"/>
    <n v="0"/>
    <n v="3"/>
    <n v="1"/>
    <n v="2"/>
    <x v="23"/>
  </r>
  <r>
    <s v="C.06817"/>
    <n v="285"/>
    <n v="4"/>
    <d v="2023-10-09T00:00:00"/>
    <n v="2"/>
    <n v="3"/>
    <n v="2"/>
    <n v="2"/>
    <x v="2"/>
  </r>
  <r>
    <s v="C.06646"/>
    <n v="290"/>
    <n v="3"/>
    <d v="2023-09-05T00:00:00"/>
    <n v="3"/>
    <n v="3"/>
    <n v="2"/>
    <n v="2"/>
    <x v="2"/>
  </r>
  <r>
    <s v="C.06366"/>
    <n v="290"/>
    <n v="9"/>
    <d v="2023-09-19T00:00:00"/>
    <n v="3"/>
    <n v="3"/>
    <n v="3"/>
    <n v="2"/>
    <x v="20"/>
  </r>
  <r>
    <s v="C.09760"/>
    <n v="300"/>
    <n v="5"/>
    <d v="2023-07-03T00:00:00"/>
    <n v="5"/>
    <n v="2"/>
    <n v="3"/>
    <n v="2"/>
    <x v="19"/>
  </r>
  <r>
    <s v="C.05929"/>
    <n v="300"/>
    <n v="2"/>
    <d v="2023-01-13T00:00:00"/>
    <n v="11"/>
    <n v="1"/>
    <n v="2"/>
    <n v="2"/>
    <x v="21"/>
  </r>
  <r>
    <s v="C.05343"/>
    <n v="300"/>
    <n v="1"/>
    <d v="2023-03-07T00:00:00"/>
    <n v="9"/>
    <n v="1"/>
    <n v="1"/>
    <n v="2"/>
    <x v="9"/>
  </r>
  <r>
    <s v="C.04465"/>
    <n v="300"/>
    <n v="4"/>
    <d v="2023-04-07T00:00:00"/>
    <n v="8"/>
    <n v="1"/>
    <n v="2"/>
    <n v="2"/>
    <x v="21"/>
  </r>
  <r>
    <s v="C.05986"/>
    <n v="300"/>
    <n v="2"/>
    <d v="2023-10-20T00:00:00"/>
    <n v="2"/>
    <n v="3"/>
    <n v="2"/>
    <n v="2"/>
    <x v="2"/>
  </r>
  <r>
    <s v="C.08748"/>
    <n v="300"/>
    <n v="1"/>
    <d v="2023-05-10T00:00:00"/>
    <n v="7"/>
    <n v="1"/>
    <n v="1"/>
    <n v="2"/>
    <x v="9"/>
  </r>
  <r>
    <s v="C.08399"/>
    <n v="300"/>
    <n v="6"/>
    <d v="2023-12-08T00:00:00"/>
    <n v="0"/>
    <n v="3"/>
    <n v="3"/>
    <n v="2"/>
    <x v="20"/>
  </r>
  <r>
    <s v="C.01087"/>
    <n v="300"/>
    <n v="2"/>
    <d v="2023-05-19T00:00:00"/>
    <n v="7"/>
    <n v="1"/>
    <n v="2"/>
    <n v="2"/>
    <x v="21"/>
  </r>
  <r>
    <s v="C.01564"/>
    <n v="300"/>
    <n v="8"/>
    <d v="2023-03-03T00:00:00"/>
    <n v="9"/>
    <n v="1"/>
    <n v="3"/>
    <n v="2"/>
    <x v="7"/>
  </r>
  <r>
    <s v="C.09395"/>
    <n v="300"/>
    <n v="3"/>
    <d v="2023-11-08T00:00:00"/>
    <n v="1"/>
    <n v="3"/>
    <n v="2"/>
    <n v="2"/>
    <x v="2"/>
  </r>
  <r>
    <s v="C.09066"/>
    <n v="300"/>
    <n v="6"/>
    <d v="2023-02-03T00:00:00"/>
    <n v="10"/>
    <n v="1"/>
    <n v="3"/>
    <n v="2"/>
    <x v="7"/>
  </r>
  <r>
    <s v="C.03023"/>
    <n v="300"/>
    <n v="6"/>
    <d v="2023-12-05T00:00:00"/>
    <n v="0"/>
    <n v="3"/>
    <n v="3"/>
    <n v="2"/>
    <x v="20"/>
  </r>
  <r>
    <s v="C.05124"/>
    <n v="300"/>
    <n v="2"/>
    <d v="2023-05-11T00:00:00"/>
    <n v="7"/>
    <n v="1"/>
    <n v="2"/>
    <n v="2"/>
    <x v="21"/>
  </r>
  <r>
    <s v="C.02923"/>
    <n v="300"/>
    <n v="1"/>
    <d v="2023-02-10T00:00:00"/>
    <n v="10"/>
    <n v="1"/>
    <n v="1"/>
    <n v="2"/>
    <x v="9"/>
  </r>
  <r>
    <s v="C.09180"/>
    <n v="300"/>
    <n v="1"/>
    <d v="2023-07-07T00:00:00"/>
    <n v="5"/>
    <n v="2"/>
    <n v="1"/>
    <n v="2"/>
    <x v="17"/>
  </r>
  <r>
    <s v="C.07080"/>
    <n v="300"/>
    <n v="1"/>
    <d v="2023-03-31T00:00:00"/>
    <n v="9"/>
    <n v="1"/>
    <n v="1"/>
    <n v="2"/>
    <x v="9"/>
  </r>
  <r>
    <s v="C.03196"/>
    <n v="300"/>
    <n v="4"/>
    <d v="2023-02-03T00:00:00"/>
    <n v="10"/>
    <n v="1"/>
    <n v="2"/>
    <n v="2"/>
    <x v="21"/>
  </r>
  <r>
    <s v="C.08343"/>
    <n v="300"/>
    <n v="9"/>
    <d v="2023-01-03T00:00:00"/>
    <n v="11"/>
    <n v="1"/>
    <n v="3"/>
    <n v="2"/>
    <x v="7"/>
  </r>
  <r>
    <s v="C.04444"/>
    <n v="300"/>
    <n v="4"/>
    <d v="2023-02-09T00:00:00"/>
    <n v="10"/>
    <n v="1"/>
    <n v="2"/>
    <n v="2"/>
    <x v="21"/>
  </r>
  <r>
    <s v="C.02254"/>
    <n v="300"/>
    <n v="2"/>
    <d v="2023-06-15T00:00:00"/>
    <n v="6"/>
    <n v="2"/>
    <n v="2"/>
    <n v="2"/>
    <x v="8"/>
  </r>
  <r>
    <s v="C.07219"/>
    <n v="300"/>
    <n v="3"/>
    <d v="2023-04-03T00:00:00"/>
    <n v="8"/>
    <n v="1"/>
    <n v="2"/>
    <n v="2"/>
    <x v="21"/>
  </r>
  <r>
    <s v="C.01214"/>
    <n v="300"/>
    <n v="5"/>
    <d v="2023-10-11T00:00:00"/>
    <n v="2"/>
    <n v="3"/>
    <n v="3"/>
    <n v="2"/>
    <x v="20"/>
  </r>
  <r>
    <s v="C.02184"/>
    <n v="300"/>
    <n v="4"/>
    <d v="2023-10-05T00:00:00"/>
    <n v="2"/>
    <n v="3"/>
    <n v="2"/>
    <n v="2"/>
    <x v="2"/>
  </r>
  <r>
    <s v="C.00913"/>
    <n v="300"/>
    <n v="1"/>
    <d v="2023-08-10T00:00:00"/>
    <n v="4"/>
    <n v="2"/>
    <n v="1"/>
    <n v="2"/>
    <x v="17"/>
  </r>
  <r>
    <s v="C.02757"/>
    <n v="300"/>
    <n v="3"/>
    <d v="2023-05-17T00:00:00"/>
    <n v="7"/>
    <n v="1"/>
    <n v="2"/>
    <n v="2"/>
    <x v="21"/>
  </r>
  <r>
    <s v="C.01633"/>
    <n v="300"/>
    <n v="4"/>
    <d v="2023-09-08T00:00:00"/>
    <n v="3"/>
    <n v="3"/>
    <n v="2"/>
    <n v="2"/>
    <x v="2"/>
  </r>
  <r>
    <s v="C.02979"/>
    <n v="300"/>
    <n v="4"/>
    <d v="2023-02-01T00:00:00"/>
    <n v="11"/>
    <n v="1"/>
    <n v="2"/>
    <n v="2"/>
    <x v="21"/>
  </r>
  <r>
    <s v="C.07242"/>
    <n v="300"/>
    <n v="2"/>
    <d v="2023-02-20T00:00:00"/>
    <n v="10"/>
    <n v="1"/>
    <n v="2"/>
    <n v="2"/>
    <x v="21"/>
  </r>
  <r>
    <s v="C.07056"/>
    <n v="300"/>
    <n v="5"/>
    <d v="2023-11-08T00:00:00"/>
    <n v="1"/>
    <n v="3"/>
    <n v="3"/>
    <n v="2"/>
    <x v="20"/>
  </r>
  <r>
    <s v="C.05212"/>
    <n v="300"/>
    <n v="4"/>
    <d v="2023-03-08T00:00:00"/>
    <n v="9"/>
    <n v="1"/>
    <n v="2"/>
    <n v="2"/>
    <x v="21"/>
  </r>
  <r>
    <s v="C.05571"/>
    <n v="300"/>
    <n v="1"/>
    <d v="2023-09-04T00:00:00"/>
    <n v="3"/>
    <n v="3"/>
    <n v="1"/>
    <n v="2"/>
    <x v="23"/>
  </r>
  <r>
    <s v="C.08299"/>
    <n v="300"/>
    <n v="3"/>
    <d v="2023-05-04T00:00:00"/>
    <n v="7"/>
    <n v="1"/>
    <n v="2"/>
    <n v="2"/>
    <x v="21"/>
  </r>
  <r>
    <s v="C.09362"/>
    <n v="300"/>
    <n v="6"/>
    <d v="2023-12-15T00:00:00"/>
    <n v="0"/>
    <n v="3"/>
    <n v="3"/>
    <n v="2"/>
    <x v="20"/>
  </r>
  <r>
    <s v="C.09108"/>
    <n v="300"/>
    <n v="4"/>
    <d v="2023-05-22T00:00:00"/>
    <n v="7"/>
    <n v="1"/>
    <n v="2"/>
    <n v="2"/>
    <x v="21"/>
  </r>
  <r>
    <s v="C.08459"/>
    <n v="300"/>
    <n v="1"/>
    <d v="2023-01-10T00:00:00"/>
    <n v="11"/>
    <n v="1"/>
    <n v="1"/>
    <n v="2"/>
    <x v="9"/>
  </r>
  <r>
    <s v="C.09846"/>
    <n v="300"/>
    <n v="2"/>
    <d v="2023-01-09T00:00:00"/>
    <n v="11"/>
    <n v="1"/>
    <n v="2"/>
    <n v="2"/>
    <x v="21"/>
  </r>
  <r>
    <s v="C.03290"/>
    <n v="300"/>
    <n v="2"/>
    <d v="2023-01-09T00:00:00"/>
    <n v="11"/>
    <n v="1"/>
    <n v="2"/>
    <n v="2"/>
    <x v="21"/>
  </r>
  <r>
    <s v="C.06565"/>
    <n v="300"/>
    <n v="3"/>
    <d v="2023-10-16T00:00:00"/>
    <n v="2"/>
    <n v="3"/>
    <n v="2"/>
    <n v="2"/>
    <x v="2"/>
  </r>
  <r>
    <s v="C.02591"/>
    <n v="300"/>
    <n v="3"/>
    <d v="2023-03-01T00:00:00"/>
    <n v="10"/>
    <n v="1"/>
    <n v="2"/>
    <n v="2"/>
    <x v="21"/>
  </r>
  <r>
    <s v="C.01902"/>
    <n v="300"/>
    <n v="1"/>
    <d v="2023-02-09T00:00:00"/>
    <n v="10"/>
    <n v="1"/>
    <n v="1"/>
    <n v="2"/>
    <x v="9"/>
  </r>
  <r>
    <s v="C.01676"/>
    <n v="300"/>
    <n v="6"/>
    <d v="2023-07-13T00:00:00"/>
    <n v="5"/>
    <n v="2"/>
    <n v="3"/>
    <n v="2"/>
    <x v="19"/>
  </r>
  <r>
    <s v="C.09467"/>
    <n v="300"/>
    <n v="3"/>
    <d v="2023-04-20T00:00:00"/>
    <n v="8"/>
    <n v="1"/>
    <n v="2"/>
    <n v="2"/>
    <x v="21"/>
  </r>
  <r>
    <s v="C.06199"/>
    <n v="300"/>
    <n v="7"/>
    <d v="2023-10-02T00:00:00"/>
    <n v="2"/>
    <n v="3"/>
    <n v="3"/>
    <n v="2"/>
    <x v="20"/>
  </r>
  <r>
    <s v="C.06525"/>
    <n v="300"/>
    <n v="7"/>
    <d v="2023-10-03T00:00:00"/>
    <n v="2"/>
    <n v="3"/>
    <n v="3"/>
    <n v="2"/>
    <x v="20"/>
  </r>
  <r>
    <s v="C.03259"/>
    <n v="300"/>
    <n v="3"/>
    <d v="2023-04-13T00:00:00"/>
    <n v="8"/>
    <n v="1"/>
    <n v="2"/>
    <n v="2"/>
    <x v="21"/>
  </r>
  <r>
    <s v="C.02060"/>
    <n v="300"/>
    <n v="2"/>
    <d v="2023-04-12T00:00:00"/>
    <n v="8"/>
    <n v="1"/>
    <n v="2"/>
    <n v="2"/>
    <x v="21"/>
  </r>
  <r>
    <s v="C.03665"/>
    <n v="300"/>
    <n v="2"/>
    <d v="2023-01-26T00:00:00"/>
    <n v="11"/>
    <n v="1"/>
    <n v="2"/>
    <n v="2"/>
    <x v="21"/>
  </r>
  <r>
    <s v="C.08726"/>
    <n v="300"/>
    <n v="5"/>
    <d v="2023-02-02T00:00:00"/>
    <n v="10"/>
    <n v="1"/>
    <n v="3"/>
    <n v="2"/>
    <x v="7"/>
  </r>
  <r>
    <s v="C.08890"/>
    <n v="300"/>
    <n v="3"/>
    <d v="2023-01-12T00:00:00"/>
    <n v="11"/>
    <n v="1"/>
    <n v="2"/>
    <n v="2"/>
    <x v="21"/>
  </r>
  <r>
    <s v="C.07716"/>
    <n v="300"/>
    <n v="2"/>
    <d v="2023-01-23T00:00:00"/>
    <n v="11"/>
    <n v="1"/>
    <n v="2"/>
    <n v="2"/>
    <x v="21"/>
  </r>
  <r>
    <s v="C.06372"/>
    <n v="300"/>
    <n v="7"/>
    <d v="2023-01-10T00:00:00"/>
    <n v="11"/>
    <n v="1"/>
    <n v="3"/>
    <n v="2"/>
    <x v="7"/>
  </r>
  <r>
    <s v="C.03460"/>
    <n v="300"/>
    <n v="1"/>
    <d v="2023-01-09T00:00:00"/>
    <n v="11"/>
    <n v="1"/>
    <n v="1"/>
    <n v="2"/>
    <x v="9"/>
  </r>
  <r>
    <s v="C.07002"/>
    <n v="300"/>
    <n v="7"/>
    <d v="2023-07-03T00:00:00"/>
    <n v="5"/>
    <n v="2"/>
    <n v="3"/>
    <n v="2"/>
    <x v="19"/>
  </r>
  <r>
    <s v="C.03512"/>
    <n v="300"/>
    <n v="3"/>
    <d v="2023-03-17T00:00:00"/>
    <n v="9"/>
    <n v="1"/>
    <n v="2"/>
    <n v="2"/>
    <x v="21"/>
  </r>
  <r>
    <s v="C.04363"/>
    <n v="300"/>
    <n v="3"/>
    <d v="2023-04-11T00:00:00"/>
    <n v="8"/>
    <n v="1"/>
    <n v="2"/>
    <n v="2"/>
    <x v="21"/>
  </r>
  <r>
    <s v="C.02769"/>
    <n v="300"/>
    <n v="4"/>
    <d v="2023-10-16T00:00:00"/>
    <n v="2"/>
    <n v="3"/>
    <n v="2"/>
    <n v="2"/>
    <x v="2"/>
  </r>
  <r>
    <s v="C.05289"/>
    <n v="300"/>
    <n v="1"/>
    <d v="2023-01-10T00:00:00"/>
    <n v="11"/>
    <n v="1"/>
    <n v="1"/>
    <n v="2"/>
    <x v="9"/>
  </r>
  <r>
    <s v="C.08663"/>
    <n v="300"/>
    <n v="1"/>
    <d v="2023-01-20T00:00:00"/>
    <n v="11"/>
    <n v="1"/>
    <n v="1"/>
    <n v="2"/>
    <x v="9"/>
  </r>
  <r>
    <s v="C.07843"/>
    <n v="300"/>
    <n v="1"/>
    <d v="2023-01-18T00:00:00"/>
    <n v="11"/>
    <n v="1"/>
    <n v="1"/>
    <n v="2"/>
    <x v="9"/>
  </r>
  <r>
    <s v="C.00187"/>
    <n v="300"/>
    <n v="3"/>
    <d v="2023-03-06T00:00:00"/>
    <n v="9"/>
    <n v="1"/>
    <n v="2"/>
    <n v="2"/>
    <x v="21"/>
  </r>
  <r>
    <s v="C.08077"/>
    <n v="300"/>
    <n v="6"/>
    <d v="2023-01-13T00:00:00"/>
    <n v="11"/>
    <n v="1"/>
    <n v="3"/>
    <n v="2"/>
    <x v="7"/>
  </r>
  <r>
    <s v="C.02741"/>
    <n v="300"/>
    <n v="8"/>
    <d v="2023-11-01T00:00:00"/>
    <n v="2"/>
    <n v="3"/>
    <n v="3"/>
    <n v="2"/>
    <x v="20"/>
  </r>
  <r>
    <s v="C.06503"/>
    <n v="300"/>
    <n v="2"/>
    <d v="2023-01-30T00:00:00"/>
    <n v="11"/>
    <n v="1"/>
    <n v="2"/>
    <n v="2"/>
    <x v="21"/>
  </r>
  <r>
    <s v="C.09178"/>
    <n v="300"/>
    <n v="13"/>
    <d v="2023-02-02T00:00:00"/>
    <n v="10"/>
    <n v="1"/>
    <n v="3"/>
    <n v="2"/>
    <x v="7"/>
  </r>
  <r>
    <s v="C.04710"/>
    <n v="300"/>
    <n v="1"/>
    <d v="2023-02-07T00:00:00"/>
    <n v="10"/>
    <n v="1"/>
    <n v="1"/>
    <n v="2"/>
    <x v="9"/>
  </r>
  <r>
    <s v="C.06608"/>
    <n v="300"/>
    <n v="2"/>
    <d v="2023-02-13T00:00:00"/>
    <n v="10"/>
    <n v="1"/>
    <n v="2"/>
    <n v="2"/>
    <x v="21"/>
  </r>
  <r>
    <s v="C.07770"/>
    <n v="300"/>
    <n v="2"/>
    <d v="2023-02-20T00:00:00"/>
    <n v="10"/>
    <n v="1"/>
    <n v="2"/>
    <n v="2"/>
    <x v="21"/>
  </r>
  <r>
    <s v="C.02045"/>
    <n v="300"/>
    <n v="2"/>
    <d v="2023-04-10T00:00:00"/>
    <n v="8"/>
    <n v="1"/>
    <n v="2"/>
    <n v="2"/>
    <x v="21"/>
  </r>
  <r>
    <s v="C.09726"/>
    <n v="300"/>
    <n v="2"/>
    <d v="2023-02-22T00:00:00"/>
    <n v="10"/>
    <n v="1"/>
    <n v="2"/>
    <n v="2"/>
    <x v="21"/>
  </r>
  <r>
    <s v="C.07805"/>
    <n v="300"/>
    <n v="3"/>
    <d v="2023-03-06T00:00:00"/>
    <n v="9"/>
    <n v="1"/>
    <n v="2"/>
    <n v="2"/>
    <x v="21"/>
  </r>
  <r>
    <s v="C.02087"/>
    <n v="300"/>
    <n v="2"/>
    <d v="2023-04-03T00:00:00"/>
    <n v="8"/>
    <n v="1"/>
    <n v="2"/>
    <n v="2"/>
    <x v="21"/>
  </r>
  <r>
    <s v="C.00939"/>
    <n v="300"/>
    <n v="4"/>
    <d v="2023-10-11T00:00:00"/>
    <n v="2"/>
    <n v="3"/>
    <n v="2"/>
    <n v="2"/>
    <x v="2"/>
  </r>
  <r>
    <s v="C.09761"/>
    <n v="300"/>
    <n v="1"/>
    <d v="2023-03-17T00:00:00"/>
    <n v="9"/>
    <n v="1"/>
    <n v="1"/>
    <n v="2"/>
    <x v="9"/>
  </r>
  <r>
    <s v="C.05796"/>
    <n v="300"/>
    <n v="1"/>
    <d v="2023-03-17T00:00:00"/>
    <n v="9"/>
    <n v="1"/>
    <n v="1"/>
    <n v="2"/>
    <x v="9"/>
  </r>
  <r>
    <s v="C.01937"/>
    <n v="300"/>
    <n v="2"/>
    <d v="2023-03-21T00:00:00"/>
    <n v="9"/>
    <n v="1"/>
    <n v="2"/>
    <n v="2"/>
    <x v="21"/>
  </r>
  <r>
    <s v="C.02363"/>
    <n v="300"/>
    <n v="2"/>
    <d v="2023-04-03T00:00:00"/>
    <n v="8"/>
    <n v="1"/>
    <n v="2"/>
    <n v="2"/>
    <x v="21"/>
  </r>
  <r>
    <s v="C.08342"/>
    <n v="300"/>
    <n v="2"/>
    <d v="2023-12-01T00:00:00"/>
    <n v="1"/>
    <n v="3"/>
    <n v="2"/>
    <n v="2"/>
    <x v="2"/>
  </r>
  <r>
    <s v="C.07292"/>
    <n v="300"/>
    <n v="2"/>
    <d v="2023-05-18T00:00:00"/>
    <n v="7"/>
    <n v="1"/>
    <n v="2"/>
    <n v="2"/>
    <x v="21"/>
  </r>
  <r>
    <s v="C.08513"/>
    <n v="300"/>
    <n v="2"/>
    <d v="2023-05-19T00:00:00"/>
    <n v="7"/>
    <n v="1"/>
    <n v="2"/>
    <n v="2"/>
    <x v="21"/>
  </r>
  <r>
    <s v="C.04536"/>
    <n v="300"/>
    <n v="2"/>
    <d v="2023-05-22T00:00:00"/>
    <n v="7"/>
    <n v="1"/>
    <n v="2"/>
    <n v="2"/>
    <x v="21"/>
  </r>
  <r>
    <s v="C.08062"/>
    <n v="300"/>
    <n v="1"/>
    <d v="2023-05-31T00:00:00"/>
    <n v="7"/>
    <n v="1"/>
    <n v="1"/>
    <n v="2"/>
    <x v="9"/>
  </r>
  <r>
    <s v="C.04946"/>
    <n v="300"/>
    <n v="5"/>
    <d v="2023-06-01T00:00:00"/>
    <n v="7"/>
    <n v="1"/>
    <n v="3"/>
    <n v="2"/>
    <x v="7"/>
  </r>
  <r>
    <s v="C.08315"/>
    <n v="300"/>
    <n v="4"/>
    <d v="2023-06-01T00:00:00"/>
    <n v="7"/>
    <n v="1"/>
    <n v="2"/>
    <n v="2"/>
    <x v="21"/>
  </r>
  <r>
    <s v="C.07145"/>
    <n v="300"/>
    <n v="2"/>
    <d v="2023-06-07T00:00:00"/>
    <n v="6"/>
    <n v="2"/>
    <n v="2"/>
    <n v="2"/>
    <x v="8"/>
  </r>
  <r>
    <s v="C.06106"/>
    <n v="300"/>
    <n v="6"/>
    <d v="2023-06-07T00:00:00"/>
    <n v="6"/>
    <n v="2"/>
    <n v="3"/>
    <n v="2"/>
    <x v="19"/>
  </r>
  <r>
    <s v="C.08233"/>
    <n v="300"/>
    <n v="3"/>
    <d v="2023-06-15T00:00:00"/>
    <n v="6"/>
    <n v="2"/>
    <n v="2"/>
    <n v="2"/>
    <x v="8"/>
  </r>
  <r>
    <s v="C.03191"/>
    <n v="300"/>
    <n v="2"/>
    <d v="2023-07-15T00:00:00"/>
    <n v="5"/>
    <n v="2"/>
    <n v="2"/>
    <n v="2"/>
    <x v="8"/>
  </r>
  <r>
    <s v="C.09928"/>
    <n v="300"/>
    <n v="3"/>
    <d v="2023-07-03T00:00:00"/>
    <n v="5"/>
    <n v="2"/>
    <n v="2"/>
    <n v="2"/>
    <x v="8"/>
  </r>
  <r>
    <s v="C.07556"/>
    <n v="300"/>
    <n v="2"/>
    <d v="2023-07-05T00:00:00"/>
    <n v="5"/>
    <n v="2"/>
    <n v="2"/>
    <n v="2"/>
    <x v="8"/>
  </r>
  <r>
    <s v="C.07840"/>
    <n v="300"/>
    <n v="2"/>
    <d v="2023-07-05T00:00:00"/>
    <n v="5"/>
    <n v="2"/>
    <n v="2"/>
    <n v="2"/>
    <x v="8"/>
  </r>
  <r>
    <s v="C.03162"/>
    <n v="300"/>
    <n v="6"/>
    <d v="2023-09-04T00:00:00"/>
    <n v="3"/>
    <n v="3"/>
    <n v="3"/>
    <n v="2"/>
    <x v="20"/>
  </r>
  <r>
    <s v="C.04013"/>
    <n v="300"/>
    <n v="3"/>
    <d v="2023-08-02T00:00:00"/>
    <n v="4"/>
    <n v="2"/>
    <n v="2"/>
    <n v="2"/>
    <x v="8"/>
  </r>
  <r>
    <s v="C.06103"/>
    <n v="300"/>
    <n v="1"/>
    <d v="2023-07-13T00:00:00"/>
    <n v="5"/>
    <n v="2"/>
    <n v="1"/>
    <n v="2"/>
    <x v="17"/>
  </r>
  <r>
    <s v="C.09863"/>
    <n v="300"/>
    <n v="4"/>
    <d v="2023-09-07T00:00:00"/>
    <n v="3"/>
    <n v="3"/>
    <n v="2"/>
    <n v="2"/>
    <x v="2"/>
  </r>
  <r>
    <s v="C.04391"/>
    <n v="300"/>
    <n v="1"/>
    <d v="2023-07-25T00:00:00"/>
    <n v="5"/>
    <n v="2"/>
    <n v="1"/>
    <n v="2"/>
    <x v="17"/>
  </r>
  <r>
    <s v="C.04142"/>
    <n v="300"/>
    <n v="2"/>
    <d v="2023-09-25T00:00:00"/>
    <n v="3"/>
    <n v="3"/>
    <n v="2"/>
    <n v="2"/>
    <x v="2"/>
  </r>
  <r>
    <s v="C.01718"/>
    <n v="300"/>
    <n v="4"/>
    <d v="2023-08-04T00:00:00"/>
    <n v="4"/>
    <n v="2"/>
    <n v="2"/>
    <n v="2"/>
    <x v="8"/>
  </r>
  <r>
    <s v="C.03783"/>
    <n v="300"/>
    <n v="7"/>
    <d v="2023-09-07T00:00:00"/>
    <n v="3"/>
    <n v="3"/>
    <n v="3"/>
    <n v="2"/>
    <x v="20"/>
  </r>
  <r>
    <s v="C.09705"/>
    <n v="300"/>
    <n v="4"/>
    <d v="2023-09-04T00:00:00"/>
    <n v="3"/>
    <n v="3"/>
    <n v="2"/>
    <n v="2"/>
    <x v="2"/>
  </r>
  <r>
    <s v="C.06598"/>
    <n v="300"/>
    <n v="2"/>
    <d v="2023-09-18T00:00:00"/>
    <n v="3"/>
    <n v="3"/>
    <n v="2"/>
    <n v="2"/>
    <x v="2"/>
  </r>
  <r>
    <s v="C.03472"/>
    <n v="300"/>
    <n v="1"/>
    <d v="2023-12-12T00:00:00"/>
    <n v="0"/>
    <n v="3"/>
    <n v="1"/>
    <n v="2"/>
    <x v="23"/>
  </r>
  <r>
    <s v="C.07994"/>
    <n v="300"/>
    <n v="1"/>
    <d v="2023-10-19T00:00:00"/>
    <n v="2"/>
    <n v="3"/>
    <n v="1"/>
    <n v="2"/>
    <x v="23"/>
  </r>
  <r>
    <s v="C.00150"/>
    <n v="300"/>
    <n v="3"/>
    <d v="2023-10-20T00:00:00"/>
    <n v="2"/>
    <n v="3"/>
    <n v="2"/>
    <n v="2"/>
    <x v="2"/>
  </r>
  <r>
    <s v="C.04642"/>
    <n v="300"/>
    <n v="2"/>
    <d v="2023-11-03T00:00:00"/>
    <n v="1"/>
    <n v="3"/>
    <n v="2"/>
    <n v="2"/>
    <x v="2"/>
  </r>
  <r>
    <s v="C.03515"/>
    <n v="300"/>
    <n v="2"/>
    <d v="2023-11-15T00:00:00"/>
    <n v="1"/>
    <n v="3"/>
    <n v="2"/>
    <n v="2"/>
    <x v="2"/>
  </r>
  <r>
    <s v="C.06977"/>
    <n v="300"/>
    <n v="2"/>
    <d v="2023-10-25T00:00:00"/>
    <n v="2"/>
    <n v="3"/>
    <n v="2"/>
    <n v="2"/>
    <x v="2"/>
  </r>
  <r>
    <s v="C.01895"/>
    <n v="300"/>
    <n v="2"/>
    <d v="2023-11-08T00:00:00"/>
    <n v="1"/>
    <n v="3"/>
    <n v="2"/>
    <n v="2"/>
    <x v="2"/>
  </r>
  <r>
    <s v="C.00124"/>
    <n v="300"/>
    <n v="1"/>
    <d v="2023-11-02T00:00:00"/>
    <n v="1"/>
    <n v="3"/>
    <n v="1"/>
    <n v="2"/>
    <x v="23"/>
  </r>
  <r>
    <s v="C.02424"/>
    <n v="300"/>
    <n v="13"/>
    <d v="2023-12-01T00:00:00"/>
    <n v="1"/>
    <n v="3"/>
    <n v="3"/>
    <n v="2"/>
    <x v="20"/>
  </r>
  <r>
    <s v="C.09682"/>
    <n v="300"/>
    <n v="1"/>
    <d v="2023-11-16T00:00:00"/>
    <n v="1"/>
    <n v="3"/>
    <n v="1"/>
    <n v="2"/>
    <x v="23"/>
  </r>
  <r>
    <s v="C.09928"/>
    <n v="300"/>
    <n v="3"/>
    <d v="2023-11-10T00:00:00"/>
    <n v="1"/>
    <n v="3"/>
    <n v="2"/>
    <n v="2"/>
    <x v="2"/>
  </r>
  <r>
    <s v="C.01245"/>
    <n v="300"/>
    <n v="3"/>
    <d v="2023-12-05T00:00:00"/>
    <n v="0"/>
    <n v="3"/>
    <n v="2"/>
    <n v="2"/>
    <x v="2"/>
  </r>
  <r>
    <s v="C.07312"/>
    <n v="300"/>
    <n v="3"/>
    <d v="2023-12-13T00:00:00"/>
    <n v="0"/>
    <n v="3"/>
    <n v="2"/>
    <n v="2"/>
    <x v="2"/>
  </r>
  <r>
    <s v="C.07044"/>
    <n v="300"/>
    <n v="1"/>
    <d v="2023-12-13T00:00:00"/>
    <n v="0"/>
    <n v="3"/>
    <n v="1"/>
    <n v="2"/>
    <x v="23"/>
  </r>
  <r>
    <s v="C.08030"/>
    <n v="300"/>
    <n v="1"/>
    <d v="2023-12-15T00:00:00"/>
    <n v="0"/>
    <n v="3"/>
    <n v="1"/>
    <n v="2"/>
    <x v="23"/>
  </r>
  <r>
    <s v="C.00585"/>
    <n v="300"/>
    <n v="1"/>
    <d v="2023-12-15T00:00:00"/>
    <n v="0"/>
    <n v="3"/>
    <n v="1"/>
    <n v="2"/>
    <x v="23"/>
  </r>
  <r>
    <s v="C.06986"/>
    <n v="300"/>
    <n v="1"/>
    <d v="2023-12-15T00:00:00"/>
    <n v="0"/>
    <n v="3"/>
    <n v="1"/>
    <n v="2"/>
    <x v="23"/>
  </r>
  <r>
    <s v="C.02907"/>
    <n v="300"/>
    <n v="1"/>
    <d v="2023-12-18T00:00:00"/>
    <n v="0"/>
    <n v="3"/>
    <n v="1"/>
    <n v="2"/>
    <x v="23"/>
  </r>
  <r>
    <s v="C.05619"/>
    <n v="300"/>
    <n v="1"/>
    <d v="2023-12-22T00:00:00"/>
    <n v="0"/>
    <n v="3"/>
    <n v="1"/>
    <n v="2"/>
    <x v="23"/>
  </r>
  <r>
    <s v="C.05225"/>
    <n v="300"/>
    <n v="3"/>
    <d v="2023-12-27T00:00:00"/>
    <n v="0"/>
    <n v="3"/>
    <n v="2"/>
    <n v="2"/>
    <x v="2"/>
  </r>
  <r>
    <s v="C.03810"/>
    <n v="300"/>
    <n v="4"/>
    <d v="2023-12-28T00:00:00"/>
    <n v="0"/>
    <n v="3"/>
    <n v="2"/>
    <n v="2"/>
    <x v="2"/>
  </r>
  <r>
    <s v="C.08771"/>
    <n v="300"/>
    <n v="4"/>
    <d v="2023-05-10T00:00:00"/>
    <n v="7"/>
    <n v="1"/>
    <n v="2"/>
    <n v="2"/>
    <x v="21"/>
  </r>
  <r>
    <s v="C.09008"/>
    <n v="300"/>
    <n v="2"/>
    <d v="2023-01-03T00:00:00"/>
    <n v="11"/>
    <n v="1"/>
    <n v="2"/>
    <n v="2"/>
    <x v="21"/>
  </r>
  <r>
    <s v="C.08480"/>
    <n v="300"/>
    <n v="1"/>
    <d v="2023-09-08T00:00:00"/>
    <n v="3"/>
    <n v="3"/>
    <n v="1"/>
    <n v="2"/>
    <x v="23"/>
  </r>
  <r>
    <s v="C.09655"/>
    <n v="300"/>
    <n v="1"/>
    <d v="2023-10-03T00:00:00"/>
    <n v="2"/>
    <n v="3"/>
    <n v="1"/>
    <n v="2"/>
    <x v="23"/>
  </r>
  <r>
    <s v="C.03959"/>
    <n v="300"/>
    <n v="2"/>
    <d v="2023-02-02T00:00:00"/>
    <n v="10"/>
    <n v="1"/>
    <n v="2"/>
    <n v="2"/>
    <x v="21"/>
  </r>
  <r>
    <s v="C.00849"/>
    <n v="300"/>
    <n v="2"/>
    <d v="2023-03-21T00:00:00"/>
    <n v="9"/>
    <n v="1"/>
    <n v="2"/>
    <n v="2"/>
    <x v="21"/>
  </r>
  <r>
    <s v="C.09116"/>
    <n v="300"/>
    <n v="1"/>
    <d v="2023-09-07T00:00:00"/>
    <n v="3"/>
    <n v="3"/>
    <n v="1"/>
    <n v="2"/>
    <x v="23"/>
  </r>
  <r>
    <s v="C.04000"/>
    <n v="300"/>
    <n v="7"/>
    <d v="2023-12-01T00:00:00"/>
    <n v="1"/>
    <n v="3"/>
    <n v="3"/>
    <n v="2"/>
    <x v="20"/>
  </r>
  <r>
    <s v="C.06748"/>
    <n v="305"/>
    <n v="2"/>
    <d v="2023-02-20T00:00:00"/>
    <n v="10"/>
    <n v="1"/>
    <n v="2"/>
    <n v="2"/>
    <x v="21"/>
  </r>
  <r>
    <s v="C.09054"/>
    <n v="306.65999999999997"/>
    <n v="5"/>
    <d v="2023-08-01T00:00:00"/>
    <n v="5"/>
    <n v="2"/>
    <n v="3"/>
    <n v="2"/>
    <x v="19"/>
  </r>
  <r>
    <s v="C.01075"/>
    <n v="310"/>
    <n v="11"/>
    <d v="2023-07-05T00:00:00"/>
    <n v="5"/>
    <n v="2"/>
    <n v="3"/>
    <n v="2"/>
    <x v="19"/>
  </r>
  <r>
    <s v="C.03749"/>
    <n v="310"/>
    <n v="9"/>
    <d v="2023-02-01T00:00:00"/>
    <n v="11"/>
    <n v="1"/>
    <n v="3"/>
    <n v="2"/>
    <x v="7"/>
  </r>
  <r>
    <s v="C.08839"/>
    <n v="310"/>
    <n v="1"/>
    <d v="2023-07-05T00:00:00"/>
    <n v="5"/>
    <n v="2"/>
    <n v="1"/>
    <n v="2"/>
    <x v="17"/>
  </r>
  <r>
    <s v="C.04702"/>
    <n v="320"/>
    <n v="4"/>
    <d v="2023-05-03T00:00:00"/>
    <n v="7"/>
    <n v="1"/>
    <n v="2"/>
    <n v="2"/>
    <x v="21"/>
  </r>
  <r>
    <s v="C.08157"/>
    <n v="320"/>
    <n v="2"/>
    <d v="2023-03-17T00:00:00"/>
    <n v="9"/>
    <n v="1"/>
    <n v="2"/>
    <n v="2"/>
    <x v="21"/>
  </r>
  <r>
    <s v="C.07500"/>
    <n v="320"/>
    <n v="6"/>
    <d v="2023-04-04T00:00:00"/>
    <n v="8"/>
    <n v="1"/>
    <n v="3"/>
    <n v="2"/>
    <x v="7"/>
  </r>
  <r>
    <s v="C.07116"/>
    <n v="323.32"/>
    <n v="3"/>
    <d v="2023-04-12T00:00:00"/>
    <n v="8"/>
    <n v="1"/>
    <n v="2"/>
    <n v="2"/>
    <x v="21"/>
  </r>
  <r>
    <s v="C.00153"/>
    <n v="323.32"/>
    <n v="1"/>
    <d v="2023-04-12T00:00:00"/>
    <n v="8"/>
    <n v="1"/>
    <n v="1"/>
    <n v="2"/>
    <x v="9"/>
  </r>
  <r>
    <s v="C.09562"/>
    <n v="325"/>
    <n v="3"/>
    <d v="2023-07-21T00:00:00"/>
    <n v="5"/>
    <n v="2"/>
    <n v="2"/>
    <n v="2"/>
    <x v="8"/>
  </r>
  <r>
    <s v="C.02204"/>
    <n v="330"/>
    <n v="2"/>
    <d v="2023-02-21T00:00:00"/>
    <n v="10"/>
    <n v="1"/>
    <n v="2"/>
    <n v="2"/>
    <x v="21"/>
  </r>
  <r>
    <s v="C.03960"/>
    <n v="335"/>
    <n v="3"/>
    <d v="2023-03-06T00:00:00"/>
    <n v="9"/>
    <n v="1"/>
    <n v="2"/>
    <n v="2"/>
    <x v="21"/>
  </r>
  <r>
    <s v="C.07740"/>
    <n v="350"/>
    <n v="3"/>
    <d v="2023-05-12T00:00:00"/>
    <n v="7"/>
    <n v="1"/>
    <n v="2"/>
    <n v="2"/>
    <x v="21"/>
  </r>
  <r>
    <s v="C.07079"/>
    <n v="350"/>
    <n v="3"/>
    <d v="2023-06-13T00:00:00"/>
    <n v="6"/>
    <n v="2"/>
    <n v="2"/>
    <n v="2"/>
    <x v="8"/>
  </r>
  <r>
    <s v="C.02923"/>
    <n v="350"/>
    <n v="2"/>
    <d v="2023-09-05T00:00:00"/>
    <n v="3"/>
    <n v="3"/>
    <n v="2"/>
    <n v="2"/>
    <x v="2"/>
  </r>
  <r>
    <s v="C.09498"/>
    <n v="350"/>
    <n v="5"/>
    <d v="2023-04-06T00:00:00"/>
    <n v="8"/>
    <n v="1"/>
    <n v="3"/>
    <n v="2"/>
    <x v="7"/>
  </r>
  <r>
    <s v="C.05676"/>
    <n v="350"/>
    <n v="5"/>
    <d v="2023-12-01T00:00:00"/>
    <n v="1"/>
    <n v="3"/>
    <n v="3"/>
    <n v="2"/>
    <x v="20"/>
  </r>
  <r>
    <s v="C.07371"/>
    <n v="350"/>
    <n v="2"/>
    <d v="2023-03-10T00:00:00"/>
    <n v="9"/>
    <n v="1"/>
    <n v="2"/>
    <n v="2"/>
    <x v="21"/>
  </r>
  <r>
    <s v="C.02877"/>
    <n v="350"/>
    <n v="2"/>
    <d v="2023-12-08T00:00:00"/>
    <n v="0"/>
    <n v="3"/>
    <n v="2"/>
    <n v="2"/>
    <x v="2"/>
  </r>
  <r>
    <s v="C.05279"/>
    <n v="350"/>
    <n v="3"/>
    <d v="2023-04-27T00:00:00"/>
    <n v="8"/>
    <n v="1"/>
    <n v="2"/>
    <n v="2"/>
    <x v="21"/>
  </r>
  <r>
    <s v="C.04350"/>
    <n v="350"/>
    <n v="11"/>
    <d v="2023-03-01T00:00:00"/>
    <n v="10"/>
    <n v="1"/>
    <n v="3"/>
    <n v="2"/>
    <x v="7"/>
  </r>
  <r>
    <s v="C.05429"/>
    <n v="350"/>
    <n v="3"/>
    <d v="2023-03-10T00:00:00"/>
    <n v="9"/>
    <n v="1"/>
    <n v="2"/>
    <n v="2"/>
    <x v="21"/>
  </r>
  <r>
    <s v="C.07273"/>
    <n v="350"/>
    <n v="10"/>
    <d v="2023-08-04T00:00:00"/>
    <n v="4"/>
    <n v="2"/>
    <n v="3"/>
    <n v="2"/>
    <x v="19"/>
  </r>
  <r>
    <s v="C.03473"/>
    <n v="350"/>
    <n v="13"/>
    <d v="2023-03-01T00:00:00"/>
    <n v="10"/>
    <n v="1"/>
    <n v="3"/>
    <n v="2"/>
    <x v="7"/>
  </r>
  <r>
    <s v="C.08951"/>
    <n v="350"/>
    <n v="8"/>
    <d v="2023-04-10T00:00:00"/>
    <n v="8"/>
    <n v="1"/>
    <n v="3"/>
    <n v="2"/>
    <x v="7"/>
  </r>
  <r>
    <s v="C.06150"/>
    <n v="350"/>
    <n v="3"/>
    <d v="2023-02-17T00:00:00"/>
    <n v="10"/>
    <n v="1"/>
    <n v="2"/>
    <n v="2"/>
    <x v="21"/>
  </r>
  <r>
    <s v="C.02403"/>
    <n v="350"/>
    <n v="31"/>
    <d v="2023-04-04T00:00:00"/>
    <n v="8"/>
    <n v="1"/>
    <n v="3"/>
    <n v="2"/>
    <x v="7"/>
  </r>
  <r>
    <s v="C.09104"/>
    <n v="350"/>
    <n v="1"/>
    <d v="2023-03-14T00:00:00"/>
    <n v="9"/>
    <n v="1"/>
    <n v="1"/>
    <n v="2"/>
    <x v="9"/>
  </r>
  <r>
    <s v="C.04992"/>
    <n v="350"/>
    <n v="2"/>
    <d v="2023-02-10T00:00:00"/>
    <n v="10"/>
    <n v="1"/>
    <n v="2"/>
    <n v="2"/>
    <x v="21"/>
  </r>
  <r>
    <s v="C.00864"/>
    <n v="350"/>
    <n v="1"/>
    <d v="2023-01-09T00:00:00"/>
    <n v="11"/>
    <n v="1"/>
    <n v="1"/>
    <n v="2"/>
    <x v="9"/>
  </r>
  <r>
    <s v="C.01047"/>
    <n v="350"/>
    <n v="5"/>
    <d v="2023-02-09T00:00:00"/>
    <n v="10"/>
    <n v="1"/>
    <n v="3"/>
    <n v="2"/>
    <x v="7"/>
  </r>
  <r>
    <s v="C.09564"/>
    <n v="350"/>
    <n v="3"/>
    <d v="2023-03-09T00:00:00"/>
    <n v="9"/>
    <n v="1"/>
    <n v="2"/>
    <n v="2"/>
    <x v="21"/>
  </r>
  <r>
    <s v="C.07859"/>
    <n v="350"/>
    <n v="5"/>
    <d v="2023-03-07T00:00:00"/>
    <n v="9"/>
    <n v="1"/>
    <n v="3"/>
    <n v="2"/>
    <x v="7"/>
  </r>
  <r>
    <s v="C.00782"/>
    <n v="350"/>
    <n v="6"/>
    <d v="2023-04-08T00:00:00"/>
    <n v="8"/>
    <n v="1"/>
    <n v="3"/>
    <n v="2"/>
    <x v="7"/>
  </r>
  <r>
    <s v="C.07598"/>
    <n v="350"/>
    <n v="1"/>
    <d v="2023-01-28T00:00:00"/>
    <n v="11"/>
    <n v="1"/>
    <n v="1"/>
    <n v="2"/>
    <x v="9"/>
  </r>
  <r>
    <s v="C.05586"/>
    <n v="350"/>
    <n v="10"/>
    <d v="2023-03-01T00:00:00"/>
    <n v="10"/>
    <n v="1"/>
    <n v="3"/>
    <n v="2"/>
    <x v="7"/>
  </r>
  <r>
    <s v="C.02824"/>
    <n v="350"/>
    <n v="3"/>
    <d v="2023-03-03T00:00:00"/>
    <n v="9"/>
    <n v="1"/>
    <n v="2"/>
    <n v="2"/>
    <x v="21"/>
  </r>
  <r>
    <s v="C.07546"/>
    <n v="350"/>
    <n v="3"/>
    <d v="2023-03-07T00:00:00"/>
    <n v="9"/>
    <n v="1"/>
    <n v="2"/>
    <n v="2"/>
    <x v="21"/>
  </r>
  <r>
    <s v="C.04631"/>
    <n v="350"/>
    <n v="5"/>
    <d v="2023-03-07T00:00:00"/>
    <n v="9"/>
    <n v="1"/>
    <n v="3"/>
    <n v="2"/>
    <x v="7"/>
  </r>
  <r>
    <s v="C.00404"/>
    <n v="350"/>
    <n v="2"/>
    <d v="2023-03-20T00:00:00"/>
    <n v="9"/>
    <n v="1"/>
    <n v="2"/>
    <n v="2"/>
    <x v="21"/>
  </r>
  <r>
    <s v="C.06847"/>
    <n v="350"/>
    <n v="12"/>
    <d v="2023-08-04T00:00:00"/>
    <n v="4"/>
    <n v="2"/>
    <n v="3"/>
    <n v="2"/>
    <x v="19"/>
  </r>
  <r>
    <s v="C.08584"/>
    <n v="350"/>
    <n v="2"/>
    <d v="2023-04-05T00:00:00"/>
    <n v="8"/>
    <n v="1"/>
    <n v="2"/>
    <n v="2"/>
    <x v="21"/>
  </r>
  <r>
    <s v="C.00134"/>
    <n v="350"/>
    <n v="7"/>
    <d v="2023-06-02T00:00:00"/>
    <n v="6"/>
    <n v="2"/>
    <n v="3"/>
    <n v="2"/>
    <x v="19"/>
  </r>
  <r>
    <s v="C.01500"/>
    <n v="350"/>
    <n v="2"/>
    <d v="2023-05-18T00:00:00"/>
    <n v="7"/>
    <n v="1"/>
    <n v="2"/>
    <n v="2"/>
    <x v="21"/>
  </r>
  <r>
    <s v="C.00660"/>
    <n v="350"/>
    <n v="2"/>
    <d v="2023-06-01T00:00:00"/>
    <n v="7"/>
    <n v="1"/>
    <n v="2"/>
    <n v="2"/>
    <x v="21"/>
  </r>
  <r>
    <s v="C.07206"/>
    <n v="350"/>
    <n v="3"/>
    <d v="2023-05-25T00:00:00"/>
    <n v="7"/>
    <n v="1"/>
    <n v="2"/>
    <n v="2"/>
    <x v="21"/>
  </r>
  <r>
    <s v="C.01412"/>
    <n v="350"/>
    <n v="2"/>
    <d v="2023-07-06T00:00:00"/>
    <n v="5"/>
    <n v="2"/>
    <n v="2"/>
    <n v="2"/>
    <x v="8"/>
  </r>
  <r>
    <s v="C.03593"/>
    <n v="350"/>
    <n v="1"/>
    <d v="2023-07-17T00:00:00"/>
    <n v="5"/>
    <n v="2"/>
    <n v="1"/>
    <n v="2"/>
    <x v="17"/>
  </r>
  <r>
    <s v="C.04748"/>
    <n v="350"/>
    <n v="7"/>
    <d v="2023-07-11T00:00:00"/>
    <n v="5"/>
    <n v="2"/>
    <n v="3"/>
    <n v="2"/>
    <x v="19"/>
  </r>
  <r>
    <s v="C.07382"/>
    <n v="350"/>
    <n v="1"/>
    <d v="2023-06-09T00:00:00"/>
    <n v="6"/>
    <n v="2"/>
    <n v="1"/>
    <n v="2"/>
    <x v="17"/>
  </r>
  <r>
    <s v="C.02481"/>
    <n v="350"/>
    <n v="12"/>
    <d v="2023-10-02T00:00:00"/>
    <n v="2"/>
    <n v="3"/>
    <n v="3"/>
    <n v="2"/>
    <x v="20"/>
  </r>
  <r>
    <s v="C.09097"/>
    <n v="350"/>
    <n v="3"/>
    <d v="2023-06-23T00:00:00"/>
    <n v="6"/>
    <n v="2"/>
    <n v="2"/>
    <n v="2"/>
    <x v="8"/>
  </r>
  <r>
    <s v="C.01277"/>
    <n v="350"/>
    <n v="5"/>
    <d v="2023-07-21T00:00:00"/>
    <n v="5"/>
    <n v="2"/>
    <n v="3"/>
    <n v="2"/>
    <x v="19"/>
  </r>
  <r>
    <s v="C.09813"/>
    <n v="350"/>
    <n v="7"/>
    <d v="2023-12-08T00:00:00"/>
    <n v="0"/>
    <n v="3"/>
    <n v="3"/>
    <n v="2"/>
    <x v="20"/>
  </r>
  <r>
    <s v="C.03256"/>
    <n v="350"/>
    <n v="1"/>
    <d v="2023-07-26T00:00:00"/>
    <n v="5"/>
    <n v="2"/>
    <n v="1"/>
    <n v="2"/>
    <x v="17"/>
  </r>
  <r>
    <s v="C.05553"/>
    <n v="350"/>
    <n v="1"/>
    <d v="2023-08-01T00:00:00"/>
    <n v="5"/>
    <n v="2"/>
    <n v="1"/>
    <n v="2"/>
    <x v="17"/>
  </r>
  <r>
    <s v="C.01607"/>
    <n v="350"/>
    <n v="1"/>
    <d v="2023-08-10T00:00:00"/>
    <n v="4"/>
    <n v="2"/>
    <n v="1"/>
    <n v="2"/>
    <x v="17"/>
  </r>
  <r>
    <s v="C.04879"/>
    <n v="350"/>
    <n v="1"/>
    <d v="2023-08-31T00:00:00"/>
    <n v="4"/>
    <n v="2"/>
    <n v="1"/>
    <n v="2"/>
    <x v="17"/>
  </r>
  <r>
    <s v="C.06816"/>
    <n v="350"/>
    <n v="2"/>
    <d v="2023-10-05T00:00:00"/>
    <n v="2"/>
    <n v="3"/>
    <n v="2"/>
    <n v="2"/>
    <x v="2"/>
  </r>
  <r>
    <s v="C.00284"/>
    <n v="350"/>
    <n v="2"/>
    <d v="2023-10-11T00:00:00"/>
    <n v="2"/>
    <n v="3"/>
    <n v="2"/>
    <n v="2"/>
    <x v="2"/>
  </r>
  <r>
    <s v="C.05294"/>
    <n v="350"/>
    <n v="2"/>
    <d v="2023-10-12T00:00:00"/>
    <n v="2"/>
    <n v="3"/>
    <n v="2"/>
    <n v="2"/>
    <x v="2"/>
  </r>
  <r>
    <s v="C.02118"/>
    <n v="350"/>
    <n v="2"/>
    <d v="2023-11-06T00:00:00"/>
    <n v="1"/>
    <n v="3"/>
    <n v="2"/>
    <n v="2"/>
    <x v="2"/>
  </r>
  <r>
    <s v="C.04742"/>
    <n v="350"/>
    <n v="1"/>
    <d v="2023-11-22T00:00:00"/>
    <n v="1"/>
    <n v="3"/>
    <n v="1"/>
    <n v="2"/>
    <x v="23"/>
  </r>
  <r>
    <s v="C.06059"/>
    <n v="350"/>
    <n v="1"/>
    <d v="2023-11-10T00:00:00"/>
    <n v="1"/>
    <n v="3"/>
    <n v="1"/>
    <n v="2"/>
    <x v="23"/>
  </r>
  <r>
    <s v="C.00704"/>
    <n v="350"/>
    <n v="2"/>
    <d v="2023-12-08T00:00:00"/>
    <n v="0"/>
    <n v="3"/>
    <n v="2"/>
    <n v="2"/>
    <x v="2"/>
  </r>
  <r>
    <s v="C.01239"/>
    <n v="350"/>
    <n v="1"/>
    <d v="2023-12-11T00:00:00"/>
    <n v="0"/>
    <n v="3"/>
    <n v="1"/>
    <n v="2"/>
    <x v="23"/>
  </r>
  <r>
    <s v="C.02461"/>
    <n v="350"/>
    <n v="3"/>
    <d v="2023-12-13T00:00:00"/>
    <n v="0"/>
    <n v="3"/>
    <n v="2"/>
    <n v="2"/>
    <x v="2"/>
  </r>
  <r>
    <s v="C.00707"/>
    <n v="350"/>
    <n v="2"/>
    <d v="2023-12-18T00:00:00"/>
    <n v="0"/>
    <n v="3"/>
    <n v="2"/>
    <n v="2"/>
    <x v="2"/>
  </r>
  <r>
    <s v="C.03781"/>
    <n v="350"/>
    <n v="2"/>
    <d v="2023-12-21T00:00:00"/>
    <n v="0"/>
    <n v="3"/>
    <n v="2"/>
    <n v="2"/>
    <x v="2"/>
  </r>
  <r>
    <s v="C.00493"/>
    <n v="350"/>
    <n v="4"/>
    <d v="2023-04-04T00:00:00"/>
    <n v="8"/>
    <n v="1"/>
    <n v="2"/>
    <n v="2"/>
    <x v="21"/>
  </r>
  <r>
    <s v="C.05251"/>
    <n v="350"/>
    <n v="7"/>
    <d v="2023-03-01T00:00:00"/>
    <n v="10"/>
    <n v="1"/>
    <n v="3"/>
    <n v="2"/>
    <x v="7"/>
  </r>
  <r>
    <s v="C.00255"/>
    <n v="350"/>
    <n v="11"/>
    <d v="2023-08-04T00:00:00"/>
    <n v="4"/>
    <n v="2"/>
    <n v="3"/>
    <n v="2"/>
    <x v="19"/>
  </r>
  <r>
    <s v="C.06067"/>
    <n v="350"/>
    <n v="9"/>
    <d v="2023-07-06T00:00:00"/>
    <n v="5"/>
    <n v="2"/>
    <n v="3"/>
    <n v="2"/>
    <x v="19"/>
  </r>
  <r>
    <s v="C.04734"/>
    <n v="350"/>
    <n v="1"/>
    <d v="2023-07-17T00:00:00"/>
    <n v="5"/>
    <n v="2"/>
    <n v="1"/>
    <n v="2"/>
    <x v="17"/>
  </r>
  <r>
    <s v="C.01391"/>
    <n v="360"/>
    <n v="7"/>
    <d v="2023-10-03T00:00:00"/>
    <n v="2"/>
    <n v="3"/>
    <n v="3"/>
    <n v="2"/>
    <x v="20"/>
  </r>
  <r>
    <s v="C.03020"/>
    <n v="360"/>
    <n v="3"/>
    <d v="2023-01-03T00:00:00"/>
    <n v="11"/>
    <n v="1"/>
    <n v="2"/>
    <n v="2"/>
    <x v="21"/>
  </r>
  <r>
    <s v="C.04752"/>
    <n v="360"/>
    <n v="3"/>
    <d v="2023-01-03T00:00:00"/>
    <n v="11"/>
    <n v="1"/>
    <n v="2"/>
    <n v="2"/>
    <x v="21"/>
  </r>
  <r>
    <s v="C.05364"/>
    <n v="360"/>
    <n v="3"/>
    <d v="2023-03-01T00:00:00"/>
    <n v="10"/>
    <n v="1"/>
    <n v="2"/>
    <n v="2"/>
    <x v="21"/>
  </r>
  <r>
    <s v="C.04754"/>
    <n v="370"/>
    <n v="6"/>
    <d v="2023-09-04T00:00:00"/>
    <n v="3"/>
    <n v="3"/>
    <n v="3"/>
    <n v="2"/>
    <x v="20"/>
  </r>
  <r>
    <s v="C.07154"/>
    <n v="370"/>
    <n v="4"/>
    <d v="2023-06-12T00:00:00"/>
    <n v="6"/>
    <n v="2"/>
    <n v="2"/>
    <n v="2"/>
    <x v="8"/>
  </r>
  <r>
    <s v="C.02041"/>
    <n v="370"/>
    <n v="3"/>
    <d v="2023-07-12T00:00:00"/>
    <n v="5"/>
    <n v="2"/>
    <n v="2"/>
    <n v="2"/>
    <x v="8"/>
  </r>
  <r>
    <s v="C.00502"/>
    <n v="380"/>
    <n v="6"/>
    <d v="2023-04-03T00:00:00"/>
    <n v="8"/>
    <n v="1"/>
    <n v="3"/>
    <n v="2"/>
    <x v="7"/>
  </r>
  <r>
    <s v="C.03638"/>
    <n v="380"/>
    <n v="3"/>
    <d v="2023-07-24T00:00:00"/>
    <n v="5"/>
    <n v="2"/>
    <n v="2"/>
    <n v="2"/>
    <x v="8"/>
  </r>
  <r>
    <s v="C.06323"/>
    <n v="380"/>
    <n v="5"/>
    <d v="2023-02-13T00:00:00"/>
    <n v="10"/>
    <n v="1"/>
    <n v="3"/>
    <n v="2"/>
    <x v="7"/>
  </r>
  <r>
    <s v="C.01433"/>
    <n v="380"/>
    <n v="7"/>
    <d v="2023-02-08T00:00:00"/>
    <n v="10"/>
    <n v="1"/>
    <n v="3"/>
    <n v="2"/>
    <x v="7"/>
  </r>
  <r>
    <s v="C.02241"/>
    <n v="395"/>
    <n v="8"/>
    <d v="2023-10-02T00:00:00"/>
    <n v="2"/>
    <n v="3"/>
    <n v="3"/>
    <n v="2"/>
    <x v="20"/>
  </r>
  <r>
    <s v="C.07394"/>
    <n v="400"/>
    <n v="8"/>
    <d v="2023-09-11T00:00:00"/>
    <n v="3"/>
    <n v="3"/>
    <n v="3"/>
    <n v="2"/>
    <x v="20"/>
  </r>
  <r>
    <s v="C.00646"/>
    <n v="400"/>
    <n v="5"/>
    <d v="2023-12-08T00:00:00"/>
    <n v="0"/>
    <n v="3"/>
    <n v="3"/>
    <n v="2"/>
    <x v="20"/>
  </r>
  <r>
    <s v="C.02175"/>
    <n v="400"/>
    <n v="1"/>
    <d v="2023-01-13T00:00:00"/>
    <n v="11"/>
    <n v="1"/>
    <n v="1"/>
    <n v="2"/>
    <x v="9"/>
  </r>
  <r>
    <s v="C.07571"/>
    <n v="400"/>
    <n v="2"/>
    <d v="2023-03-23T00:00:00"/>
    <n v="9"/>
    <n v="1"/>
    <n v="2"/>
    <n v="2"/>
    <x v="21"/>
  </r>
  <r>
    <s v="C.09722"/>
    <n v="400"/>
    <n v="12"/>
    <d v="2023-03-07T00:00:00"/>
    <n v="9"/>
    <n v="1"/>
    <n v="3"/>
    <n v="2"/>
    <x v="7"/>
  </r>
  <r>
    <s v="C.00940"/>
    <n v="400"/>
    <n v="4"/>
    <d v="2023-09-01T00:00:00"/>
    <n v="4"/>
    <n v="2"/>
    <n v="2"/>
    <n v="2"/>
    <x v="8"/>
  </r>
  <r>
    <s v="C.06758"/>
    <n v="400"/>
    <n v="3"/>
    <d v="2023-09-01T00:00:00"/>
    <n v="4"/>
    <n v="2"/>
    <n v="2"/>
    <n v="2"/>
    <x v="8"/>
  </r>
  <r>
    <s v="C.03786"/>
    <n v="400"/>
    <n v="8"/>
    <d v="2023-12-15T00:00:00"/>
    <n v="0"/>
    <n v="3"/>
    <n v="3"/>
    <n v="2"/>
    <x v="20"/>
  </r>
  <r>
    <s v="C.04476"/>
    <n v="400"/>
    <n v="8"/>
    <d v="2023-07-12T00:00:00"/>
    <n v="5"/>
    <n v="2"/>
    <n v="3"/>
    <n v="2"/>
    <x v="19"/>
  </r>
  <r>
    <s v="C.04631"/>
    <n v="400"/>
    <n v="2"/>
    <d v="2023-07-21T00:00:00"/>
    <n v="5"/>
    <n v="2"/>
    <n v="2"/>
    <n v="2"/>
    <x v="8"/>
  </r>
  <r>
    <s v="C.00889"/>
    <n v="400"/>
    <n v="6"/>
    <d v="2023-04-18T00:00:00"/>
    <n v="8"/>
    <n v="1"/>
    <n v="3"/>
    <n v="2"/>
    <x v="7"/>
  </r>
  <r>
    <s v="C.00528"/>
    <n v="400"/>
    <n v="10"/>
    <d v="2023-12-12T00:00:00"/>
    <n v="0"/>
    <n v="3"/>
    <n v="3"/>
    <n v="2"/>
    <x v="20"/>
  </r>
  <r>
    <s v="C.08776"/>
    <n v="400"/>
    <n v="9"/>
    <d v="2023-10-02T00:00:00"/>
    <n v="2"/>
    <n v="3"/>
    <n v="3"/>
    <n v="2"/>
    <x v="20"/>
  </r>
  <r>
    <s v="C.04867"/>
    <n v="400"/>
    <n v="6"/>
    <d v="2023-04-05T00:00:00"/>
    <n v="8"/>
    <n v="1"/>
    <n v="3"/>
    <n v="2"/>
    <x v="7"/>
  </r>
  <r>
    <s v="C.05635"/>
    <n v="400"/>
    <n v="19"/>
    <d v="2023-10-02T00:00:00"/>
    <n v="2"/>
    <n v="3"/>
    <n v="3"/>
    <n v="2"/>
    <x v="20"/>
  </r>
  <r>
    <s v="C.01052"/>
    <n v="400"/>
    <n v="3"/>
    <d v="2023-01-03T00:00:00"/>
    <n v="11"/>
    <n v="1"/>
    <n v="2"/>
    <n v="2"/>
    <x v="21"/>
  </r>
  <r>
    <s v="C.01717"/>
    <n v="400"/>
    <n v="3"/>
    <d v="2023-01-03T00:00:00"/>
    <n v="11"/>
    <n v="1"/>
    <n v="2"/>
    <n v="2"/>
    <x v="21"/>
  </r>
  <r>
    <s v="C.09819"/>
    <n v="400"/>
    <n v="2"/>
    <d v="2023-02-10T00:00:00"/>
    <n v="10"/>
    <n v="1"/>
    <n v="2"/>
    <n v="2"/>
    <x v="21"/>
  </r>
  <r>
    <s v="C.03396"/>
    <n v="400"/>
    <n v="4"/>
    <d v="2023-05-15T00:00:00"/>
    <n v="7"/>
    <n v="1"/>
    <n v="2"/>
    <n v="2"/>
    <x v="21"/>
  </r>
  <r>
    <s v="C.03340"/>
    <n v="400"/>
    <n v="12"/>
    <d v="2023-04-04T00:00:00"/>
    <n v="8"/>
    <n v="1"/>
    <n v="3"/>
    <n v="2"/>
    <x v="7"/>
  </r>
  <r>
    <s v="C.04101"/>
    <n v="400"/>
    <n v="5"/>
    <d v="2023-03-14T00:00:00"/>
    <n v="9"/>
    <n v="1"/>
    <n v="3"/>
    <n v="2"/>
    <x v="7"/>
  </r>
  <r>
    <s v="C.00524"/>
    <n v="400"/>
    <n v="3"/>
    <d v="2023-04-04T00:00:00"/>
    <n v="8"/>
    <n v="1"/>
    <n v="2"/>
    <n v="2"/>
    <x v="21"/>
  </r>
  <r>
    <s v="C.00244"/>
    <n v="400"/>
    <n v="3"/>
    <d v="2023-04-06T00:00:00"/>
    <n v="8"/>
    <n v="1"/>
    <n v="2"/>
    <n v="2"/>
    <x v="21"/>
  </r>
  <r>
    <s v="C.08377"/>
    <n v="400"/>
    <n v="7"/>
    <d v="2023-05-11T00:00:00"/>
    <n v="7"/>
    <n v="1"/>
    <n v="3"/>
    <n v="2"/>
    <x v="7"/>
  </r>
  <r>
    <s v="C.03268"/>
    <n v="400"/>
    <n v="20"/>
    <d v="2023-09-01T00:00:00"/>
    <n v="4"/>
    <n v="2"/>
    <n v="3"/>
    <n v="2"/>
    <x v="19"/>
  </r>
  <r>
    <s v="C.00020"/>
    <n v="400"/>
    <n v="2"/>
    <d v="2023-05-22T00:00:00"/>
    <n v="7"/>
    <n v="1"/>
    <n v="2"/>
    <n v="2"/>
    <x v="21"/>
  </r>
  <r>
    <s v="C.09210"/>
    <n v="400"/>
    <n v="6"/>
    <d v="2023-06-08T00:00:00"/>
    <n v="6"/>
    <n v="2"/>
    <n v="3"/>
    <n v="2"/>
    <x v="19"/>
  </r>
  <r>
    <s v="C.09242"/>
    <n v="400"/>
    <n v="16"/>
    <d v="2023-12-12T00:00:00"/>
    <n v="0"/>
    <n v="3"/>
    <n v="3"/>
    <n v="2"/>
    <x v="20"/>
  </r>
  <r>
    <s v="C.00704"/>
    <n v="400"/>
    <n v="1"/>
    <d v="2023-05-29T00:00:00"/>
    <n v="7"/>
    <n v="1"/>
    <n v="1"/>
    <n v="2"/>
    <x v="9"/>
  </r>
  <r>
    <s v="C.03745"/>
    <n v="400"/>
    <n v="1"/>
    <d v="2023-06-01T00:00:00"/>
    <n v="7"/>
    <n v="1"/>
    <n v="1"/>
    <n v="2"/>
    <x v="9"/>
  </r>
  <r>
    <s v="C.01873"/>
    <n v="400"/>
    <n v="7"/>
    <d v="2023-06-02T00:00:00"/>
    <n v="6"/>
    <n v="2"/>
    <n v="3"/>
    <n v="2"/>
    <x v="19"/>
  </r>
  <r>
    <s v="C.05554"/>
    <n v="400"/>
    <n v="1"/>
    <d v="2023-06-16T00:00:00"/>
    <n v="6"/>
    <n v="2"/>
    <n v="1"/>
    <n v="2"/>
    <x v="17"/>
  </r>
  <r>
    <s v="C.04922"/>
    <n v="400"/>
    <n v="2"/>
    <d v="2023-06-23T00:00:00"/>
    <n v="6"/>
    <n v="2"/>
    <n v="2"/>
    <n v="2"/>
    <x v="8"/>
  </r>
  <r>
    <s v="C.07722"/>
    <n v="400"/>
    <n v="1"/>
    <d v="2023-06-30T00:00:00"/>
    <n v="6"/>
    <n v="2"/>
    <n v="1"/>
    <n v="2"/>
    <x v="17"/>
  </r>
  <r>
    <s v="C.03166"/>
    <n v="400"/>
    <n v="2"/>
    <d v="2023-07-07T00:00:00"/>
    <n v="5"/>
    <n v="2"/>
    <n v="2"/>
    <n v="2"/>
    <x v="8"/>
  </r>
  <r>
    <s v="C.05908"/>
    <n v="400"/>
    <n v="4"/>
    <d v="2023-07-12T00:00:00"/>
    <n v="5"/>
    <n v="2"/>
    <n v="2"/>
    <n v="2"/>
    <x v="8"/>
  </r>
  <r>
    <s v="C.08351"/>
    <n v="400"/>
    <n v="6"/>
    <d v="2023-08-03T00:00:00"/>
    <n v="4"/>
    <n v="2"/>
    <n v="3"/>
    <n v="2"/>
    <x v="19"/>
  </r>
  <r>
    <s v="C.03191"/>
    <n v="400"/>
    <n v="2"/>
    <d v="2023-09-01T00:00:00"/>
    <n v="4"/>
    <n v="2"/>
    <n v="2"/>
    <n v="2"/>
    <x v="8"/>
  </r>
  <r>
    <s v="C.07409"/>
    <n v="400"/>
    <n v="4"/>
    <d v="2023-12-08T00:00:00"/>
    <n v="0"/>
    <n v="3"/>
    <n v="2"/>
    <n v="2"/>
    <x v="2"/>
  </r>
  <r>
    <s v="C.09434"/>
    <n v="400"/>
    <n v="2"/>
    <d v="2023-10-02T00:00:00"/>
    <n v="2"/>
    <n v="3"/>
    <n v="2"/>
    <n v="2"/>
    <x v="2"/>
  </r>
  <r>
    <s v="C.02019"/>
    <n v="400"/>
    <n v="2"/>
    <d v="2023-05-15T00:00:00"/>
    <n v="7"/>
    <n v="1"/>
    <n v="2"/>
    <n v="2"/>
    <x v="21"/>
  </r>
  <r>
    <s v="C.09237"/>
    <n v="400"/>
    <n v="2"/>
    <d v="2023-04-04T00:00:00"/>
    <n v="8"/>
    <n v="1"/>
    <n v="2"/>
    <n v="2"/>
    <x v="21"/>
  </r>
  <r>
    <s v="C.00608"/>
    <n v="400"/>
    <n v="3"/>
    <d v="2023-09-01T00:00:00"/>
    <n v="4"/>
    <n v="2"/>
    <n v="2"/>
    <n v="2"/>
    <x v="8"/>
  </r>
  <r>
    <s v="C.03584"/>
    <n v="410"/>
    <n v="3"/>
    <d v="2023-03-06T00:00:00"/>
    <n v="9"/>
    <n v="1"/>
    <n v="2"/>
    <n v="2"/>
    <x v="21"/>
  </r>
  <r>
    <s v="C.08454"/>
    <n v="420"/>
    <n v="5"/>
    <d v="2023-10-20T00:00:00"/>
    <n v="2"/>
    <n v="3"/>
    <n v="3"/>
    <n v="2"/>
    <x v="20"/>
  </r>
  <r>
    <s v="C.06044"/>
    <n v="420"/>
    <n v="4"/>
    <d v="2023-10-02T00:00:00"/>
    <n v="2"/>
    <n v="3"/>
    <n v="2"/>
    <n v="2"/>
    <x v="2"/>
  </r>
  <r>
    <s v="C.08978"/>
    <n v="420"/>
    <n v="5"/>
    <d v="2023-04-03T00:00:00"/>
    <n v="8"/>
    <n v="1"/>
    <n v="3"/>
    <n v="2"/>
    <x v="7"/>
  </r>
  <r>
    <s v="C.04015"/>
    <n v="440"/>
    <n v="4"/>
    <d v="2023-11-01T00:00:00"/>
    <n v="2"/>
    <n v="3"/>
    <n v="2"/>
    <n v="2"/>
    <x v="2"/>
  </r>
  <r>
    <s v="C.07842"/>
    <n v="450"/>
    <n v="12"/>
    <d v="2023-05-08T00:00:00"/>
    <n v="7"/>
    <n v="1"/>
    <n v="3"/>
    <n v="2"/>
    <x v="7"/>
  </r>
  <r>
    <s v="C.04353"/>
    <n v="450"/>
    <n v="5"/>
    <d v="2023-06-13T00:00:00"/>
    <n v="6"/>
    <n v="2"/>
    <n v="3"/>
    <n v="2"/>
    <x v="19"/>
  </r>
  <r>
    <s v="C.02171"/>
    <n v="450"/>
    <n v="3"/>
    <d v="2023-06-01T00:00:00"/>
    <n v="7"/>
    <n v="1"/>
    <n v="2"/>
    <n v="2"/>
    <x v="21"/>
  </r>
  <r>
    <s v="C.08755"/>
    <n v="450"/>
    <n v="2"/>
    <d v="2023-09-27T00:00:00"/>
    <n v="3"/>
    <n v="3"/>
    <n v="2"/>
    <n v="2"/>
    <x v="2"/>
  </r>
  <r>
    <s v="C.06784"/>
    <n v="450"/>
    <n v="5"/>
    <d v="2023-03-08T00:00:00"/>
    <n v="9"/>
    <n v="1"/>
    <n v="3"/>
    <n v="2"/>
    <x v="7"/>
  </r>
  <r>
    <s v="C.00035"/>
    <n v="450"/>
    <n v="2"/>
    <d v="2023-11-02T00:00:00"/>
    <n v="1"/>
    <n v="3"/>
    <n v="2"/>
    <n v="2"/>
    <x v="2"/>
  </r>
  <r>
    <s v="C.05850"/>
    <n v="450"/>
    <n v="26"/>
    <d v="2023-03-01T00:00:00"/>
    <n v="10"/>
    <n v="1"/>
    <n v="3"/>
    <n v="2"/>
    <x v="7"/>
  </r>
  <r>
    <s v="C.02868"/>
    <n v="450"/>
    <n v="5"/>
    <d v="2023-10-12T00:00:00"/>
    <n v="2"/>
    <n v="3"/>
    <n v="3"/>
    <n v="2"/>
    <x v="20"/>
  </r>
  <r>
    <s v="C.05933"/>
    <n v="450"/>
    <n v="2"/>
    <d v="2023-10-10T00:00:00"/>
    <n v="2"/>
    <n v="3"/>
    <n v="2"/>
    <n v="2"/>
    <x v="2"/>
  </r>
  <r>
    <s v="C.00444"/>
    <n v="450"/>
    <n v="9"/>
    <d v="2023-10-03T00:00:00"/>
    <n v="2"/>
    <n v="3"/>
    <n v="3"/>
    <n v="2"/>
    <x v="20"/>
  </r>
  <r>
    <s v="C.03474"/>
    <n v="450"/>
    <n v="1"/>
    <d v="2023-12-20T00:00:00"/>
    <n v="0"/>
    <n v="3"/>
    <n v="1"/>
    <n v="2"/>
    <x v="23"/>
  </r>
  <r>
    <s v="C.04847"/>
    <n v="450"/>
    <n v="8"/>
    <d v="2023-11-06T00:00:00"/>
    <n v="1"/>
    <n v="3"/>
    <n v="3"/>
    <n v="2"/>
    <x v="20"/>
  </r>
  <r>
    <s v="C.02450"/>
    <n v="450"/>
    <n v="2"/>
    <d v="2023-06-01T00:00:00"/>
    <n v="7"/>
    <n v="1"/>
    <n v="2"/>
    <n v="2"/>
    <x v="21"/>
  </r>
  <r>
    <s v="C.04230"/>
    <n v="450"/>
    <n v="1"/>
    <d v="2023-12-19T00:00:00"/>
    <n v="0"/>
    <n v="3"/>
    <n v="1"/>
    <n v="2"/>
    <x v="23"/>
  </r>
  <r>
    <s v="C.00848"/>
    <n v="450"/>
    <n v="9"/>
    <d v="2023-12-08T00:00:00"/>
    <n v="0"/>
    <n v="3"/>
    <n v="3"/>
    <n v="2"/>
    <x v="20"/>
  </r>
  <r>
    <s v="C.06859"/>
    <n v="450"/>
    <n v="6"/>
    <d v="2023-04-08T00:00:00"/>
    <n v="8"/>
    <n v="1"/>
    <n v="3"/>
    <n v="2"/>
    <x v="7"/>
  </r>
  <r>
    <s v="C.01178"/>
    <n v="450"/>
    <n v="6"/>
    <d v="2023-12-11T00:00:00"/>
    <n v="0"/>
    <n v="3"/>
    <n v="3"/>
    <n v="2"/>
    <x v="20"/>
  </r>
  <r>
    <s v="C.04418"/>
    <n v="450"/>
    <n v="1"/>
    <d v="2023-03-07T00:00:00"/>
    <n v="9"/>
    <n v="1"/>
    <n v="1"/>
    <n v="2"/>
    <x v="9"/>
  </r>
  <r>
    <s v="C.00741"/>
    <n v="450"/>
    <n v="2"/>
    <d v="2023-01-18T00:00:00"/>
    <n v="11"/>
    <n v="1"/>
    <n v="2"/>
    <n v="2"/>
    <x v="21"/>
  </r>
  <r>
    <s v="C.00458"/>
    <n v="450"/>
    <n v="3"/>
    <d v="2023-01-23T00:00:00"/>
    <n v="11"/>
    <n v="1"/>
    <n v="2"/>
    <n v="2"/>
    <x v="21"/>
  </r>
  <r>
    <s v="C.00908"/>
    <n v="450"/>
    <n v="9"/>
    <d v="2023-10-02T00:00:00"/>
    <n v="2"/>
    <n v="3"/>
    <n v="3"/>
    <n v="2"/>
    <x v="20"/>
  </r>
  <r>
    <s v="C.09603"/>
    <n v="450"/>
    <n v="3"/>
    <d v="2023-02-03T00:00:00"/>
    <n v="10"/>
    <n v="1"/>
    <n v="2"/>
    <n v="2"/>
    <x v="21"/>
  </r>
  <r>
    <s v="C.04349"/>
    <n v="450"/>
    <n v="2"/>
    <d v="2023-02-03T00:00:00"/>
    <n v="10"/>
    <n v="1"/>
    <n v="2"/>
    <n v="2"/>
    <x v="21"/>
  </r>
  <r>
    <s v="C.00017"/>
    <n v="450"/>
    <n v="5"/>
    <d v="2023-05-02T00:00:00"/>
    <n v="7"/>
    <n v="1"/>
    <n v="3"/>
    <n v="2"/>
    <x v="7"/>
  </r>
  <r>
    <s v="C.01308"/>
    <n v="450"/>
    <n v="2"/>
    <d v="2023-05-13T00:00:00"/>
    <n v="7"/>
    <n v="1"/>
    <n v="2"/>
    <n v="2"/>
    <x v="21"/>
  </r>
  <r>
    <s v="C.04809"/>
    <n v="450"/>
    <n v="2"/>
    <d v="2023-05-18T00:00:00"/>
    <n v="7"/>
    <n v="1"/>
    <n v="2"/>
    <n v="2"/>
    <x v="21"/>
  </r>
  <r>
    <s v="C.01722"/>
    <n v="450"/>
    <n v="2"/>
    <d v="2023-08-02T00:00:00"/>
    <n v="4"/>
    <n v="2"/>
    <n v="2"/>
    <n v="2"/>
    <x v="8"/>
  </r>
  <r>
    <s v="C.00338"/>
    <n v="450"/>
    <n v="2"/>
    <d v="2023-09-08T00:00:00"/>
    <n v="3"/>
    <n v="3"/>
    <n v="2"/>
    <n v="2"/>
    <x v="2"/>
  </r>
  <r>
    <s v="C.02613"/>
    <n v="450"/>
    <n v="3"/>
    <d v="2023-07-14T00:00:00"/>
    <n v="5"/>
    <n v="2"/>
    <n v="2"/>
    <n v="2"/>
    <x v="8"/>
  </r>
  <r>
    <s v="C.04248"/>
    <n v="450"/>
    <n v="4"/>
    <d v="2023-10-02T00:00:00"/>
    <n v="2"/>
    <n v="3"/>
    <n v="2"/>
    <n v="2"/>
    <x v="2"/>
  </r>
  <r>
    <s v="C.09794"/>
    <n v="450"/>
    <n v="3"/>
    <d v="2023-10-03T00:00:00"/>
    <n v="2"/>
    <n v="3"/>
    <n v="2"/>
    <n v="2"/>
    <x v="2"/>
  </r>
  <r>
    <s v="C.06087"/>
    <n v="450"/>
    <n v="1"/>
    <d v="2023-10-18T00:00:00"/>
    <n v="2"/>
    <n v="3"/>
    <n v="1"/>
    <n v="2"/>
    <x v="23"/>
  </r>
  <r>
    <s v="C.00210"/>
    <n v="450"/>
    <n v="3"/>
    <d v="2023-11-21T00:00:00"/>
    <n v="1"/>
    <n v="3"/>
    <n v="2"/>
    <n v="2"/>
    <x v="2"/>
  </r>
  <r>
    <s v="C.08758"/>
    <n v="450"/>
    <n v="2"/>
    <d v="2023-11-21T00:00:00"/>
    <n v="1"/>
    <n v="3"/>
    <n v="2"/>
    <n v="2"/>
    <x v="2"/>
  </r>
  <r>
    <s v="C.08316"/>
    <n v="450"/>
    <n v="1"/>
    <d v="2023-10-03T00:00:00"/>
    <n v="2"/>
    <n v="3"/>
    <n v="1"/>
    <n v="2"/>
    <x v="23"/>
  </r>
  <r>
    <s v="C.09833"/>
    <n v="450"/>
    <n v="5"/>
    <d v="2023-10-02T00:00:00"/>
    <n v="2"/>
    <n v="3"/>
    <n v="3"/>
    <n v="2"/>
    <x v="20"/>
  </r>
  <r>
    <s v="C.01709"/>
    <n v="460"/>
    <n v="7"/>
    <d v="2023-05-09T00:00:00"/>
    <n v="7"/>
    <n v="1"/>
    <n v="3"/>
    <n v="2"/>
    <x v="7"/>
  </r>
  <r>
    <s v="C.01725"/>
    <n v="466.64"/>
    <n v="4"/>
    <d v="2023-03-07T00:00:00"/>
    <n v="9"/>
    <n v="1"/>
    <n v="2"/>
    <n v="2"/>
    <x v="21"/>
  </r>
  <r>
    <s v="C.03900"/>
    <n v="480"/>
    <n v="6"/>
    <d v="2023-12-01T00:00:00"/>
    <n v="1"/>
    <n v="3"/>
    <n v="3"/>
    <n v="2"/>
    <x v="20"/>
  </r>
  <r>
    <s v="C.04528"/>
    <n v="480"/>
    <n v="10"/>
    <d v="2023-11-01T00:00:00"/>
    <n v="2"/>
    <n v="3"/>
    <n v="3"/>
    <n v="2"/>
    <x v="20"/>
  </r>
  <r>
    <s v="C.04678"/>
    <n v="500"/>
    <n v="5"/>
    <d v="2023-04-03T00:00:00"/>
    <n v="8"/>
    <n v="1"/>
    <n v="3"/>
    <n v="2"/>
    <x v="7"/>
  </r>
  <r>
    <s v="C.00112"/>
    <n v="500"/>
    <n v="8"/>
    <d v="2023-12-12T00:00:00"/>
    <n v="0"/>
    <n v="3"/>
    <n v="3"/>
    <n v="2"/>
    <x v="20"/>
  </r>
  <r>
    <s v="C.00282"/>
    <n v="500"/>
    <n v="2"/>
    <d v="2023-03-06T00:00:00"/>
    <n v="9"/>
    <n v="1"/>
    <n v="2"/>
    <n v="2"/>
    <x v="21"/>
  </r>
  <r>
    <s v="C.04774"/>
    <n v="500"/>
    <n v="12"/>
    <d v="2023-05-05T00:00:00"/>
    <n v="7"/>
    <n v="1"/>
    <n v="3"/>
    <n v="2"/>
    <x v="7"/>
  </r>
  <r>
    <s v="C.04117"/>
    <n v="500"/>
    <n v="7"/>
    <d v="2023-04-04T00:00:00"/>
    <n v="8"/>
    <n v="1"/>
    <n v="3"/>
    <n v="2"/>
    <x v="7"/>
  </r>
  <r>
    <s v="C.02053"/>
    <n v="500"/>
    <n v="5"/>
    <d v="2023-04-18T00:00:00"/>
    <n v="8"/>
    <n v="1"/>
    <n v="3"/>
    <n v="2"/>
    <x v="7"/>
  </r>
  <r>
    <s v="C.01180"/>
    <n v="500"/>
    <n v="7"/>
    <d v="2023-06-08T00:00:00"/>
    <n v="6"/>
    <n v="2"/>
    <n v="3"/>
    <n v="2"/>
    <x v="19"/>
  </r>
  <r>
    <s v="C.03122"/>
    <n v="500"/>
    <n v="14"/>
    <d v="2023-02-02T00:00:00"/>
    <n v="10"/>
    <n v="1"/>
    <n v="3"/>
    <n v="2"/>
    <x v="7"/>
  </r>
  <r>
    <s v="C.03010"/>
    <n v="500"/>
    <n v="2"/>
    <d v="2023-02-28T00:00:00"/>
    <n v="10"/>
    <n v="1"/>
    <n v="2"/>
    <n v="2"/>
    <x v="21"/>
  </r>
  <r>
    <s v="C.05619"/>
    <n v="500"/>
    <n v="5"/>
    <d v="2023-04-05T00:00:00"/>
    <n v="8"/>
    <n v="1"/>
    <n v="3"/>
    <n v="2"/>
    <x v="7"/>
  </r>
  <r>
    <s v="C.07303"/>
    <n v="500"/>
    <n v="2"/>
    <d v="2023-09-20T00:00:00"/>
    <n v="3"/>
    <n v="3"/>
    <n v="2"/>
    <n v="2"/>
    <x v="2"/>
  </r>
  <r>
    <s v="C.00386"/>
    <n v="500"/>
    <n v="4"/>
    <d v="2023-06-15T00:00:00"/>
    <n v="6"/>
    <n v="2"/>
    <n v="2"/>
    <n v="2"/>
    <x v="8"/>
  </r>
  <r>
    <s v="C.02923"/>
    <n v="500"/>
    <n v="2"/>
    <d v="2023-01-31T00:00:00"/>
    <n v="11"/>
    <n v="1"/>
    <n v="2"/>
    <n v="2"/>
    <x v="21"/>
  </r>
  <r>
    <s v="C.04868"/>
    <n v="500"/>
    <n v="3"/>
    <d v="2023-02-22T00:00:00"/>
    <n v="10"/>
    <n v="1"/>
    <n v="2"/>
    <n v="2"/>
    <x v="21"/>
  </r>
  <r>
    <s v="C.09126"/>
    <n v="500"/>
    <n v="13"/>
    <d v="2023-03-02T00:00:00"/>
    <n v="9"/>
    <n v="1"/>
    <n v="3"/>
    <n v="2"/>
    <x v="7"/>
  </r>
  <r>
    <s v="C.01967"/>
    <n v="500"/>
    <n v="6"/>
    <d v="2023-06-07T00:00:00"/>
    <n v="6"/>
    <n v="2"/>
    <n v="3"/>
    <n v="2"/>
    <x v="19"/>
  </r>
  <r>
    <s v="C.06565"/>
    <n v="500"/>
    <n v="2"/>
    <d v="2023-07-05T00:00:00"/>
    <n v="5"/>
    <n v="2"/>
    <n v="2"/>
    <n v="2"/>
    <x v="8"/>
  </r>
  <r>
    <s v="C.04239"/>
    <n v="500"/>
    <n v="18"/>
    <d v="2023-06-06T00:00:00"/>
    <n v="6"/>
    <n v="2"/>
    <n v="3"/>
    <n v="2"/>
    <x v="19"/>
  </r>
  <r>
    <s v="C.04683"/>
    <n v="500"/>
    <n v="2"/>
    <d v="2023-03-06T00:00:00"/>
    <n v="9"/>
    <n v="1"/>
    <n v="2"/>
    <n v="2"/>
    <x v="21"/>
  </r>
  <r>
    <s v="C.03513"/>
    <n v="500"/>
    <n v="2"/>
    <d v="2023-11-07T00:00:00"/>
    <n v="1"/>
    <n v="3"/>
    <n v="2"/>
    <n v="2"/>
    <x v="2"/>
  </r>
  <r>
    <s v="C.06097"/>
    <n v="500"/>
    <n v="4"/>
    <d v="2023-03-03T00:00:00"/>
    <n v="9"/>
    <n v="1"/>
    <n v="2"/>
    <n v="2"/>
    <x v="21"/>
  </r>
  <r>
    <s v="C.08752"/>
    <n v="500"/>
    <n v="5"/>
    <d v="2023-03-03T00:00:00"/>
    <n v="9"/>
    <n v="1"/>
    <n v="3"/>
    <n v="2"/>
    <x v="7"/>
  </r>
  <r>
    <s v="C.01635"/>
    <n v="500"/>
    <n v="3"/>
    <d v="2023-03-03T00:00:00"/>
    <n v="9"/>
    <n v="1"/>
    <n v="2"/>
    <n v="2"/>
    <x v="21"/>
  </r>
  <r>
    <s v="C.04866"/>
    <n v="500"/>
    <n v="21"/>
    <d v="2023-04-06T00:00:00"/>
    <n v="8"/>
    <n v="1"/>
    <n v="3"/>
    <n v="2"/>
    <x v="7"/>
  </r>
  <r>
    <s v="C.09680"/>
    <n v="500"/>
    <n v="8"/>
    <d v="2023-05-03T00:00:00"/>
    <n v="7"/>
    <n v="1"/>
    <n v="3"/>
    <n v="2"/>
    <x v="7"/>
  </r>
  <r>
    <s v="C.00914"/>
    <n v="500"/>
    <n v="5"/>
    <d v="2023-01-10T00:00:00"/>
    <n v="11"/>
    <n v="1"/>
    <n v="3"/>
    <n v="2"/>
    <x v="7"/>
  </r>
  <r>
    <s v="C.09865"/>
    <n v="500"/>
    <n v="7"/>
    <d v="2023-08-01T00:00:00"/>
    <n v="5"/>
    <n v="2"/>
    <n v="3"/>
    <n v="2"/>
    <x v="19"/>
  </r>
  <r>
    <s v="C.07225"/>
    <n v="500"/>
    <n v="5"/>
    <d v="2023-02-13T00:00:00"/>
    <n v="10"/>
    <n v="1"/>
    <n v="3"/>
    <n v="2"/>
    <x v="7"/>
  </r>
  <r>
    <s v="C.08105"/>
    <n v="500"/>
    <n v="7"/>
    <d v="2023-08-07T00:00:00"/>
    <n v="4"/>
    <n v="2"/>
    <n v="3"/>
    <n v="2"/>
    <x v="19"/>
  </r>
  <r>
    <s v="C.03113"/>
    <n v="500"/>
    <n v="11"/>
    <d v="2023-12-07T00:00:00"/>
    <n v="0"/>
    <n v="3"/>
    <n v="3"/>
    <n v="2"/>
    <x v="20"/>
  </r>
  <r>
    <s v="C.06622"/>
    <n v="500"/>
    <n v="2"/>
    <d v="2023-04-06T00:00:00"/>
    <n v="8"/>
    <n v="1"/>
    <n v="2"/>
    <n v="2"/>
    <x v="21"/>
  </r>
  <r>
    <s v="C.07480"/>
    <n v="500"/>
    <n v="4"/>
    <d v="2023-05-02T00:00:00"/>
    <n v="7"/>
    <n v="1"/>
    <n v="2"/>
    <n v="2"/>
    <x v="21"/>
  </r>
  <r>
    <s v="C.07975"/>
    <n v="500"/>
    <n v="9"/>
    <d v="2023-06-12T00:00:00"/>
    <n v="6"/>
    <n v="2"/>
    <n v="3"/>
    <n v="2"/>
    <x v="19"/>
  </r>
  <r>
    <s v="C.00630"/>
    <n v="500"/>
    <n v="8"/>
    <d v="2023-10-05T00:00:00"/>
    <n v="2"/>
    <n v="3"/>
    <n v="3"/>
    <n v="2"/>
    <x v="20"/>
  </r>
  <r>
    <s v="C.09883"/>
    <n v="500"/>
    <n v="7"/>
    <d v="2023-08-07T00:00:00"/>
    <n v="4"/>
    <n v="2"/>
    <n v="3"/>
    <n v="2"/>
    <x v="19"/>
  </r>
  <r>
    <s v="C.04749"/>
    <n v="500"/>
    <n v="8"/>
    <d v="2023-07-04T00:00:00"/>
    <n v="5"/>
    <n v="2"/>
    <n v="3"/>
    <n v="2"/>
    <x v="19"/>
  </r>
  <r>
    <s v="C.09905"/>
    <n v="500"/>
    <n v="14"/>
    <d v="2023-07-05T00:00:00"/>
    <n v="5"/>
    <n v="2"/>
    <n v="3"/>
    <n v="2"/>
    <x v="19"/>
  </r>
  <r>
    <s v="C.02120"/>
    <n v="500"/>
    <n v="13"/>
    <d v="2023-09-01T00:00:00"/>
    <n v="4"/>
    <n v="2"/>
    <n v="3"/>
    <n v="2"/>
    <x v="19"/>
  </r>
  <r>
    <s v="C.07267"/>
    <n v="500"/>
    <n v="12"/>
    <d v="2023-08-02T00:00:00"/>
    <n v="4"/>
    <n v="2"/>
    <n v="3"/>
    <n v="2"/>
    <x v="19"/>
  </r>
  <r>
    <s v="C.02096"/>
    <n v="500"/>
    <n v="14"/>
    <d v="2023-06-02T00:00:00"/>
    <n v="6"/>
    <n v="2"/>
    <n v="3"/>
    <n v="2"/>
    <x v="19"/>
  </r>
  <r>
    <s v="C.05843"/>
    <n v="500"/>
    <n v="4"/>
    <d v="2023-04-05T00:00:00"/>
    <n v="8"/>
    <n v="1"/>
    <n v="2"/>
    <n v="2"/>
    <x v="21"/>
  </r>
  <r>
    <s v="C.08751"/>
    <n v="500"/>
    <n v="5"/>
    <d v="2023-11-01T00:00:00"/>
    <n v="2"/>
    <n v="3"/>
    <n v="3"/>
    <n v="2"/>
    <x v="20"/>
  </r>
  <r>
    <s v="C.04886"/>
    <n v="500"/>
    <n v="5"/>
    <d v="2023-10-12T00:00:00"/>
    <n v="2"/>
    <n v="3"/>
    <n v="3"/>
    <n v="2"/>
    <x v="20"/>
  </r>
  <r>
    <s v="C.04066"/>
    <n v="500"/>
    <n v="6"/>
    <d v="2023-09-05T00:00:00"/>
    <n v="3"/>
    <n v="3"/>
    <n v="3"/>
    <n v="2"/>
    <x v="20"/>
  </r>
  <r>
    <s v="C.00353"/>
    <n v="500"/>
    <n v="10"/>
    <d v="2023-10-03T00:00:00"/>
    <n v="2"/>
    <n v="3"/>
    <n v="3"/>
    <n v="2"/>
    <x v="20"/>
  </r>
  <r>
    <s v="C.02310"/>
    <n v="500"/>
    <n v="9"/>
    <d v="2023-04-03T00:00:00"/>
    <n v="8"/>
    <n v="1"/>
    <n v="3"/>
    <n v="2"/>
    <x v="7"/>
  </r>
  <r>
    <s v="C.03645"/>
    <n v="500"/>
    <n v="5"/>
    <d v="2023-04-19T00:00:00"/>
    <n v="8"/>
    <n v="1"/>
    <n v="3"/>
    <n v="2"/>
    <x v="7"/>
  </r>
  <r>
    <s v="C.08634"/>
    <n v="500"/>
    <n v="6"/>
    <d v="2023-11-07T00:00:00"/>
    <n v="1"/>
    <n v="3"/>
    <n v="3"/>
    <n v="2"/>
    <x v="20"/>
  </r>
  <r>
    <s v="C.00779"/>
    <n v="500"/>
    <n v="10"/>
    <d v="2023-09-01T00:00:00"/>
    <n v="4"/>
    <n v="2"/>
    <n v="3"/>
    <n v="2"/>
    <x v="19"/>
  </r>
  <r>
    <s v="C.09651"/>
    <n v="500"/>
    <n v="7"/>
    <d v="2023-08-07T00:00:00"/>
    <n v="4"/>
    <n v="2"/>
    <n v="3"/>
    <n v="2"/>
    <x v="19"/>
  </r>
  <r>
    <s v="C.06244"/>
    <n v="500"/>
    <n v="4"/>
    <d v="2023-03-22T00:00:00"/>
    <n v="9"/>
    <n v="1"/>
    <n v="2"/>
    <n v="2"/>
    <x v="21"/>
  </r>
  <r>
    <s v="C.08893"/>
    <n v="500"/>
    <n v="5"/>
    <d v="2023-09-15T00:00:00"/>
    <n v="3"/>
    <n v="3"/>
    <n v="3"/>
    <n v="2"/>
    <x v="20"/>
  </r>
  <r>
    <s v="C.06066"/>
    <n v="500"/>
    <n v="6"/>
    <d v="2023-10-02T00:00:00"/>
    <n v="2"/>
    <n v="3"/>
    <n v="3"/>
    <n v="2"/>
    <x v="20"/>
  </r>
  <r>
    <s v="C.07613"/>
    <n v="500"/>
    <n v="2"/>
    <d v="2023-03-16T00:00:00"/>
    <n v="9"/>
    <n v="1"/>
    <n v="2"/>
    <n v="2"/>
    <x v="21"/>
  </r>
  <r>
    <s v="C.06123"/>
    <n v="500"/>
    <n v="9"/>
    <d v="2023-09-06T00:00:00"/>
    <n v="3"/>
    <n v="3"/>
    <n v="3"/>
    <n v="2"/>
    <x v="20"/>
  </r>
  <r>
    <s v="C.02839"/>
    <n v="500"/>
    <n v="14"/>
    <d v="2023-02-02T00:00:00"/>
    <n v="10"/>
    <n v="1"/>
    <n v="3"/>
    <n v="2"/>
    <x v="7"/>
  </r>
  <r>
    <s v="C.04488"/>
    <n v="500"/>
    <n v="21"/>
    <d v="2023-02-03T00:00:00"/>
    <n v="10"/>
    <n v="1"/>
    <n v="3"/>
    <n v="2"/>
    <x v="7"/>
  </r>
  <r>
    <s v="C.00849"/>
    <n v="500"/>
    <n v="1"/>
    <d v="2023-05-29T00:00:00"/>
    <n v="7"/>
    <n v="1"/>
    <n v="1"/>
    <n v="2"/>
    <x v="9"/>
  </r>
  <r>
    <s v="C.02168"/>
    <n v="500"/>
    <n v="1"/>
    <d v="2023-01-09T00:00:00"/>
    <n v="11"/>
    <n v="1"/>
    <n v="1"/>
    <n v="2"/>
    <x v="9"/>
  </r>
  <r>
    <s v="C.04722"/>
    <n v="500"/>
    <n v="5"/>
    <d v="2023-06-08T00:00:00"/>
    <n v="6"/>
    <n v="2"/>
    <n v="3"/>
    <n v="2"/>
    <x v="19"/>
  </r>
  <r>
    <s v="C.04281"/>
    <n v="500"/>
    <n v="11"/>
    <d v="2023-04-05T00:00:00"/>
    <n v="8"/>
    <n v="1"/>
    <n v="3"/>
    <n v="2"/>
    <x v="7"/>
  </r>
  <r>
    <s v="C.00158"/>
    <n v="500"/>
    <n v="3"/>
    <d v="2023-06-01T00:00:00"/>
    <n v="7"/>
    <n v="1"/>
    <n v="2"/>
    <n v="2"/>
    <x v="21"/>
  </r>
  <r>
    <s v="C.08693"/>
    <n v="500"/>
    <n v="4"/>
    <d v="2023-05-04T00:00:00"/>
    <n v="7"/>
    <n v="1"/>
    <n v="2"/>
    <n v="2"/>
    <x v="21"/>
  </r>
  <r>
    <s v="C.07341"/>
    <n v="500"/>
    <n v="2"/>
    <d v="2023-07-07T00:00:00"/>
    <n v="5"/>
    <n v="2"/>
    <n v="2"/>
    <n v="2"/>
    <x v="8"/>
  </r>
  <r>
    <s v="C.03493"/>
    <n v="500"/>
    <n v="7"/>
    <d v="2023-12-14T00:00:00"/>
    <n v="0"/>
    <n v="3"/>
    <n v="3"/>
    <n v="2"/>
    <x v="20"/>
  </r>
  <r>
    <s v="C.05268"/>
    <n v="500"/>
    <n v="3"/>
    <d v="2023-03-01T00:00:00"/>
    <n v="10"/>
    <n v="1"/>
    <n v="2"/>
    <n v="2"/>
    <x v="21"/>
  </r>
  <r>
    <s v="C.09283"/>
    <n v="500"/>
    <n v="9"/>
    <d v="2023-02-09T00:00:00"/>
    <n v="10"/>
    <n v="1"/>
    <n v="3"/>
    <n v="2"/>
    <x v="7"/>
  </r>
  <r>
    <s v="C.04313"/>
    <n v="500"/>
    <n v="7"/>
    <d v="2023-11-14T00:00:00"/>
    <n v="1"/>
    <n v="3"/>
    <n v="3"/>
    <n v="2"/>
    <x v="20"/>
  </r>
  <r>
    <s v="C.05557"/>
    <n v="500"/>
    <n v="5"/>
    <d v="2023-02-09T00:00:00"/>
    <n v="10"/>
    <n v="1"/>
    <n v="3"/>
    <n v="2"/>
    <x v="7"/>
  </r>
  <r>
    <s v="C.08997"/>
    <n v="500"/>
    <n v="3"/>
    <d v="2023-11-14T00:00:00"/>
    <n v="1"/>
    <n v="3"/>
    <n v="2"/>
    <n v="2"/>
    <x v="2"/>
  </r>
  <r>
    <s v="C.02544"/>
    <n v="500"/>
    <n v="6"/>
    <d v="2023-10-03T00:00:00"/>
    <n v="2"/>
    <n v="3"/>
    <n v="3"/>
    <n v="2"/>
    <x v="20"/>
  </r>
  <r>
    <s v="C.00235"/>
    <n v="500"/>
    <n v="9"/>
    <d v="2023-07-04T00:00:00"/>
    <n v="5"/>
    <n v="2"/>
    <n v="3"/>
    <n v="2"/>
    <x v="19"/>
  </r>
  <r>
    <s v="C.06002"/>
    <n v="500"/>
    <n v="2"/>
    <d v="2023-04-07T00:00:00"/>
    <n v="8"/>
    <n v="1"/>
    <n v="2"/>
    <n v="2"/>
    <x v="21"/>
  </r>
  <r>
    <s v="C.06242"/>
    <n v="500"/>
    <n v="4"/>
    <d v="2023-01-19T00:00:00"/>
    <n v="11"/>
    <n v="1"/>
    <n v="2"/>
    <n v="2"/>
    <x v="21"/>
  </r>
  <r>
    <s v="C.06605"/>
    <n v="500"/>
    <n v="5"/>
    <d v="2023-06-16T00:00:00"/>
    <n v="6"/>
    <n v="2"/>
    <n v="3"/>
    <n v="2"/>
    <x v="19"/>
  </r>
  <r>
    <s v="C.05313"/>
    <n v="500"/>
    <n v="7"/>
    <d v="2023-05-04T00:00:00"/>
    <n v="7"/>
    <n v="1"/>
    <n v="3"/>
    <n v="2"/>
    <x v="7"/>
  </r>
  <r>
    <s v="C.05444"/>
    <n v="500"/>
    <n v="2"/>
    <d v="2023-11-10T00:00:00"/>
    <n v="1"/>
    <n v="3"/>
    <n v="2"/>
    <n v="2"/>
    <x v="2"/>
  </r>
  <r>
    <s v="C.03723"/>
    <n v="500"/>
    <n v="6"/>
    <d v="2023-10-06T00:00:00"/>
    <n v="2"/>
    <n v="3"/>
    <n v="3"/>
    <n v="2"/>
    <x v="20"/>
  </r>
  <r>
    <s v="C.03855"/>
    <n v="500"/>
    <n v="20"/>
    <d v="2023-02-03T00:00:00"/>
    <n v="10"/>
    <n v="1"/>
    <n v="3"/>
    <n v="2"/>
    <x v="7"/>
  </r>
  <r>
    <s v="C.05912"/>
    <n v="500"/>
    <n v="2"/>
    <d v="2023-07-06T00:00:00"/>
    <n v="5"/>
    <n v="2"/>
    <n v="2"/>
    <n v="2"/>
    <x v="8"/>
  </r>
  <r>
    <s v="C.04052"/>
    <n v="500"/>
    <n v="5"/>
    <d v="2023-12-06T00:00:00"/>
    <n v="0"/>
    <n v="3"/>
    <n v="3"/>
    <n v="2"/>
    <x v="20"/>
  </r>
  <r>
    <s v="C.02353"/>
    <n v="500"/>
    <n v="7"/>
    <d v="2023-01-13T00:00:00"/>
    <n v="11"/>
    <n v="1"/>
    <n v="3"/>
    <n v="2"/>
    <x v="7"/>
  </r>
  <r>
    <s v="C.03417"/>
    <n v="500"/>
    <n v="4"/>
    <d v="2023-06-21T00:00:00"/>
    <n v="6"/>
    <n v="2"/>
    <n v="2"/>
    <n v="2"/>
    <x v="8"/>
  </r>
  <r>
    <s v="C.09401"/>
    <n v="500"/>
    <n v="7"/>
    <d v="2023-01-03T00:00:00"/>
    <n v="11"/>
    <n v="1"/>
    <n v="3"/>
    <n v="2"/>
    <x v="7"/>
  </r>
  <r>
    <s v="C.09167"/>
    <n v="500"/>
    <n v="16"/>
    <d v="2023-07-03T00:00:00"/>
    <n v="5"/>
    <n v="2"/>
    <n v="3"/>
    <n v="2"/>
    <x v="19"/>
  </r>
  <r>
    <s v="C.08542"/>
    <n v="500"/>
    <n v="8"/>
    <d v="2023-02-01T00:00:00"/>
    <n v="11"/>
    <n v="1"/>
    <n v="3"/>
    <n v="2"/>
    <x v="7"/>
  </r>
  <r>
    <s v="C.00149"/>
    <n v="500"/>
    <n v="5"/>
    <d v="2023-08-02T00:00:00"/>
    <n v="4"/>
    <n v="2"/>
    <n v="3"/>
    <n v="2"/>
    <x v="19"/>
  </r>
  <r>
    <s v="C.01739"/>
    <n v="500"/>
    <n v="2"/>
    <d v="2023-08-01T00:00:00"/>
    <n v="5"/>
    <n v="2"/>
    <n v="2"/>
    <n v="2"/>
    <x v="8"/>
  </r>
  <r>
    <s v="C.03358"/>
    <n v="500"/>
    <n v="2"/>
    <d v="2023-08-04T00:00:00"/>
    <n v="4"/>
    <n v="2"/>
    <n v="2"/>
    <n v="2"/>
    <x v="8"/>
  </r>
  <r>
    <s v="C.04454"/>
    <n v="500"/>
    <n v="4"/>
    <d v="2023-04-12T00:00:00"/>
    <n v="8"/>
    <n v="1"/>
    <n v="2"/>
    <n v="2"/>
    <x v="21"/>
  </r>
  <r>
    <s v="C.05770"/>
    <n v="500"/>
    <n v="6"/>
    <d v="2023-02-10T00:00:00"/>
    <n v="10"/>
    <n v="1"/>
    <n v="3"/>
    <n v="2"/>
    <x v="7"/>
  </r>
  <r>
    <s v="C.04285"/>
    <n v="500"/>
    <n v="4"/>
    <d v="2023-07-10T00:00:00"/>
    <n v="5"/>
    <n v="2"/>
    <n v="2"/>
    <n v="2"/>
    <x v="8"/>
  </r>
  <r>
    <s v="C.01007"/>
    <n v="500"/>
    <n v="8"/>
    <d v="2023-02-02T00:00:00"/>
    <n v="10"/>
    <n v="1"/>
    <n v="3"/>
    <n v="2"/>
    <x v="7"/>
  </r>
  <r>
    <s v="C.08338"/>
    <n v="500"/>
    <n v="7"/>
    <d v="2023-03-02T00:00:00"/>
    <n v="9"/>
    <n v="1"/>
    <n v="3"/>
    <n v="2"/>
    <x v="7"/>
  </r>
  <r>
    <s v="C.03473"/>
    <n v="500"/>
    <n v="7"/>
    <d v="2023-08-02T00:00:00"/>
    <n v="4"/>
    <n v="2"/>
    <n v="3"/>
    <n v="2"/>
    <x v="19"/>
  </r>
  <r>
    <s v="C.05842"/>
    <n v="500"/>
    <n v="11"/>
    <d v="2023-11-02T00:00:00"/>
    <n v="1"/>
    <n v="3"/>
    <n v="3"/>
    <n v="2"/>
    <x v="20"/>
  </r>
  <r>
    <s v="C.00131"/>
    <n v="500"/>
    <n v="8"/>
    <d v="2023-03-07T00:00:00"/>
    <n v="9"/>
    <n v="1"/>
    <n v="3"/>
    <n v="2"/>
    <x v="7"/>
  </r>
  <r>
    <s v="C.02396"/>
    <n v="500"/>
    <n v="7"/>
    <d v="2023-02-06T00:00:00"/>
    <n v="10"/>
    <n v="1"/>
    <n v="3"/>
    <n v="2"/>
    <x v="7"/>
  </r>
  <r>
    <s v="C.09484"/>
    <n v="500"/>
    <n v="10"/>
    <d v="2023-02-07T00:00:00"/>
    <n v="10"/>
    <n v="1"/>
    <n v="3"/>
    <n v="2"/>
    <x v="7"/>
  </r>
  <r>
    <s v="C.09842"/>
    <n v="500"/>
    <n v="3"/>
    <d v="2023-05-15T00:00:00"/>
    <n v="7"/>
    <n v="1"/>
    <n v="2"/>
    <n v="2"/>
    <x v="21"/>
  </r>
  <r>
    <s v="C.03511"/>
    <n v="500"/>
    <n v="5"/>
    <d v="2023-03-24T00:00:00"/>
    <n v="9"/>
    <n v="1"/>
    <n v="3"/>
    <n v="2"/>
    <x v="7"/>
  </r>
  <r>
    <s v="C.04216"/>
    <n v="500"/>
    <n v="3"/>
    <d v="2023-03-03T00:00:00"/>
    <n v="9"/>
    <n v="1"/>
    <n v="2"/>
    <n v="2"/>
    <x v="21"/>
  </r>
  <r>
    <s v="C.01051"/>
    <n v="500"/>
    <n v="9"/>
    <d v="2023-01-09T00:00:00"/>
    <n v="11"/>
    <n v="1"/>
    <n v="3"/>
    <n v="2"/>
    <x v="7"/>
  </r>
  <r>
    <s v="C.05892"/>
    <n v="500"/>
    <n v="10"/>
    <d v="2023-04-05T00:00:00"/>
    <n v="8"/>
    <n v="1"/>
    <n v="3"/>
    <n v="2"/>
    <x v="7"/>
  </r>
  <r>
    <s v="C.03646"/>
    <n v="500"/>
    <n v="8"/>
    <d v="2023-03-08T00:00:00"/>
    <n v="9"/>
    <n v="1"/>
    <n v="3"/>
    <n v="2"/>
    <x v="7"/>
  </r>
  <r>
    <s v="C.00183"/>
    <n v="500"/>
    <n v="11"/>
    <d v="2023-09-04T00:00:00"/>
    <n v="3"/>
    <n v="3"/>
    <n v="3"/>
    <n v="2"/>
    <x v="20"/>
  </r>
  <r>
    <s v="C.08509"/>
    <n v="500"/>
    <n v="6"/>
    <d v="2023-05-15T00:00:00"/>
    <n v="7"/>
    <n v="1"/>
    <n v="3"/>
    <n v="2"/>
    <x v="7"/>
  </r>
  <r>
    <s v="C.07428"/>
    <n v="500"/>
    <n v="8"/>
    <d v="2023-11-17T00:00:00"/>
    <n v="1"/>
    <n v="3"/>
    <n v="3"/>
    <n v="2"/>
    <x v="20"/>
  </r>
  <r>
    <s v="C.07340"/>
    <n v="500"/>
    <n v="11"/>
    <d v="2023-03-21T00:00:00"/>
    <n v="9"/>
    <n v="1"/>
    <n v="3"/>
    <n v="2"/>
    <x v="7"/>
  </r>
  <r>
    <s v="C.01848"/>
    <n v="500"/>
    <n v="6"/>
    <d v="2023-02-14T00:00:00"/>
    <n v="10"/>
    <n v="1"/>
    <n v="3"/>
    <n v="2"/>
    <x v="7"/>
  </r>
  <r>
    <s v="C.06582"/>
    <n v="500"/>
    <n v="3"/>
    <d v="2023-11-17T00:00:00"/>
    <n v="1"/>
    <n v="3"/>
    <n v="2"/>
    <n v="2"/>
    <x v="2"/>
  </r>
  <r>
    <s v="C.00354"/>
    <n v="500"/>
    <n v="3"/>
    <d v="2023-02-02T00:00:00"/>
    <n v="10"/>
    <n v="1"/>
    <n v="2"/>
    <n v="2"/>
    <x v="21"/>
  </r>
  <r>
    <s v="C.05428"/>
    <n v="500"/>
    <n v="6"/>
    <d v="2023-12-15T00:00:00"/>
    <n v="0"/>
    <n v="3"/>
    <n v="3"/>
    <n v="2"/>
    <x v="20"/>
  </r>
  <r>
    <s v="C.04423"/>
    <n v="500"/>
    <n v="7"/>
    <d v="2023-12-13T00:00:00"/>
    <n v="0"/>
    <n v="3"/>
    <n v="3"/>
    <n v="2"/>
    <x v="20"/>
  </r>
  <r>
    <s v="C.09779"/>
    <n v="500"/>
    <n v="3"/>
    <d v="2023-01-18T00:00:00"/>
    <n v="11"/>
    <n v="1"/>
    <n v="2"/>
    <n v="2"/>
    <x v="21"/>
  </r>
  <r>
    <s v="C.05559"/>
    <n v="500"/>
    <n v="17"/>
    <d v="2023-10-04T00:00:00"/>
    <n v="2"/>
    <n v="3"/>
    <n v="3"/>
    <n v="2"/>
    <x v="20"/>
  </r>
  <r>
    <s v="C.05068"/>
    <n v="500"/>
    <n v="2"/>
    <d v="2023-09-19T00:00:00"/>
    <n v="3"/>
    <n v="3"/>
    <n v="2"/>
    <n v="2"/>
    <x v="2"/>
  </r>
  <r>
    <s v="C.03973"/>
    <n v="500"/>
    <n v="20"/>
    <d v="2023-02-02T00:00:00"/>
    <n v="10"/>
    <n v="1"/>
    <n v="3"/>
    <n v="2"/>
    <x v="7"/>
  </r>
  <r>
    <s v="C.04930"/>
    <n v="500"/>
    <n v="4"/>
    <d v="2023-02-02T00:00:00"/>
    <n v="10"/>
    <n v="1"/>
    <n v="2"/>
    <n v="2"/>
    <x v="21"/>
  </r>
  <r>
    <s v="C.08823"/>
    <n v="500"/>
    <n v="4"/>
    <d v="2023-05-04T00:00:00"/>
    <n v="7"/>
    <n v="1"/>
    <n v="2"/>
    <n v="2"/>
    <x v="21"/>
  </r>
  <r>
    <s v="C.00705"/>
    <n v="500"/>
    <n v="1"/>
    <d v="2023-01-12T00:00:00"/>
    <n v="11"/>
    <n v="1"/>
    <n v="1"/>
    <n v="2"/>
    <x v="9"/>
  </r>
  <r>
    <s v="C.07620"/>
    <n v="500"/>
    <n v="12"/>
    <d v="2023-03-01T00:00:00"/>
    <n v="10"/>
    <n v="1"/>
    <n v="3"/>
    <n v="2"/>
    <x v="7"/>
  </r>
  <r>
    <s v="C.04416"/>
    <n v="500"/>
    <n v="8"/>
    <d v="2023-01-19T00:00:00"/>
    <n v="11"/>
    <n v="1"/>
    <n v="3"/>
    <n v="2"/>
    <x v="7"/>
  </r>
  <r>
    <s v="C.05043"/>
    <n v="500"/>
    <n v="5"/>
    <d v="2023-02-15T00:00:00"/>
    <n v="10"/>
    <n v="1"/>
    <n v="3"/>
    <n v="2"/>
    <x v="7"/>
  </r>
  <r>
    <s v="C.02334"/>
    <n v="500"/>
    <n v="16"/>
    <d v="2023-10-02T00:00:00"/>
    <n v="2"/>
    <n v="3"/>
    <n v="3"/>
    <n v="2"/>
    <x v="20"/>
  </r>
  <r>
    <s v="C.01214"/>
    <n v="500"/>
    <n v="5"/>
    <d v="2023-02-03T00:00:00"/>
    <n v="10"/>
    <n v="1"/>
    <n v="3"/>
    <n v="2"/>
    <x v="7"/>
  </r>
  <r>
    <s v="C.03646"/>
    <n v="500"/>
    <n v="17"/>
    <d v="2023-07-03T00:00:00"/>
    <n v="5"/>
    <n v="2"/>
    <n v="3"/>
    <n v="2"/>
    <x v="19"/>
  </r>
  <r>
    <s v="C.05755"/>
    <n v="500"/>
    <n v="21"/>
    <d v="2023-11-02T00:00:00"/>
    <n v="1"/>
    <n v="3"/>
    <n v="3"/>
    <n v="2"/>
    <x v="20"/>
  </r>
  <r>
    <s v="C.01753"/>
    <n v="500"/>
    <n v="10"/>
    <d v="2023-03-03T00:00:00"/>
    <n v="9"/>
    <n v="1"/>
    <n v="3"/>
    <n v="2"/>
    <x v="7"/>
  </r>
  <r>
    <s v="C.00410"/>
    <n v="500"/>
    <n v="5"/>
    <d v="2023-11-06T00:00:00"/>
    <n v="1"/>
    <n v="3"/>
    <n v="3"/>
    <n v="2"/>
    <x v="20"/>
  </r>
  <r>
    <s v="C.02824"/>
    <n v="500"/>
    <n v="7"/>
    <d v="2023-03-03T00:00:00"/>
    <n v="9"/>
    <n v="1"/>
    <n v="3"/>
    <n v="2"/>
    <x v="7"/>
  </r>
  <r>
    <s v="C.02858"/>
    <n v="500"/>
    <n v="5"/>
    <d v="2023-08-09T00:00:00"/>
    <n v="4"/>
    <n v="2"/>
    <n v="3"/>
    <n v="2"/>
    <x v="19"/>
  </r>
  <r>
    <s v="C.00521"/>
    <n v="500"/>
    <n v="3"/>
    <d v="2023-03-01T00:00:00"/>
    <n v="10"/>
    <n v="1"/>
    <n v="2"/>
    <n v="2"/>
    <x v="21"/>
  </r>
  <r>
    <s v="C.03765"/>
    <n v="500"/>
    <n v="12"/>
    <d v="2023-03-01T00:00:00"/>
    <n v="10"/>
    <n v="1"/>
    <n v="3"/>
    <n v="2"/>
    <x v="7"/>
  </r>
  <r>
    <s v="C.02186"/>
    <n v="500"/>
    <n v="11"/>
    <d v="2023-03-01T00:00:00"/>
    <n v="10"/>
    <n v="1"/>
    <n v="3"/>
    <n v="2"/>
    <x v="7"/>
  </r>
  <r>
    <s v="C.02450"/>
    <n v="500"/>
    <n v="7"/>
    <d v="2023-03-03T00:00:00"/>
    <n v="9"/>
    <n v="1"/>
    <n v="3"/>
    <n v="2"/>
    <x v="7"/>
  </r>
  <r>
    <s v="C.01579"/>
    <n v="500"/>
    <n v="3"/>
    <d v="2023-03-03T00:00:00"/>
    <n v="9"/>
    <n v="1"/>
    <n v="2"/>
    <n v="2"/>
    <x v="21"/>
  </r>
  <r>
    <s v="C.01795"/>
    <n v="500"/>
    <n v="3"/>
    <d v="2023-03-09T00:00:00"/>
    <n v="9"/>
    <n v="1"/>
    <n v="2"/>
    <n v="2"/>
    <x v="21"/>
  </r>
  <r>
    <s v="C.03451"/>
    <n v="500"/>
    <n v="1"/>
    <d v="2023-03-10T00:00:00"/>
    <n v="9"/>
    <n v="1"/>
    <n v="1"/>
    <n v="2"/>
    <x v="9"/>
  </r>
  <r>
    <s v="C.07224"/>
    <n v="500"/>
    <n v="3"/>
    <d v="2023-08-03T00:00:00"/>
    <n v="4"/>
    <n v="2"/>
    <n v="2"/>
    <n v="2"/>
    <x v="8"/>
  </r>
  <r>
    <s v="C.07612"/>
    <n v="500"/>
    <n v="10"/>
    <d v="2023-04-03T00:00:00"/>
    <n v="8"/>
    <n v="1"/>
    <n v="3"/>
    <n v="2"/>
    <x v="7"/>
  </r>
  <r>
    <s v="C.03106"/>
    <n v="500"/>
    <n v="5"/>
    <d v="2023-03-21T00:00:00"/>
    <n v="9"/>
    <n v="1"/>
    <n v="3"/>
    <n v="2"/>
    <x v="7"/>
  </r>
  <r>
    <s v="C.07827"/>
    <n v="500"/>
    <n v="1"/>
    <d v="2023-03-23T00:00:00"/>
    <n v="9"/>
    <n v="1"/>
    <n v="1"/>
    <n v="2"/>
    <x v="9"/>
  </r>
  <r>
    <s v="C.03975"/>
    <n v="500"/>
    <n v="5"/>
    <d v="2023-10-13T00:00:00"/>
    <n v="2"/>
    <n v="3"/>
    <n v="3"/>
    <n v="2"/>
    <x v="20"/>
  </r>
  <r>
    <s v="C.00759"/>
    <n v="500"/>
    <n v="2"/>
    <d v="2023-12-12T00:00:00"/>
    <n v="0"/>
    <n v="3"/>
    <n v="2"/>
    <n v="2"/>
    <x v="2"/>
  </r>
  <r>
    <s v="C.06880"/>
    <n v="500"/>
    <n v="3"/>
    <d v="2023-04-05T00:00:00"/>
    <n v="8"/>
    <n v="1"/>
    <n v="2"/>
    <n v="2"/>
    <x v="21"/>
  </r>
  <r>
    <s v="C.03861"/>
    <n v="500"/>
    <n v="4"/>
    <d v="2023-11-02T00:00:00"/>
    <n v="1"/>
    <n v="3"/>
    <n v="2"/>
    <n v="2"/>
    <x v="2"/>
  </r>
  <r>
    <s v="C.00084"/>
    <n v="500"/>
    <n v="11"/>
    <d v="2023-04-07T00:00:00"/>
    <n v="8"/>
    <n v="1"/>
    <n v="3"/>
    <n v="2"/>
    <x v="7"/>
  </r>
  <r>
    <s v="C.08846"/>
    <n v="500"/>
    <n v="2"/>
    <d v="2023-04-07T00:00:00"/>
    <n v="8"/>
    <n v="1"/>
    <n v="2"/>
    <n v="2"/>
    <x v="21"/>
  </r>
  <r>
    <s v="C.04033"/>
    <n v="500"/>
    <n v="2"/>
    <d v="2023-04-12T00:00:00"/>
    <n v="8"/>
    <n v="1"/>
    <n v="2"/>
    <n v="2"/>
    <x v="21"/>
  </r>
  <r>
    <s v="C.08578"/>
    <n v="500"/>
    <n v="4"/>
    <d v="2023-08-02T00:00:00"/>
    <n v="4"/>
    <n v="2"/>
    <n v="2"/>
    <n v="2"/>
    <x v="8"/>
  </r>
  <r>
    <s v="C.01556"/>
    <n v="500"/>
    <n v="24"/>
    <d v="2023-05-05T00:00:00"/>
    <n v="7"/>
    <n v="1"/>
    <n v="3"/>
    <n v="2"/>
    <x v="7"/>
  </r>
  <r>
    <s v="C.01860"/>
    <n v="500"/>
    <n v="2"/>
    <d v="2023-12-08T00:00:00"/>
    <n v="0"/>
    <n v="3"/>
    <n v="2"/>
    <n v="2"/>
    <x v="2"/>
  </r>
  <r>
    <s v="C.03117"/>
    <n v="500"/>
    <n v="3"/>
    <d v="2023-05-08T00:00:00"/>
    <n v="7"/>
    <n v="1"/>
    <n v="2"/>
    <n v="2"/>
    <x v="21"/>
  </r>
  <r>
    <s v="C.05359"/>
    <n v="500"/>
    <n v="2"/>
    <d v="2023-04-26T00:00:00"/>
    <n v="8"/>
    <n v="1"/>
    <n v="2"/>
    <n v="2"/>
    <x v="21"/>
  </r>
  <r>
    <s v="C.00261"/>
    <n v="500"/>
    <n v="9"/>
    <d v="2023-05-03T00:00:00"/>
    <n v="7"/>
    <n v="1"/>
    <n v="3"/>
    <n v="2"/>
    <x v="7"/>
  </r>
  <r>
    <s v="C.00260"/>
    <n v="500"/>
    <n v="3"/>
    <d v="2023-05-03T00:00:00"/>
    <n v="7"/>
    <n v="1"/>
    <n v="2"/>
    <n v="2"/>
    <x v="21"/>
  </r>
  <r>
    <s v="C.00237"/>
    <n v="500"/>
    <n v="4"/>
    <d v="2023-05-05T00:00:00"/>
    <n v="7"/>
    <n v="1"/>
    <n v="2"/>
    <n v="2"/>
    <x v="21"/>
  </r>
  <r>
    <s v="C.08515"/>
    <n v="500"/>
    <n v="2"/>
    <d v="2023-12-07T00:00:00"/>
    <n v="0"/>
    <n v="3"/>
    <n v="2"/>
    <n v="2"/>
    <x v="2"/>
  </r>
  <r>
    <s v="C.05456"/>
    <n v="500"/>
    <n v="7"/>
    <d v="2023-05-11T00:00:00"/>
    <n v="7"/>
    <n v="1"/>
    <n v="3"/>
    <n v="2"/>
    <x v="7"/>
  </r>
  <r>
    <s v="C.02896"/>
    <n v="500"/>
    <n v="2"/>
    <d v="2023-05-15T00:00:00"/>
    <n v="7"/>
    <n v="1"/>
    <n v="2"/>
    <n v="2"/>
    <x v="21"/>
  </r>
  <r>
    <s v="C.02973"/>
    <n v="500"/>
    <n v="2"/>
    <d v="2023-10-06T00:00:00"/>
    <n v="2"/>
    <n v="3"/>
    <n v="2"/>
    <n v="2"/>
    <x v="2"/>
  </r>
  <r>
    <s v="C.09209"/>
    <n v="500"/>
    <n v="3"/>
    <d v="2023-11-08T00:00:00"/>
    <n v="1"/>
    <n v="3"/>
    <n v="2"/>
    <n v="2"/>
    <x v="2"/>
  </r>
  <r>
    <s v="C.01699"/>
    <n v="500"/>
    <n v="7"/>
    <d v="2023-10-06T00:00:00"/>
    <n v="2"/>
    <n v="3"/>
    <n v="3"/>
    <n v="2"/>
    <x v="20"/>
  </r>
  <r>
    <s v="C.09860"/>
    <n v="500"/>
    <n v="8"/>
    <d v="2023-11-10T00:00:00"/>
    <n v="1"/>
    <n v="3"/>
    <n v="3"/>
    <n v="2"/>
    <x v="20"/>
  </r>
  <r>
    <s v="C.08132"/>
    <n v="500"/>
    <n v="2"/>
    <d v="2023-06-08T00:00:00"/>
    <n v="6"/>
    <n v="2"/>
    <n v="2"/>
    <n v="2"/>
    <x v="8"/>
  </r>
  <r>
    <s v="C.08185"/>
    <n v="500"/>
    <n v="10"/>
    <d v="2023-11-01T00:00:00"/>
    <n v="2"/>
    <n v="3"/>
    <n v="3"/>
    <n v="2"/>
    <x v="20"/>
  </r>
  <r>
    <s v="C.01886"/>
    <n v="500"/>
    <n v="11"/>
    <d v="2023-06-02T00:00:00"/>
    <n v="6"/>
    <n v="2"/>
    <n v="3"/>
    <n v="2"/>
    <x v="19"/>
  </r>
  <r>
    <s v="C.03114"/>
    <n v="500"/>
    <n v="9"/>
    <d v="2023-06-02T00:00:00"/>
    <n v="6"/>
    <n v="2"/>
    <n v="3"/>
    <n v="2"/>
    <x v="19"/>
  </r>
  <r>
    <s v="C.04679"/>
    <n v="500"/>
    <n v="8"/>
    <d v="2023-06-07T00:00:00"/>
    <n v="6"/>
    <n v="2"/>
    <n v="3"/>
    <n v="2"/>
    <x v="19"/>
  </r>
  <r>
    <s v="C.01686"/>
    <n v="500"/>
    <n v="8"/>
    <d v="2023-07-04T00:00:00"/>
    <n v="5"/>
    <n v="2"/>
    <n v="3"/>
    <n v="2"/>
    <x v="19"/>
  </r>
  <r>
    <s v="C.07088"/>
    <n v="500"/>
    <n v="17"/>
    <d v="2023-08-03T00:00:00"/>
    <n v="4"/>
    <n v="2"/>
    <n v="3"/>
    <n v="2"/>
    <x v="19"/>
  </r>
  <r>
    <s v="C.07805"/>
    <n v="500"/>
    <n v="2"/>
    <d v="2023-07-20T00:00:00"/>
    <n v="5"/>
    <n v="2"/>
    <n v="2"/>
    <n v="2"/>
    <x v="8"/>
  </r>
  <r>
    <s v="C.06706"/>
    <n v="500"/>
    <n v="3"/>
    <d v="2023-07-21T00:00:00"/>
    <n v="5"/>
    <n v="2"/>
    <n v="2"/>
    <n v="2"/>
    <x v="8"/>
  </r>
  <r>
    <s v="C.09468"/>
    <n v="500"/>
    <n v="8"/>
    <d v="2023-09-01T00:00:00"/>
    <n v="4"/>
    <n v="2"/>
    <n v="3"/>
    <n v="2"/>
    <x v="19"/>
  </r>
  <r>
    <s v="C.09326"/>
    <n v="500"/>
    <n v="1"/>
    <d v="2023-07-31T00:00:00"/>
    <n v="5"/>
    <n v="2"/>
    <n v="1"/>
    <n v="2"/>
    <x v="17"/>
  </r>
  <r>
    <s v="C.05214"/>
    <n v="500"/>
    <n v="4"/>
    <d v="2023-08-01T00:00:00"/>
    <n v="5"/>
    <n v="2"/>
    <n v="2"/>
    <n v="2"/>
    <x v="8"/>
  </r>
  <r>
    <s v="C.08585"/>
    <n v="500"/>
    <n v="1"/>
    <d v="2023-09-06T00:00:00"/>
    <n v="3"/>
    <n v="3"/>
    <n v="1"/>
    <n v="2"/>
    <x v="23"/>
  </r>
  <r>
    <s v="C.00812"/>
    <n v="500"/>
    <n v="1"/>
    <d v="2023-09-15T00:00:00"/>
    <n v="3"/>
    <n v="3"/>
    <n v="1"/>
    <n v="2"/>
    <x v="23"/>
  </r>
  <r>
    <s v="C.00636"/>
    <n v="500"/>
    <n v="4"/>
    <d v="2023-12-12T00:00:00"/>
    <n v="0"/>
    <n v="3"/>
    <n v="2"/>
    <n v="2"/>
    <x v="2"/>
  </r>
  <r>
    <s v="C.06178"/>
    <n v="500"/>
    <n v="5"/>
    <d v="2023-11-07T00:00:00"/>
    <n v="1"/>
    <n v="3"/>
    <n v="3"/>
    <n v="2"/>
    <x v="20"/>
  </r>
  <r>
    <s v="C.09738"/>
    <n v="500"/>
    <n v="2"/>
    <d v="2023-11-02T00:00:00"/>
    <n v="1"/>
    <n v="3"/>
    <n v="2"/>
    <n v="2"/>
    <x v="2"/>
  </r>
  <r>
    <s v="C.03066"/>
    <n v="500"/>
    <n v="3"/>
    <d v="2023-11-13T00:00:00"/>
    <n v="1"/>
    <n v="3"/>
    <n v="2"/>
    <n v="2"/>
    <x v="2"/>
  </r>
  <r>
    <s v="C.09743"/>
    <n v="500"/>
    <n v="1"/>
    <d v="2023-12-07T00:00:00"/>
    <n v="0"/>
    <n v="3"/>
    <n v="1"/>
    <n v="2"/>
    <x v="23"/>
  </r>
  <r>
    <s v="C.03204"/>
    <n v="500"/>
    <n v="4"/>
    <d v="2023-12-08T00:00:00"/>
    <n v="0"/>
    <n v="3"/>
    <n v="2"/>
    <n v="2"/>
    <x v="2"/>
  </r>
  <r>
    <s v="C.04233"/>
    <n v="500"/>
    <n v="2"/>
    <d v="2023-12-08T00:00:00"/>
    <n v="0"/>
    <n v="3"/>
    <n v="2"/>
    <n v="2"/>
    <x v="2"/>
  </r>
  <r>
    <s v="C.02560"/>
    <n v="500"/>
    <n v="1"/>
    <d v="2023-12-27T00:00:00"/>
    <n v="0"/>
    <n v="3"/>
    <n v="1"/>
    <n v="2"/>
    <x v="23"/>
  </r>
  <r>
    <s v="C.02813"/>
    <n v="500"/>
    <n v="1"/>
    <d v="2023-02-02T00:00:00"/>
    <n v="10"/>
    <n v="1"/>
    <n v="1"/>
    <n v="2"/>
    <x v="9"/>
  </r>
  <r>
    <s v="C.06616"/>
    <n v="500"/>
    <n v="1"/>
    <d v="2023-03-02T00:00:00"/>
    <n v="9"/>
    <n v="1"/>
    <n v="1"/>
    <n v="2"/>
    <x v="9"/>
  </r>
  <r>
    <s v="C.01180"/>
    <n v="500"/>
    <n v="7"/>
    <d v="2023-06-06T00:00:00"/>
    <n v="6"/>
    <n v="2"/>
    <n v="3"/>
    <n v="2"/>
    <x v="19"/>
  </r>
  <r>
    <s v="C.04666"/>
    <n v="500"/>
    <n v="1"/>
    <d v="2023-04-06T00:00:00"/>
    <n v="8"/>
    <n v="1"/>
    <n v="1"/>
    <n v="2"/>
    <x v="9"/>
  </r>
  <r>
    <s v="C.08870"/>
    <n v="500"/>
    <n v="4"/>
    <d v="2023-08-07T00:00:00"/>
    <n v="4"/>
    <n v="2"/>
    <n v="2"/>
    <n v="2"/>
    <x v="8"/>
  </r>
  <r>
    <s v="C.02334"/>
    <n v="500"/>
    <n v="8"/>
    <d v="2023-09-01T00:00:00"/>
    <n v="4"/>
    <n v="2"/>
    <n v="3"/>
    <n v="2"/>
    <x v="19"/>
  </r>
  <r>
    <s v="C.08517"/>
    <n v="500"/>
    <n v="1"/>
    <d v="2023-02-03T00:00:00"/>
    <n v="10"/>
    <n v="1"/>
    <n v="1"/>
    <n v="2"/>
    <x v="9"/>
  </r>
  <r>
    <s v="C.02364"/>
    <n v="500"/>
    <n v="1"/>
    <d v="2023-06-01T00:00:00"/>
    <n v="7"/>
    <n v="1"/>
    <n v="1"/>
    <n v="2"/>
    <x v="9"/>
  </r>
  <r>
    <s v="C.04658"/>
    <n v="500"/>
    <n v="1"/>
    <d v="2023-08-01T00:00:00"/>
    <n v="5"/>
    <n v="2"/>
    <n v="1"/>
    <n v="2"/>
    <x v="17"/>
  </r>
  <r>
    <s v="C.06732"/>
    <n v="500"/>
    <n v="2"/>
    <d v="2023-02-02T00:00:00"/>
    <n v="10"/>
    <n v="1"/>
    <n v="2"/>
    <n v="2"/>
    <x v="21"/>
  </r>
  <r>
    <s v="C.06189"/>
    <n v="500"/>
    <n v="1"/>
    <d v="2023-08-02T00:00:00"/>
    <n v="4"/>
    <n v="2"/>
    <n v="1"/>
    <n v="2"/>
    <x v="17"/>
  </r>
  <r>
    <s v="C.02888"/>
    <n v="500"/>
    <n v="1"/>
    <d v="2023-02-02T00:00:00"/>
    <n v="10"/>
    <n v="1"/>
    <n v="1"/>
    <n v="2"/>
    <x v="9"/>
  </r>
  <r>
    <s v="C.03044"/>
    <n v="500"/>
    <n v="1"/>
    <d v="2023-02-02T00:00:00"/>
    <n v="10"/>
    <n v="1"/>
    <n v="1"/>
    <n v="2"/>
    <x v="9"/>
  </r>
  <r>
    <s v="C.02969"/>
    <n v="500"/>
    <n v="1"/>
    <d v="2023-10-02T00:00:00"/>
    <n v="2"/>
    <n v="3"/>
    <n v="1"/>
    <n v="2"/>
    <x v="23"/>
  </r>
  <r>
    <s v="C.04931"/>
    <n v="500"/>
    <n v="6"/>
    <d v="2023-03-03T00:00:00"/>
    <n v="9"/>
    <n v="1"/>
    <n v="3"/>
    <n v="2"/>
    <x v="7"/>
  </r>
  <r>
    <s v="C.08767"/>
    <n v="500"/>
    <n v="1"/>
    <d v="2023-03-01T00:00:00"/>
    <n v="10"/>
    <n v="1"/>
    <n v="1"/>
    <n v="2"/>
    <x v="9"/>
  </r>
  <r>
    <s v="C.09677"/>
    <n v="500"/>
    <n v="3"/>
    <d v="2023-10-13T00:00:00"/>
    <n v="2"/>
    <n v="3"/>
    <n v="2"/>
    <n v="2"/>
    <x v="2"/>
  </r>
  <r>
    <s v="C.07250"/>
    <n v="500"/>
    <n v="1"/>
    <d v="2023-04-07T00:00:00"/>
    <n v="8"/>
    <n v="1"/>
    <n v="1"/>
    <n v="2"/>
    <x v="9"/>
  </r>
  <r>
    <s v="C.09587"/>
    <n v="500"/>
    <n v="6"/>
    <d v="2023-05-05T00:00:00"/>
    <n v="7"/>
    <n v="1"/>
    <n v="3"/>
    <n v="2"/>
    <x v="7"/>
  </r>
  <r>
    <s v="C.01573"/>
    <n v="500"/>
    <n v="1"/>
    <d v="2023-06-08T00:00:00"/>
    <n v="6"/>
    <n v="2"/>
    <n v="1"/>
    <n v="2"/>
    <x v="17"/>
  </r>
  <r>
    <s v="C.04369"/>
    <n v="500"/>
    <n v="2"/>
    <d v="2023-12-07T00:00:00"/>
    <n v="0"/>
    <n v="3"/>
    <n v="2"/>
    <n v="2"/>
    <x v="2"/>
  </r>
  <r>
    <s v="C.01686"/>
    <n v="505"/>
    <n v="11"/>
    <d v="2023-02-03T00:00:00"/>
    <n v="10"/>
    <n v="1"/>
    <n v="3"/>
    <n v="2"/>
    <x v="7"/>
  </r>
  <r>
    <s v="C.07908"/>
    <n v="520"/>
    <n v="6"/>
    <d v="2023-12-04T00:00:00"/>
    <n v="0"/>
    <n v="3"/>
    <n v="3"/>
    <n v="2"/>
    <x v="20"/>
  </r>
  <r>
    <s v="C.02539"/>
    <n v="530"/>
    <n v="13"/>
    <d v="2023-08-07T00:00:00"/>
    <n v="4"/>
    <n v="2"/>
    <n v="3"/>
    <n v="2"/>
    <x v="19"/>
  </r>
  <r>
    <s v="C.05185"/>
    <n v="530"/>
    <n v="8"/>
    <d v="2023-12-01T00:00:00"/>
    <n v="1"/>
    <n v="3"/>
    <n v="3"/>
    <n v="2"/>
    <x v="20"/>
  </r>
  <r>
    <s v="C.03964"/>
    <n v="535"/>
    <n v="8"/>
    <d v="2023-10-03T00:00:00"/>
    <n v="2"/>
    <n v="3"/>
    <n v="3"/>
    <n v="2"/>
    <x v="20"/>
  </r>
  <r>
    <s v="C.02561"/>
    <n v="550"/>
    <n v="2"/>
    <d v="2023-03-29T00:00:00"/>
    <n v="9"/>
    <n v="1"/>
    <n v="2"/>
    <n v="3"/>
    <x v="4"/>
  </r>
  <r>
    <s v="C.05348"/>
    <n v="550"/>
    <n v="1"/>
    <d v="2023-05-25T00:00:00"/>
    <n v="7"/>
    <n v="1"/>
    <n v="1"/>
    <n v="3"/>
    <x v="12"/>
  </r>
  <r>
    <s v="C.01705"/>
    <n v="550"/>
    <n v="2"/>
    <d v="2023-12-11T00:00:00"/>
    <n v="0"/>
    <n v="3"/>
    <n v="2"/>
    <n v="3"/>
    <x v="5"/>
  </r>
  <r>
    <s v="C.05246"/>
    <n v="550"/>
    <n v="4"/>
    <d v="2023-05-08T00:00:00"/>
    <n v="7"/>
    <n v="1"/>
    <n v="2"/>
    <n v="3"/>
    <x v="4"/>
  </r>
  <r>
    <s v="C.09197"/>
    <n v="550"/>
    <n v="1"/>
    <d v="2023-12-13T00:00:00"/>
    <n v="0"/>
    <n v="3"/>
    <n v="1"/>
    <n v="3"/>
    <x v="25"/>
  </r>
  <r>
    <s v="C.03990"/>
    <n v="550"/>
    <n v="2"/>
    <d v="2023-03-27T00:00:00"/>
    <n v="9"/>
    <n v="1"/>
    <n v="2"/>
    <n v="3"/>
    <x v="4"/>
  </r>
  <r>
    <s v="C.09941"/>
    <n v="550"/>
    <n v="2"/>
    <d v="2023-03-17T00:00:00"/>
    <n v="9"/>
    <n v="1"/>
    <n v="2"/>
    <n v="3"/>
    <x v="4"/>
  </r>
  <r>
    <s v="C.05033"/>
    <n v="560"/>
    <n v="7"/>
    <d v="2023-05-04T00:00:00"/>
    <n v="7"/>
    <n v="1"/>
    <n v="3"/>
    <n v="3"/>
    <x v="24"/>
  </r>
  <r>
    <s v="C.05909"/>
    <n v="566.67999999999995"/>
    <n v="2"/>
    <d v="2023-01-19T00:00:00"/>
    <n v="11"/>
    <n v="1"/>
    <n v="2"/>
    <n v="3"/>
    <x v="4"/>
  </r>
  <r>
    <s v="C.07898"/>
    <n v="580"/>
    <n v="6"/>
    <d v="2023-03-06T00:00:00"/>
    <n v="9"/>
    <n v="1"/>
    <n v="3"/>
    <n v="3"/>
    <x v="24"/>
  </r>
  <r>
    <s v="C.07510"/>
    <n v="580"/>
    <n v="4"/>
    <d v="2023-11-03T00:00:00"/>
    <n v="1"/>
    <n v="3"/>
    <n v="2"/>
    <n v="3"/>
    <x v="5"/>
  </r>
  <r>
    <s v="C.02315"/>
    <n v="600"/>
    <n v="4"/>
    <d v="2023-05-04T00:00:00"/>
    <n v="7"/>
    <n v="1"/>
    <n v="2"/>
    <n v="3"/>
    <x v="4"/>
  </r>
  <r>
    <s v="C.02689"/>
    <n v="600"/>
    <n v="7"/>
    <d v="2023-05-03T00:00:00"/>
    <n v="7"/>
    <n v="1"/>
    <n v="3"/>
    <n v="3"/>
    <x v="24"/>
  </r>
  <r>
    <s v="C.06334"/>
    <n v="600"/>
    <n v="4"/>
    <d v="2023-04-06T00:00:00"/>
    <n v="8"/>
    <n v="1"/>
    <n v="2"/>
    <n v="3"/>
    <x v="4"/>
  </r>
  <r>
    <s v="C.01851"/>
    <n v="600"/>
    <n v="5"/>
    <d v="2023-04-03T00:00:00"/>
    <n v="8"/>
    <n v="1"/>
    <n v="3"/>
    <n v="3"/>
    <x v="24"/>
  </r>
  <r>
    <s v="C.02370"/>
    <n v="600"/>
    <n v="3"/>
    <d v="2023-04-05T00:00:00"/>
    <n v="8"/>
    <n v="1"/>
    <n v="2"/>
    <n v="3"/>
    <x v="4"/>
  </r>
  <r>
    <s v="C.01446"/>
    <n v="600"/>
    <n v="3"/>
    <d v="2023-11-13T00:00:00"/>
    <n v="1"/>
    <n v="3"/>
    <n v="2"/>
    <n v="3"/>
    <x v="5"/>
  </r>
  <r>
    <s v="C.07247"/>
    <n v="600"/>
    <n v="2"/>
    <d v="2023-09-13T00:00:00"/>
    <n v="3"/>
    <n v="3"/>
    <n v="2"/>
    <n v="3"/>
    <x v="5"/>
  </r>
  <r>
    <s v="C.04128"/>
    <n v="600"/>
    <n v="2"/>
    <d v="2023-03-29T00:00:00"/>
    <n v="9"/>
    <n v="1"/>
    <n v="2"/>
    <n v="3"/>
    <x v="4"/>
  </r>
  <r>
    <s v="C.03334"/>
    <n v="600"/>
    <n v="6"/>
    <d v="2023-04-06T00:00:00"/>
    <n v="8"/>
    <n v="1"/>
    <n v="3"/>
    <n v="3"/>
    <x v="24"/>
  </r>
  <r>
    <s v="C.01454"/>
    <n v="600"/>
    <n v="2"/>
    <d v="2023-12-29T00:00:00"/>
    <n v="0"/>
    <n v="3"/>
    <n v="2"/>
    <n v="3"/>
    <x v="5"/>
  </r>
  <r>
    <s v="C.01389"/>
    <n v="600"/>
    <n v="4"/>
    <d v="2023-02-10T00:00:00"/>
    <n v="10"/>
    <n v="1"/>
    <n v="2"/>
    <n v="3"/>
    <x v="4"/>
  </r>
  <r>
    <s v="C.00395"/>
    <n v="600"/>
    <n v="5"/>
    <d v="2023-11-03T00:00:00"/>
    <n v="1"/>
    <n v="3"/>
    <n v="3"/>
    <n v="3"/>
    <x v="13"/>
  </r>
  <r>
    <s v="C.09065"/>
    <n v="600"/>
    <n v="16"/>
    <d v="2023-06-02T00:00:00"/>
    <n v="6"/>
    <n v="2"/>
    <n v="3"/>
    <n v="3"/>
    <x v="26"/>
  </r>
  <r>
    <s v="C.02871"/>
    <n v="600"/>
    <n v="11"/>
    <d v="2023-09-01T00:00:00"/>
    <n v="4"/>
    <n v="2"/>
    <n v="3"/>
    <n v="3"/>
    <x v="26"/>
  </r>
  <r>
    <s v="C.00143"/>
    <n v="600"/>
    <n v="3"/>
    <d v="2023-03-14T00:00:00"/>
    <n v="9"/>
    <n v="1"/>
    <n v="2"/>
    <n v="3"/>
    <x v="4"/>
  </r>
  <r>
    <s v="C.03677"/>
    <n v="600"/>
    <n v="2"/>
    <d v="2023-04-13T00:00:00"/>
    <n v="8"/>
    <n v="1"/>
    <n v="2"/>
    <n v="3"/>
    <x v="4"/>
  </r>
  <r>
    <s v="C.09476"/>
    <n v="600"/>
    <n v="1"/>
    <d v="2023-04-10T00:00:00"/>
    <n v="8"/>
    <n v="1"/>
    <n v="1"/>
    <n v="3"/>
    <x v="12"/>
  </r>
  <r>
    <s v="C.02396"/>
    <n v="600"/>
    <n v="7"/>
    <d v="2023-06-09T00:00:00"/>
    <n v="6"/>
    <n v="2"/>
    <n v="3"/>
    <n v="3"/>
    <x v="26"/>
  </r>
  <r>
    <s v="C.00426"/>
    <n v="600"/>
    <n v="2"/>
    <d v="2023-03-10T00:00:00"/>
    <n v="9"/>
    <n v="1"/>
    <n v="2"/>
    <n v="3"/>
    <x v="4"/>
  </r>
  <r>
    <s v="C.09663"/>
    <n v="600"/>
    <n v="6"/>
    <d v="2023-12-12T00:00:00"/>
    <n v="0"/>
    <n v="3"/>
    <n v="3"/>
    <n v="3"/>
    <x v="13"/>
  </r>
  <r>
    <s v="C.06298"/>
    <n v="600"/>
    <n v="11"/>
    <d v="2023-07-03T00:00:00"/>
    <n v="5"/>
    <n v="2"/>
    <n v="3"/>
    <n v="3"/>
    <x v="26"/>
  </r>
  <r>
    <s v="C.02122"/>
    <n v="600"/>
    <n v="4"/>
    <d v="2023-04-06T00:00:00"/>
    <n v="8"/>
    <n v="1"/>
    <n v="2"/>
    <n v="3"/>
    <x v="4"/>
  </r>
  <r>
    <s v="C.02532"/>
    <n v="600"/>
    <n v="2"/>
    <d v="2023-07-06T00:00:00"/>
    <n v="5"/>
    <n v="2"/>
    <n v="2"/>
    <n v="3"/>
    <x v="14"/>
  </r>
  <r>
    <s v="C.06764"/>
    <n v="600"/>
    <n v="5"/>
    <d v="2023-10-09T00:00:00"/>
    <n v="2"/>
    <n v="3"/>
    <n v="3"/>
    <n v="3"/>
    <x v="13"/>
  </r>
  <r>
    <s v="C.09360"/>
    <n v="600"/>
    <n v="7"/>
    <d v="2023-01-03T00:00:00"/>
    <n v="11"/>
    <n v="1"/>
    <n v="3"/>
    <n v="3"/>
    <x v="24"/>
  </r>
  <r>
    <s v="C.04541"/>
    <n v="600"/>
    <n v="6"/>
    <d v="2023-02-20T00:00:00"/>
    <n v="10"/>
    <n v="1"/>
    <n v="3"/>
    <n v="3"/>
    <x v="24"/>
  </r>
  <r>
    <s v="C.03813"/>
    <n v="600"/>
    <n v="5"/>
    <d v="2023-12-11T00:00:00"/>
    <n v="0"/>
    <n v="3"/>
    <n v="3"/>
    <n v="3"/>
    <x v="13"/>
  </r>
  <r>
    <s v="C.02742"/>
    <n v="600"/>
    <n v="5"/>
    <d v="2023-05-09T00:00:00"/>
    <n v="7"/>
    <n v="1"/>
    <n v="3"/>
    <n v="3"/>
    <x v="24"/>
  </r>
  <r>
    <s v="C.01229"/>
    <n v="600"/>
    <n v="5"/>
    <d v="2023-03-07T00:00:00"/>
    <n v="9"/>
    <n v="1"/>
    <n v="3"/>
    <n v="3"/>
    <x v="24"/>
  </r>
  <r>
    <s v="C.07926"/>
    <n v="600"/>
    <n v="2"/>
    <d v="2023-02-03T00:00:00"/>
    <n v="10"/>
    <n v="1"/>
    <n v="2"/>
    <n v="3"/>
    <x v="4"/>
  </r>
  <r>
    <s v="C.03010"/>
    <n v="600"/>
    <n v="6"/>
    <d v="2023-03-06T00:00:00"/>
    <n v="9"/>
    <n v="1"/>
    <n v="3"/>
    <n v="3"/>
    <x v="24"/>
  </r>
  <r>
    <s v="C.07947"/>
    <n v="600"/>
    <n v="9"/>
    <d v="2023-11-01T00:00:00"/>
    <n v="2"/>
    <n v="3"/>
    <n v="3"/>
    <n v="3"/>
    <x v="13"/>
  </r>
  <r>
    <s v="C.05270"/>
    <n v="600"/>
    <n v="1"/>
    <d v="2023-03-15T00:00:00"/>
    <n v="9"/>
    <n v="1"/>
    <n v="1"/>
    <n v="3"/>
    <x v="12"/>
  </r>
  <r>
    <s v="C.03461"/>
    <n v="600"/>
    <n v="6"/>
    <d v="2023-06-02T00:00:00"/>
    <n v="6"/>
    <n v="2"/>
    <n v="3"/>
    <n v="3"/>
    <x v="26"/>
  </r>
  <r>
    <s v="C.04421"/>
    <n v="600"/>
    <n v="3"/>
    <d v="2023-05-02T00:00:00"/>
    <n v="7"/>
    <n v="1"/>
    <n v="2"/>
    <n v="3"/>
    <x v="4"/>
  </r>
  <r>
    <s v="C.08384"/>
    <n v="600"/>
    <n v="8"/>
    <d v="2023-06-02T00:00:00"/>
    <n v="6"/>
    <n v="2"/>
    <n v="3"/>
    <n v="3"/>
    <x v="26"/>
  </r>
  <r>
    <s v="C.07000"/>
    <n v="600"/>
    <n v="1"/>
    <d v="2023-04-06T00:00:00"/>
    <n v="8"/>
    <n v="1"/>
    <n v="1"/>
    <n v="3"/>
    <x v="12"/>
  </r>
  <r>
    <s v="C.03785"/>
    <n v="600"/>
    <n v="6"/>
    <d v="2023-12-08T00:00:00"/>
    <n v="0"/>
    <n v="3"/>
    <n v="3"/>
    <n v="3"/>
    <x v="13"/>
  </r>
  <r>
    <s v="C.01802"/>
    <n v="600"/>
    <n v="3"/>
    <d v="2023-05-19T00:00:00"/>
    <n v="7"/>
    <n v="1"/>
    <n v="2"/>
    <n v="3"/>
    <x v="4"/>
  </r>
  <r>
    <s v="C.03359"/>
    <n v="600"/>
    <n v="10"/>
    <d v="2023-06-06T00:00:00"/>
    <n v="6"/>
    <n v="2"/>
    <n v="3"/>
    <n v="3"/>
    <x v="26"/>
  </r>
  <r>
    <s v="C.08483"/>
    <n v="600"/>
    <n v="3"/>
    <d v="2023-10-04T00:00:00"/>
    <n v="2"/>
    <n v="3"/>
    <n v="2"/>
    <n v="3"/>
    <x v="5"/>
  </r>
  <r>
    <s v="C.09561"/>
    <n v="600"/>
    <n v="4"/>
    <d v="2023-10-09T00:00:00"/>
    <n v="2"/>
    <n v="3"/>
    <n v="2"/>
    <n v="3"/>
    <x v="5"/>
  </r>
  <r>
    <s v="C.08244"/>
    <n v="600"/>
    <n v="2"/>
    <d v="2023-10-10T00:00:00"/>
    <n v="2"/>
    <n v="3"/>
    <n v="2"/>
    <n v="3"/>
    <x v="5"/>
  </r>
  <r>
    <s v="C.02948"/>
    <n v="600"/>
    <n v="4"/>
    <d v="2023-10-11T00:00:00"/>
    <n v="2"/>
    <n v="3"/>
    <n v="2"/>
    <n v="3"/>
    <x v="5"/>
  </r>
  <r>
    <s v="C.08892"/>
    <n v="600"/>
    <n v="3"/>
    <d v="2023-10-18T00:00:00"/>
    <n v="2"/>
    <n v="3"/>
    <n v="2"/>
    <n v="3"/>
    <x v="5"/>
  </r>
  <r>
    <s v="C.01826"/>
    <n v="600"/>
    <n v="7"/>
    <d v="2023-12-19T00:00:00"/>
    <n v="0"/>
    <n v="3"/>
    <n v="3"/>
    <n v="3"/>
    <x v="13"/>
  </r>
  <r>
    <s v="C.02441"/>
    <n v="600"/>
    <n v="4"/>
    <d v="2023-11-08T00:00:00"/>
    <n v="1"/>
    <n v="3"/>
    <n v="2"/>
    <n v="3"/>
    <x v="5"/>
  </r>
  <r>
    <s v="C.09267"/>
    <n v="600"/>
    <n v="2"/>
    <d v="2023-11-15T00:00:00"/>
    <n v="1"/>
    <n v="3"/>
    <n v="2"/>
    <n v="3"/>
    <x v="5"/>
  </r>
  <r>
    <s v="C.00175"/>
    <n v="600"/>
    <n v="1"/>
    <d v="2023-12-06T00:00:00"/>
    <n v="0"/>
    <n v="3"/>
    <n v="1"/>
    <n v="3"/>
    <x v="25"/>
  </r>
  <r>
    <s v="C.03330"/>
    <n v="600"/>
    <n v="1"/>
    <d v="2023-05-03T00:00:00"/>
    <n v="7"/>
    <n v="1"/>
    <n v="1"/>
    <n v="3"/>
    <x v="12"/>
  </r>
  <r>
    <s v="C.08278"/>
    <n v="600"/>
    <n v="1"/>
    <d v="2023-02-10T00:00:00"/>
    <n v="10"/>
    <n v="1"/>
    <n v="1"/>
    <n v="3"/>
    <x v="12"/>
  </r>
  <r>
    <s v="C.05266"/>
    <n v="600"/>
    <n v="1"/>
    <d v="2023-04-13T00:00:00"/>
    <n v="8"/>
    <n v="1"/>
    <n v="1"/>
    <n v="3"/>
    <x v="12"/>
  </r>
  <r>
    <s v="C.04957"/>
    <n v="600"/>
    <n v="7"/>
    <d v="2023-04-10T00:00:00"/>
    <n v="8"/>
    <n v="1"/>
    <n v="3"/>
    <n v="3"/>
    <x v="24"/>
  </r>
  <r>
    <s v="C.07415"/>
    <n v="600"/>
    <n v="1"/>
    <d v="2023-12-12T00:00:00"/>
    <n v="0"/>
    <n v="3"/>
    <n v="1"/>
    <n v="3"/>
    <x v="25"/>
  </r>
  <r>
    <s v="C.02168"/>
    <n v="600"/>
    <n v="14"/>
    <d v="2023-07-03T00:00:00"/>
    <n v="5"/>
    <n v="2"/>
    <n v="3"/>
    <n v="3"/>
    <x v="26"/>
  </r>
  <r>
    <s v="C.00184"/>
    <n v="600"/>
    <n v="4"/>
    <d v="2023-04-06T00:00:00"/>
    <n v="8"/>
    <n v="1"/>
    <n v="2"/>
    <n v="3"/>
    <x v="4"/>
  </r>
  <r>
    <s v="C.03253"/>
    <n v="610"/>
    <n v="7"/>
    <d v="2023-07-06T00:00:00"/>
    <n v="5"/>
    <n v="2"/>
    <n v="3"/>
    <n v="3"/>
    <x v="26"/>
  </r>
  <r>
    <s v="C.03142"/>
    <n v="615"/>
    <n v="5"/>
    <d v="2023-05-04T00:00:00"/>
    <n v="7"/>
    <n v="1"/>
    <n v="3"/>
    <n v="3"/>
    <x v="24"/>
  </r>
  <r>
    <s v="C.08080"/>
    <n v="620"/>
    <n v="6"/>
    <d v="2023-01-05T00:00:00"/>
    <n v="11"/>
    <n v="1"/>
    <n v="3"/>
    <n v="3"/>
    <x v="24"/>
  </r>
  <r>
    <s v="C.05925"/>
    <n v="620"/>
    <n v="10"/>
    <d v="2023-03-03T00:00:00"/>
    <n v="9"/>
    <n v="1"/>
    <n v="3"/>
    <n v="3"/>
    <x v="24"/>
  </r>
  <r>
    <s v="C.07275"/>
    <n v="620"/>
    <n v="5"/>
    <d v="2023-05-05T00:00:00"/>
    <n v="7"/>
    <n v="1"/>
    <n v="3"/>
    <n v="3"/>
    <x v="24"/>
  </r>
  <r>
    <s v="C.08010"/>
    <n v="620"/>
    <n v="8"/>
    <d v="2023-06-01T00:00:00"/>
    <n v="7"/>
    <n v="1"/>
    <n v="3"/>
    <n v="3"/>
    <x v="24"/>
  </r>
  <r>
    <s v="C.00545"/>
    <n v="630"/>
    <n v="3"/>
    <d v="2023-03-02T00:00:00"/>
    <n v="9"/>
    <n v="1"/>
    <n v="2"/>
    <n v="3"/>
    <x v="4"/>
  </r>
  <r>
    <s v="C.06237"/>
    <n v="635"/>
    <n v="9"/>
    <d v="2023-07-05T00:00:00"/>
    <n v="5"/>
    <n v="2"/>
    <n v="3"/>
    <n v="3"/>
    <x v="26"/>
  </r>
  <r>
    <s v="C.05675"/>
    <n v="640"/>
    <n v="5"/>
    <d v="2023-11-07T00:00:00"/>
    <n v="1"/>
    <n v="3"/>
    <n v="3"/>
    <n v="3"/>
    <x v="13"/>
  </r>
  <r>
    <s v="C.00746"/>
    <n v="650"/>
    <n v="3"/>
    <d v="2023-01-12T00:00:00"/>
    <n v="11"/>
    <n v="1"/>
    <n v="2"/>
    <n v="3"/>
    <x v="4"/>
  </r>
  <r>
    <s v="C.08200"/>
    <n v="650"/>
    <n v="7"/>
    <d v="2023-03-06T00:00:00"/>
    <n v="9"/>
    <n v="1"/>
    <n v="3"/>
    <n v="3"/>
    <x v="24"/>
  </r>
  <r>
    <s v="C.00233"/>
    <n v="650"/>
    <n v="7"/>
    <d v="2023-06-01T00:00:00"/>
    <n v="7"/>
    <n v="1"/>
    <n v="3"/>
    <n v="3"/>
    <x v="24"/>
  </r>
  <r>
    <s v="C.06234"/>
    <n v="650"/>
    <n v="7"/>
    <d v="2023-12-07T00:00:00"/>
    <n v="0"/>
    <n v="3"/>
    <n v="3"/>
    <n v="3"/>
    <x v="13"/>
  </r>
  <r>
    <s v="C.01973"/>
    <n v="650"/>
    <n v="3"/>
    <d v="2023-07-13T00:00:00"/>
    <n v="5"/>
    <n v="2"/>
    <n v="2"/>
    <n v="3"/>
    <x v="14"/>
  </r>
  <r>
    <s v="C.04119"/>
    <n v="650"/>
    <n v="2"/>
    <d v="2023-05-11T00:00:00"/>
    <n v="7"/>
    <n v="1"/>
    <n v="2"/>
    <n v="3"/>
    <x v="4"/>
  </r>
  <r>
    <s v="C.00614"/>
    <n v="650"/>
    <n v="3"/>
    <d v="2023-02-03T00:00:00"/>
    <n v="10"/>
    <n v="1"/>
    <n v="2"/>
    <n v="3"/>
    <x v="4"/>
  </r>
  <r>
    <s v="C.01808"/>
    <n v="650"/>
    <n v="28"/>
    <d v="2023-02-03T00:00:00"/>
    <n v="10"/>
    <n v="1"/>
    <n v="3"/>
    <n v="3"/>
    <x v="24"/>
  </r>
  <r>
    <s v="C.08490"/>
    <n v="650"/>
    <n v="5"/>
    <d v="2023-03-03T00:00:00"/>
    <n v="9"/>
    <n v="1"/>
    <n v="3"/>
    <n v="3"/>
    <x v="24"/>
  </r>
  <r>
    <s v="C.07570"/>
    <n v="650"/>
    <n v="2"/>
    <d v="2023-03-14T00:00:00"/>
    <n v="9"/>
    <n v="1"/>
    <n v="2"/>
    <n v="3"/>
    <x v="4"/>
  </r>
  <r>
    <s v="C.01234"/>
    <n v="650"/>
    <n v="1"/>
    <d v="2023-03-20T00:00:00"/>
    <n v="9"/>
    <n v="1"/>
    <n v="1"/>
    <n v="3"/>
    <x v="12"/>
  </r>
  <r>
    <s v="C.00819"/>
    <n v="650"/>
    <n v="5"/>
    <d v="2023-09-18T00:00:00"/>
    <n v="3"/>
    <n v="3"/>
    <n v="3"/>
    <n v="3"/>
    <x v="13"/>
  </r>
  <r>
    <s v="C.08646"/>
    <n v="650"/>
    <n v="2"/>
    <d v="2023-03-06T00:00:00"/>
    <n v="9"/>
    <n v="1"/>
    <n v="2"/>
    <n v="3"/>
    <x v="4"/>
  </r>
  <r>
    <s v="C.09412"/>
    <n v="650"/>
    <n v="1"/>
    <d v="2023-03-14T00:00:00"/>
    <n v="9"/>
    <n v="1"/>
    <n v="1"/>
    <n v="3"/>
    <x v="12"/>
  </r>
  <r>
    <s v="C.04206"/>
    <n v="660.02"/>
    <n v="9"/>
    <d v="2023-11-01T00:00:00"/>
    <n v="2"/>
    <n v="3"/>
    <n v="3"/>
    <n v="3"/>
    <x v="13"/>
  </r>
  <r>
    <s v="C.06445"/>
    <n v="670"/>
    <n v="2"/>
    <d v="2023-02-01T00:00:00"/>
    <n v="11"/>
    <n v="1"/>
    <n v="2"/>
    <n v="3"/>
    <x v="4"/>
  </r>
  <r>
    <s v="C.09727"/>
    <n v="700"/>
    <n v="4"/>
    <d v="2023-10-10T00:00:00"/>
    <n v="2"/>
    <n v="3"/>
    <n v="2"/>
    <n v="3"/>
    <x v="5"/>
  </r>
  <r>
    <s v="C.09362"/>
    <n v="700"/>
    <n v="2"/>
    <d v="2023-03-30T00:00:00"/>
    <n v="9"/>
    <n v="1"/>
    <n v="2"/>
    <n v="3"/>
    <x v="4"/>
  </r>
  <r>
    <s v="C.00425"/>
    <n v="700"/>
    <n v="2"/>
    <d v="2023-10-09T00:00:00"/>
    <n v="2"/>
    <n v="3"/>
    <n v="2"/>
    <n v="3"/>
    <x v="5"/>
  </r>
  <r>
    <s v="C.06613"/>
    <n v="700"/>
    <n v="5"/>
    <d v="2023-04-08T00:00:00"/>
    <n v="8"/>
    <n v="1"/>
    <n v="3"/>
    <n v="3"/>
    <x v="24"/>
  </r>
  <r>
    <s v="C.07868"/>
    <n v="700"/>
    <n v="1"/>
    <d v="2023-03-24T00:00:00"/>
    <n v="9"/>
    <n v="1"/>
    <n v="1"/>
    <n v="3"/>
    <x v="12"/>
  </r>
  <r>
    <s v="C.00523"/>
    <n v="700"/>
    <n v="4"/>
    <d v="2023-01-17T00:00:00"/>
    <n v="11"/>
    <n v="1"/>
    <n v="2"/>
    <n v="3"/>
    <x v="4"/>
  </r>
  <r>
    <s v="C.00105"/>
    <n v="700"/>
    <n v="4"/>
    <d v="2023-02-10T00:00:00"/>
    <n v="10"/>
    <n v="1"/>
    <n v="2"/>
    <n v="3"/>
    <x v="4"/>
  </r>
  <r>
    <s v="C.08847"/>
    <n v="700"/>
    <n v="4"/>
    <d v="2023-02-09T00:00:00"/>
    <n v="10"/>
    <n v="1"/>
    <n v="2"/>
    <n v="3"/>
    <x v="4"/>
  </r>
  <r>
    <s v="C.02417"/>
    <n v="700"/>
    <n v="11"/>
    <d v="2023-08-10T00:00:00"/>
    <n v="4"/>
    <n v="2"/>
    <n v="3"/>
    <n v="3"/>
    <x v="26"/>
  </r>
  <r>
    <s v="C.05490"/>
    <n v="700"/>
    <n v="16"/>
    <d v="2023-04-05T00:00:00"/>
    <n v="8"/>
    <n v="1"/>
    <n v="3"/>
    <n v="3"/>
    <x v="24"/>
  </r>
  <r>
    <s v="C.01151"/>
    <n v="700"/>
    <n v="6"/>
    <d v="2023-01-25T00:00:00"/>
    <n v="11"/>
    <n v="1"/>
    <n v="3"/>
    <n v="3"/>
    <x v="24"/>
  </r>
  <r>
    <s v="C.05701"/>
    <n v="700"/>
    <n v="2"/>
    <d v="2023-02-07T00:00:00"/>
    <n v="10"/>
    <n v="1"/>
    <n v="2"/>
    <n v="3"/>
    <x v="4"/>
  </r>
  <r>
    <s v="C.09923"/>
    <n v="700"/>
    <n v="2"/>
    <d v="2023-03-01T00:00:00"/>
    <n v="10"/>
    <n v="1"/>
    <n v="2"/>
    <n v="3"/>
    <x v="4"/>
  </r>
  <r>
    <s v="C.05345"/>
    <n v="700"/>
    <n v="4"/>
    <d v="2023-03-02T00:00:00"/>
    <n v="9"/>
    <n v="1"/>
    <n v="2"/>
    <n v="3"/>
    <x v="4"/>
  </r>
  <r>
    <s v="C.07666"/>
    <n v="700"/>
    <n v="7"/>
    <d v="2023-05-03T00:00:00"/>
    <n v="7"/>
    <n v="1"/>
    <n v="3"/>
    <n v="3"/>
    <x v="24"/>
  </r>
  <r>
    <s v="C.01776"/>
    <n v="700"/>
    <n v="6"/>
    <d v="2023-04-10T00:00:00"/>
    <n v="8"/>
    <n v="1"/>
    <n v="3"/>
    <n v="3"/>
    <x v="24"/>
  </r>
  <r>
    <s v="C.06474"/>
    <n v="700"/>
    <n v="3"/>
    <d v="2023-06-01T00:00:00"/>
    <n v="7"/>
    <n v="1"/>
    <n v="2"/>
    <n v="3"/>
    <x v="4"/>
  </r>
  <r>
    <s v="C.00437"/>
    <n v="700"/>
    <n v="6"/>
    <d v="2023-06-12T00:00:00"/>
    <n v="6"/>
    <n v="2"/>
    <n v="3"/>
    <n v="3"/>
    <x v="26"/>
  </r>
  <r>
    <s v="C.03599"/>
    <n v="700"/>
    <n v="2"/>
    <d v="2023-06-24T00:00:00"/>
    <n v="6"/>
    <n v="2"/>
    <n v="2"/>
    <n v="3"/>
    <x v="14"/>
  </r>
  <r>
    <s v="C.01492"/>
    <n v="700"/>
    <n v="3"/>
    <d v="2023-06-26T00:00:00"/>
    <n v="6"/>
    <n v="2"/>
    <n v="2"/>
    <n v="3"/>
    <x v="14"/>
  </r>
  <r>
    <s v="C.03065"/>
    <n v="700"/>
    <n v="1"/>
    <d v="2023-06-30T00:00:00"/>
    <n v="6"/>
    <n v="2"/>
    <n v="1"/>
    <n v="3"/>
    <x v="22"/>
  </r>
  <r>
    <s v="C.07764"/>
    <n v="700"/>
    <n v="3"/>
    <d v="2023-07-17T00:00:00"/>
    <n v="5"/>
    <n v="2"/>
    <n v="2"/>
    <n v="3"/>
    <x v="14"/>
  </r>
  <r>
    <s v="C.03016"/>
    <n v="700"/>
    <n v="10"/>
    <d v="2023-09-06T00:00:00"/>
    <n v="3"/>
    <n v="3"/>
    <n v="3"/>
    <n v="3"/>
    <x v="13"/>
  </r>
  <r>
    <s v="C.06536"/>
    <n v="700"/>
    <n v="4"/>
    <d v="2023-10-16T00:00:00"/>
    <n v="2"/>
    <n v="3"/>
    <n v="2"/>
    <n v="3"/>
    <x v="5"/>
  </r>
  <r>
    <s v="C.03326"/>
    <n v="700"/>
    <n v="3"/>
    <d v="2023-11-15T00:00:00"/>
    <n v="1"/>
    <n v="3"/>
    <n v="2"/>
    <n v="3"/>
    <x v="5"/>
  </r>
  <r>
    <s v="C.05045"/>
    <n v="700"/>
    <n v="7"/>
    <d v="2023-11-17T00:00:00"/>
    <n v="1"/>
    <n v="3"/>
    <n v="3"/>
    <n v="3"/>
    <x v="13"/>
  </r>
  <r>
    <s v="C.08246"/>
    <n v="700"/>
    <n v="3"/>
    <d v="2023-11-29T00:00:00"/>
    <n v="1"/>
    <n v="3"/>
    <n v="2"/>
    <n v="3"/>
    <x v="5"/>
  </r>
  <r>
    <s v="C.01114"/>
    <n v="700"/>
    <n v="3"/>
    <d v="2023-11-30T00:00:00"/>
    <n v="1"/>
    <n v="3"/>
    <n v="2"/>
    <n v="3"/>
    <x v="5"/>
  </r>
  <r>
    <s v="C.00082"/>
    <n v="700"/>
    <n v="3"/>
    <d v="2023-12-08T00:00:00"/>
    <n v="0"/>
    <n v="3"/>
    <n v="2"/>
    <n v="3"/>
    <x v="5"/>
  </r>
  <r>
    <s v="C.06629"/>
    <n v="700"/>
    <n v="1"/>
    <d v="2023-04-05T00:00:00"/>
    <n v="8"/>
    <n v="1"/>
    <n v="1"/>
    <n v="3"/>
    <x v="12"/>
  </r>
  <r>
    <s v="C.00337"/>
    <n v="700"/>
    <n v="1"/>
    <d v="2023-06-12T00:00:00"/>
    <n v="6"/>
    <n v="2"/>
    <n v="1"/>
    <n v="3"/>
    <x v="22"/>
  </r>
  <r>
    <s v="C.00120"/>
    <n v="700"/>
    <n v="2"/>
    <d v="2023-06-30T00:00:00"/>
    <n v="6"/>
    <n v="2"/>
    <n v="2"/>
    <n v="3"/>
    <x v="14"/>
  </r>
  <r>
    <s v="C.00243"/>
    <n v="700"/>
    <n v="2"/>
    <d v="2023-09-06T00:00:00"/>
    <n v="3"/>
    <n v="3"/>
    <n v="2"/>
    <n v="3"/>
    <x v="5"/>
  </r>
  <r>
    <s v="C.06860"/>
    <n v="700"/>
    <n v="1"/>
    <d v="2023-11-30T00:00:00"/>
    <n v="1"/>
    <n v="3"/>
    <n v="1"/>
    <n v="3"/>
    <x v="25"/>
  </r>
  <r>
    <s v="C.00938"/>
    <n v="710"/>
    <n v="7"/>
    <d v="2023-06-02T00:00:00"/>
    <n v="6"/>
    <n v="2"/>
    <n v="3"/>
    <n v="3"/>
    <x v="26"/>
  </r>
  <r>
    <s v="C.08126"/>
    <n v="710"/>
    <n v="11"/>
    <d v="2023-10-02T00:00:00"/>
    <n v="2"/>
    <n v="3"/>
    <n v="3"/>
    <n v="3"/>
    <x v="13"/>
  </r>
  <r>
    <s v="C.00755"/>
    <n v="720"/>
    <n v="8"/>
    <d v="2023-04-06T00:00:00"/>
    <n v="8"/>
    <n v="1"/>
    <n v="3"/>
    <n v="3"/>
    <x v="24"/>
  </r>
  <r>
    <s v="C.00841"/>
    <n v="750"/>
    <n v="3"/>
    <d v="2023-03-20T00:00:00"/>
    <n v="9"/>
    <n v="1"/>
    <n v="2"/>
    <n v="3"/>
    <x v="4"/>
  </r>
  <r>
    <s v="C.05176"/>
    <n v="750"/>
    <n v="2"/>
    <d v="2023-06-20T00:00:00"/>
    <n v="6"/>
    <n v="2"/>
    <n v="2"/>
    <n v="3"/>
    <x v="14"/>
  </r>
  <r>
    <s v="C.05734"/>
    <n v="750"/>
    <n v="36"/>
    <d v="2023-06-01T00:00:00"/>
    <n v="7"/>
    <n v="1"/>
    <n v="3"/>
    <n v="3"/>
    <x v="24"/>
  </r>
  <r>
    <s v="C.02135"/>
    <n v="750"/>
    <n v="2"/>
    <d v="2023-02-22T00:00:00"/>
    <n v="10"/>
    <n v="1"/>
    <n v="2"/>
    <n v="3"/>
    <x v="4"/>
  </r>
  <r>
    <s v="C.04736"/>
    <n v="750"/>
    <n v="3"/>
    <d v="2023-12-12T00:00:00"/>
    <n v="0"/>
    <n v="3"/>
    <n v="2"/>
    <n v="3"/>
    <x v="5"/>
  </r>
  <r>
    <s v="C.06134"/>
    <n v="750"/>
    <n v="5"/>
    <d v="2023-08-07T00:00:00"/>
    <n v="4"/>
    <n v="2"/>
    <n v="3"/>
    <n v="3"/>
    <x v="26"/>
  </r>
  <r>
    <s v="C.06472"/>
    <n v="750"/>
    <n v="5"/>
    <d v="2023-01-11T00:00:00"/>
    <n v="11"/>
    <n v="1"/>
    <n v="3"/>
    <n v="3"/>
    <x v="24"/>
  </r>
  <r>
    <s v="C.05047"/>
    <n v="750"/>
    <n v="16"/>
    <d v="2023-03-08T00:00:00"/>
    <n v="9"/>
    <n v="1"/>
    <n v="3"/>
    <n v="3"/>
    <x v="24"/>
  </r>
  <r>
    <s v="C.08448"/>
    <n v="750"/>
    <n v="30"/>
    <d v="2023-07-06T00:00:00"/>
    <n v="5"/>
    <n v="2"/>
    <n v="3"/>
    <n v="3"/>
    <x v="26"/>
  </r>
  <r>
    <s v="C.09376"/>
    <n v="750"/>
    <n v="5"/>
    <d v="2023-10-03T00:00:00"/>
    <n v="2"/>
    <n v="3"/>
    <n v="3"/>
    <n v="3"/>
    <x v="13"/>
  </r>
  <r>
    <s v="C.09747"/>
    <n v="750"/>
    <n v="4"/>
    <d v="2023-03-02T00:00:00"/>
    <n v="9"/>
    <n v="1"/>
    <n v="2"/>
    <n v="3"/>
    <x v="4"/>
  </r>
  <r>
    <s v="C.07629"/>
    <n v="750"/>
    <n v="5"/>
    <d v="2023-05-05T00:00:00"/>
    <n v="7"/>
    <n v="1"/>
    <n v="3"/>
    <n v="3"/>
    <x v="24"/>
  </r>
  <r>
    <s v="C.04194"/>
    <n v="750"/>
    <n v="4"/>
    <d v="2023-10-09T00:00:00"/>
    <n v="2"/>
    <n v="3"/>
    <n v="2"/>
    <n v="3"/>
    <x v="5"/>
  </r>
  <r>
    <s v="C.01430"/>
    <n v="750"/>
    <n v="8"/>
    <d v="2023-09-05T00:00:00"/>
    <n v="3"/>
    <n v="3"/>
    <n v="3"/>
    <n v="3"/>
    <x v="13"/>
  </r>
  <r>
    <s v="C.02019"/>
    <n v="750"/>
    <n v="11"/>
    <d v="2023-05-10T00:00:00"/>
    <n v="7"/>
    <n v="1"/>
    <n v="3"/>
    <n v="3"/>
    <x v="24"/>
  </r>
  <r>
    <s v="C.03242"/>
    <n v="750"/>
    <n v="4"/>
    <d v="2023-08-03T00:00:00"/>
    <n v="4"/>
    <n v="2"/>
    <n v="2"/>
    <n v="3"/>
    <x v="14"/>
  </r>
  <r>
    <s v="C.08113"/>
    <n v="750"/>
    <n v="16"/>
    <d v="2023-10-03T00:00:00"/>
    <n v="2"/>
    <n v="3"/>
    <n v="3"/>
    <n v="3"/>
    <x v="13"/>
  </r>
  <r>
    <s v="C.07101"/>
    <n v="750"/>
    <n v="16"/>
    <d v="2023-04-03T00:00:00"/>
    <n v="8"/>
    <n v="1"/>
    <n v="3"/>
    <n v="3"/>
    <x v="24"/>
  </r>
  <r>
    <s v="C.05142"/>
    <n v="750"/>
    <n v="6"/>
    <d v="2023-02-08T00:00:00"/>
    <n v="10"/>
    <n v="1"/>
    <n v="3"/>
    <n v="3"/>
    <x v="24"/>
  </r>
  <r>
    <s v="C.02284"/>
    <n v="750"/>
    <n v="14"/>
    <d v="2023-05-03T00:00:00"/>
    <n v="7"/>
    <n v="1"/>
    <n v="3"/>
    <n v="3"/>
    <x v="24"/>
  </r>
  <r>
    <s v="C.03171"/>
    <n v="750"/>
    <n v="13"/>
    <d v="2023-05-02T00:00:00"/>
    <n v="7"/>
    <n v="1"/>
    <n v="3"/>
    <n v="3"/>
    <x v="24"/>
  </r>
  <r>
    <s v="C.04036"/>
    <n v="750"/>
    <n v="1"/>
    <d v="2023-08-04T00:00:00"/>
    <n v="4"/>
    <n v="2"/>
    <n v="1"/>
    <n v="3"/>
    <x v="22"/>
  </r>
  <r>
    <s v="C.00011"/>
    <n v="750"/>
    <n v="3"/>
    <d v="2023-09-22T00:00:00"/>
    <n v="3"/>
    <n v="3"/>
    <n v="2"/>
    <n v="3"/>
    <x v="5"/>
  </r>
  <r>
    <s v="C.05944"/>
    <n v="750"/>
    <n v="11"/>
    <d v="2023-06-01T00:00:00"/>
    <n v="7"/>
    <n v="1"/>
    <n v="3"/>
    <n v="3"/>
    <x v="24"/>
  </r>
  <r>
    <s v="C.05583"/>
    <n v="750"/>
    <n v="1"/>
    <d v="2023-09-05T00:00:00"/>
    <n v="3"/>
    <n v="3"/>
    <n v="1"/>
    <n v="3"/>
    <x v="25"/>
  </r>
  <r>
    <s v="C.05305"/>
    <n v="750"/>
    <n v="2"/>
    <d v="2023-05-10T00:00:00"/>
    <n v="7"/>
    <n v="1"/>
    <n v="2"/>
    <n v="3"/>
    <x v="4"/>
  </r>
  <r>
    <s v="C.09747"/>
    <n v="750"/>
    <n v="1"/>
    <d v="2023-04-03T00:00:00"/>
    <n v="8"/>
    <n v="1"/>
    <n v="1"/>
    <n v="3"/>
    <x v="12"/>
  </r>
  <r>
    <s v="C.09596"/>
    <n v="770"/>
    <n v="6"/>
    <d v="2023-07-13T00:00:00"/>
    <n v="5"/>
    <n v="2"/>
    <n v="3"/>
    <n v="3"/>
    <x v="26"/>
  </r>
  <r>
    <s v="C.04864"/>
    <n v="800"/>
    <n v="4"/>
    <d v="2023-02-24T00:00:00"/>
    <n v="10"/>
    <n v="1"/>
    <n v="2"/>
    <n v="3"/>
    <x v="4"/>
  </r>
  <r>
    <s v="C.00192"/>
    <n v="800"/>
    <n v="3"/>
    <d v="2023-10-19T00:00:00"/>
    <n v="2"/>
    <n v="3"/>
    <n v="2"/>
    <n v="3"/>
    <x v="5"/>
  </r>
  <r>
    <s v="C.05503"/>
    <n v="800"/>
    <n v="11"/>
    <d v="2023-05-03T00:00:00"/>
    <n v="7"/>
    <n v="1"/>
    <n v="3"/>
    <n v="3"/>
    <x v="24"/>
  </r>
  <r>
    <s v="C.06172"/>
    <n v="800"/>
    <n v="5"/>
    <d v="2023-10-06T00:00:00"/>
    <n v="2"/>
    <n v="3"/>
    <n v="3"/>
    <n v="3"/>
    <x v="13"/>
  </r>
  <r>
    <s v="C.03651"/>
    <n v="800"/>
    <n v="2"/>
    <d v="2023-08-08T00:00:00"/>
    <n v="4"/>
    <n v="2"/>
    <n v="2"/>
    <n v="3"/>
    <x v="14"/>
  </r>
  <r>
    <s v="C.09436"/>
    <n v="800"/>
    <n v="4"/>
    <d v="2023-07-10T00:00:00"/>
    <n v="5"/>
    <n v="2"/>
    <n v="2"/>
    <n v="3"/>
    <x v="14"/>
  </r>
  <r>
    <s v="C.00734"/>
    <n v="800"/>
    <n v="1"/>
    <d v="2023-01-24T00:00:00"/>
    <n v="11"/>
    <n v="1"/>
    <n v="1"/>
    <n v="3"/>
    <x v="12"/>
  </r>
  <r>
    <s v="C.04470"/>
    <n v="800"/>
    <n v="1"/>
    <d v="2023-01-23T00:00:00"/>
    <n v="11"/>
    <n v="1"/>
    <n v="1"/>
    <n v="3"/>
    <x v="12"/>
  </r>
  <r>
    <s v="C.00867"/>
    <n v="800"/>
    <n v="1"/>
    <d v="2023-02-03T00:00:00"/>
    <n v="10"/>
    <n v="1"/>
    <n v="1"/>
    <n v="3"/>
    <x v="12"/>
  </r>
  <r>
    <s v="C.03329"/>
    <n v="800"/>
    <n v="6"/>
    <d v="2023-01-03T00:00:00"/>
    <n v="11"/>
    <n v="1"/>
    <n v="3"/>
    <n v="3"/>
    <x v="24"/>
  </r>
  <r>
    <s v="C.02108"/>
    <n v="800"/>
    <n v="4"/>
    <d v="2023-02-02T00:00:00"/>
    <n v="10"/>
    <n v="1"/>
    <n v="2"/>
    <n v="3"/>
    <x v="4"/>
  </r>
  <r>
    <s v="C.00382"/>
    <n v="800"/>
    <n v="6"/>
    <d v="2023-11-02T00:00:00"/>
    <n v="1"/>
    <n v="3"/>
    <n v="3"/>
    <n v="3"/>
    <x v="13"/>
  </r>
  <r>
    <s v="C.07557"/>
    <n v="800"/>
    <n v="6"/>
    <d v="2023-03-09T00:00:00"/>
    <n v="9"/>
    <n v="1"/>
    <n v="3"/>
    <n v="3"/>
    <x v="24"/>
  </r>
  <r>
    <s v="C.04301"/>
    <n v="800"/>
    <n v="3"/>
    <d v="2023-04-13T00:00:00"/>
    <n v="8"/>
    <n v="1"/>
    <n v="2"/>
    <n v="3"/>
    <x v="4"/>
  </r>
  <r>
    <s v="C.02261"/>
    <n v="800"/>
    <n v="3"/>
    <d v="2023-10-06T00:00:00"/>
    <n v="2"/>
    <n v="3"/>
    <n v="2"/>
    <n v="3"/>
    <x v="5"/>
  </r>
  <r>
    <s v="C.09403"/>
    <n v="800"/>
    <n v="8"/>
    <d v="2023-09-07T00:00:00"/>
    <n v="3"/>
    <n v="3"/>
    <n v="3"/>
    <n v="3"/>
    <x v="13"/>
  </r>
  <r>
    <s v="C.03636"/>
    <n v="800"/>
    <n v="2"/>
    <d v="2023-12-01T00:00:00"/>
    <n v="1"/>
    <n v="3"/>
    <n v="2"/>
    <n v="3"/>
    <x v="5"/>
  </r>
  <r>
    <s v="C.09596"/>
    <n v="800"/>
    <n v="1"/>
    <d v="2023-01-03T00:00:00"/>
    <n v="11"/>
    <n v="1"/>
    <n v="1"/>
    <n v="3"/>
    <x v="12"/>
  </r>
  <r>
    <s v="C.03593"/>
    <n v="840"/>
    <n v="8"/>
    <d v="2023-04-05T00:00:00"/>
    <n v="8"/>
    <n v="1"/>
    <n v="3"/>
    <n v="3"/>
    <x v="24"/>
  </r>
  <r>
    <s v="C.06541"/>
    <n v="849.59999999999991"/>
    <n v="12"/>
    <d v="2023-08-03T00:00:00"/>
    <n v="4"/>
    <n v="2"/>
    <n v="3"/>
    <n v="3"/>
    <x v="26"/>
  </r>
  <r>
    <s v="C.00411"/>
    <n v="850"/>
    <n v="3"/>
    <d v="2023-06-15T00:00:00"/>
    <n v="6"/>
    <n v="2"/>
    <n v="2"/>
    <n v="3"/>
    <x v="14"/>
  </r>
  <r>
    <s v="C.05631"/>
    <n v="850"/>
    <n v="3"/>
    <d v="2023-08-02T00:00:00"/>
    <n v="4"/>
    <n v="2"/>
    <n v="2"/>
    <n v="3"/>
    <x v="14"/>
  </r>
  <r>
    <s v="C.06415"/>
    <n v="850"/>
    <n v="4"/>
    <d v="2023-08-07T00:00:00"/>
    <n v="4"/>
    <n v="2"/>
    <n v="2"/>
    <n v="3"/>
    <x v="14"/>
  </r>
  <r>
    <s v="C.02691"/>
    <n v="850"/>
    <n v="12"/>
    <d v="2023-03-02T00:00:00"/>
    <n v="9"/>
    <n v="1"/>
    <n v="3"/>
    <n v="3"/>
    <x v="24"/>
  </r>
  <r>
    <s v="C.00030"/>
    <n v="850"/>
    <n v="1"/>
    <d v="2023-06-15T00:00:00"/>
    <n v="6"/>
    <n v="2"/>
    <n v="1"/>
    <n v="3"/>
    <x v="22"/>
  </r>
  <r>
    <s v="C.04827"/>
    <n v="860"/>
    <n v="8"/>
    <d v="2023-03-16T00:00:00"/>
    <n v="9"/>
    <n v="1"/>
    <n v="3"/>
    <n v="3"/>
    <x v="24"/>
  </r>
  <r>
    <s v="C.06628"/>
    <n v="860"/>
    <n v="5"/>
    <d v="2023-05-05T00:00:00"/>
    <n v="7"/>
    <n v="1"/>
    <n v="3"/>
    <n v="3"/>
    <x v="24"/>
  </r>
  <r>
    <s v="C.06416"/>
    <n v="873.35"/>
    <n v="7"/>
    <d v="2023-03-01T00:00:00"/>
    <n v="10"/>
    <n v="1"/>
    <n v="3"/>
    <n v="3"/>
    <x v="24"/>
  </r>
  <r>
    <s v="C.02589"/>
    <n v="880"/>
    <n v="31"/>
    <d v="2023-09-05T00:00:00"/>
    <n v="3"/>
    <n v="3"/>
    <n v="3"/>
    <n v="3"/>
    <x v="13"/>
  </r>
  <r>
    <s v="C.04387"/>
    <n v="880"/>
    <n v="13"/>
    <d v="2023-06-02T00:00:00"/>
    <n v="6"/>
    <n v="2"/>
    <n v="3"/>
    <n v="3"/>
    <x v="26"/>
  </r>
  <r>
    <s v="C.05814"/>
    <n v="880"/>
    <n v="2"/>
    <d v="2023-09-05T00:00:00"/>
    <n v="3"/>
    <n v="3"/>
    <n v="2"/>
    <n v="3"/>
    <x v="5"/>
  </r>
  <r>
    <s v="C.03166"/>
    <n v="900"/>
    <n v="3"/>
    <d v="2023-09-04T00:00:00"/>
    <n v="3"/>
    <n v="3"/>
    <n v="2"/>
    <n v="3"/>
    <x v="5"/>
  </r>
  <r>
    <s v="C.04759"/>
    <n v="900"/>
    <n v="2"/>
    <d v="2023-06-14T00:00:00"/>
    <n v="6"/>
    <n v="2"/>
    <n v="2"/>
    <n v="3"/>
    <x v="14"/>
  </r>
  <r>
    <s v="C.05833"/>
    <n v="900"/>
    <n v="4"/>
    <d v="2023-06-02T00:00:00"/>
    <n v="6"/>
    <n v="2"/>
    <n v="2"/>
    <n v="3"/>
    <x v="14"/>
  </r>
  <r>
    <s v="C.03942"/>
    <n v="900"/>
    <n v="3"/>
    <d v="2023-08-02T00:00:00"/>
    <n v="4"/>
    <n v="2"/>
    <n v="2"/>
    <n v="3"/>
    <x v="14"/>
  </r>
  <r>
    <s v="C.04129"/>
    <n v="900"/>
    <n v="4"/>
    <d v="2023-04-06T00:00:00"/>
    <n v="8"/>
    <n v="1"/>
    <n v="2"/>
    <n v="3"/>
    <x v="4"/>
  </r>
  <r>
    <s v="C.09199"/>
    <n v="900"/>
    <n v="16"/>
    <d v="2023-02-03T00:00:00"/>
    <n v="10"/>
    <n v="1"/>
    <n v="3"/>
    <n v="3"/>
    <x v="24"/>
  </r>
  <r>
    <s v="C.05361"/>
    <n v="900"/>
    <n v="3"/>
    <d v="2023-06-26T00:00:00"/>
    <n v="6"/>
    <n v="2"/>
    <n v="2"/>
    <n v="3"/>
    <x v="14"/>
  </r>
  <r>
    <s v="C.09497"/>
    <n v="900"/>
    <n v="3"/>
    <d v="2023-05-26T00:00:00"/>
    <n v="7"/>
    <n v="1"/>
    <n v="2"/>
    <n v="3"/>
    <x v="4"/>
  </r>
  <r>
    <s v="C.03606"/>
    <n v="900"/>
    <n v="1"/>
    <d v="2023-02-23T00:00:00"/>
    <n v="10"/>
    <n v="1"/>
    <n v="1"/>
    <n v="3"/>
    <x v="12"/>
  </r>
  <r>
    <s v="C.09917"/>
    <n v="900"/>
    <n v="4"/>
    <d v="2023-07-10T00:00:00"/>
    <n v="5"/>
    <n v="2"/>
    <n v="2"/>
    <n v="3"/>
    <x v="14"/>
  </r>
  <r>
    <s v="C.08500"/>
    <n v="900"/>
    <n v="5"/>
    <d v="2023-05-02T00:00:00"/>
    <n v="7"/>
    <n v="1"/>
    <n v="3"/>
    <n v="3"/>
    <x v="24"/>
  </r>
  <r>
    <s v="C.09500"/>
    <n v="900"/>
    <n v="9"/>
    <d v="2023-12-01T00:00:00"/>
    <n v="1"/>
    <n v="3"/>
    <n v="3"/>
    <n v="3"/>
    <x v="13"/>
  </r>
  <r>
    <s v="C.05554"/>
    <n v="900"/>
    <n v="5"/>
    <d v="2023-08-11T00:00:00"/>
    <n v="4"/>
    <n v="2"/>
    <n v="3"/>
    <n v="3"/>
    <x v="26"/>
  </r>
  <r>
    <s v="C.07653"/>
    <n v="900"/>
    <n v="3"/>
    <d v="2023-08-11T00:00:00"/>
    <n v="4"/>
    <n v="2"/>
    <n v="2"/>
    <n v="3"/>
    <x v="14"/>
  </r>
  <r>
    <s v="C.08624"/>
    <n v="900"/>
    <n v="1"/>
    <d v="2023-10-25T00:00:00"/>
    <n v="2"/>
    <n v="3"/>
    <n v="1"/>
    <n v="3"/>
    <x v="25"/>
  </r>
  <r>
    <s v="C.03644"/>
    <n v="910"/>
    <n v="6"/>
    <d v="2023-01-09T00:00:00"/>
    <n v="11"/>
    <n v="1"/>
    <n v="3"/>
    <n v="3"/>
    <x v="24"/>
  </r>
  <r>
    <s v="C.08808"/>
    <n v="920"/>
    <n v="6"/>
    <d v="2023-04-05T00:00:00"/>
    <n v="8"/>
    <n v="1"/>
    <n v="3"/>
    <n v="3"/>
    <x v="24"/>
  </r>
  <r>
    <s v="C.06179"/>
    <n v="920"/>
    <n v="6"/>
    <d v="2023-12-11T00:00:00"/>
    <n v="0"/>
    <n v="3"/>
    <n v="3"/>
    <n v="3"/>
    <x v="13"/>
  </r>
  <r>
    <s v="C.06463"/>
    <n v="920"/>
    <n v="4"/>
    <d v="2023-09-01T00:00:00"/>
    <n v="4"/>
    <n v="2"/>
    <n v="2"/>
    <n v="3"/>
    <x v="14"/>
  </r>
  <r>
    <s v="C.03298"/>
    <n v="925"/>
    <n v="3"/>
    <d v="2023-02-15T00:00:00"/>
    <n v="10"/>
    <n v="1"/>
    <n v="2"/>
    <n v="3"/>
    <x v="4"/>
  </r>
  <r>
    <s v="C.04684"/>
    <n v="950"/>
    <n v="3"/>
    <d v="2023-07-14T00:00:00"/>
    <n v="5"/>
    <n v="2"/>
    <n v="2"/>
    <n v="3"/>
    <x v="14"/>
  </r>
  <r>
    <s v="C.02849"/>
    <n v="950"/>
    <n v="5"/>
    <d v="2023-02-14T00:00:00"/>
    <n v="10"/>
    <n v="1"/>
    <n v="3"/>
    <n v="3"/>
    <x v="24"/>
  </r>
  <r>
    <s v="C.04872"/>
    <n v="950"/>
    <n v="2"/>
    <d v="2023-01-25T00:00:00"/>
    <n v="11"/>
    <n v="1"/>
    <n v="2"/>
    <n v="3"/>
    <x v="4"/>
  </r>
  <r>
    <s v="C.01223"/>
    <n v="950"/>
    <n v="3"/>
    <d v="2023-04-18T00:00:00"/>
    <n v="8"/>
    <n v="1"/>
    <n v="2"/>
    <n v="3"/>
    <x v="4"/>
  </r>
  <r>
    <s v="C.05919"/>
    <n v="950"/>
    <n v="5"/>
    <d v="2023-02-10T00:00:00"/>
    <n v="10"/>
    <n v="1"/>
    <n v="3"/>
    <n v="3"/>
    <x v="24"/>
  </r>
  <r>
    <s v="C.05600"/>
    <n v="960"/>
    <n v="14"/>
    <d v="2023-08-01T00:00:00"/>
    <n v="5"/>
    <n v="2"/>
    <n v="3"/>
    <n v="3"/>
    <x v="26"/>
  </r>
  <r>
    <s v="C.07850"/>
    <n v="960"/>
    <n v="6"/>
    <d v="2023-10-05T00:00:00"/>
    <n v="2"/>
    <n v="3"/>
    <n v="3"/>
    <n v="3"/>
    <x v="13"/>
  </r>
  <r>
    <s v="C.02947"/>
    <n v="979.96"/>
    <n v="11"/>
    <d v="2023-11-03T00:00:00"/>
    <n v="1"/>
    <n v="3"/>
    <n v="3"/>
    <n v="3"/>
    <x v="13"/>
  </r>
  <r>
    <s v="C.02937"/>
    <n v="979.96"/>
    <n v="1"/>
    <d v="2023-11-03T00:00:00"/>
    <n v="1"/>
    <n v="3"/>
    <n v="1"/>
    <n v="3"/>
    <x v="25"/>
  </r>
  <r>
    <s v="C.01923"/>
    <n v="980"/>
    <n v="6"/>
    <d v="2023-02-03T00:00:00"/>
    <n v="10"/>
    <n v="1"/>
    <n v="3"/>
    <n v="3"/>
    <x v="24"/>
  </r>
  <r>
    <s v="C.08580"/>
    <n v="993.3"/>
    <n v="7"/>
    <d v="2023-04-05T00:00:00"/>
    <n v="8"/>
    <n v="1"/>
    <n v="3"/>
    <n v="3"/>
    <x v="24"/>
  </r>
  <r>
    <s v="C.02513"/>
    <n v="1000"/>
    <n v="3"/>
    <d v="2023-11-07T00:00:00"/>
    <n v="1"/>
    <n v="3"/>
    <n v="2"/>
    <n v="3"/>
    <x v="5"/>
  </r>
  <r>
    <s v="C.01478"/>
    <n v="1000"/>
    <n v="5"/>
    <d v="2023-03-10T00:00:00"/>
    <n v="9"/>
    <n v="1"/>
    <n v="3"/>
    <n v="3"/>
    <x v="24"/>
  </r>
  <r>
    <s v="C.03970"/>
    <n v="1000"/>
    <n v="7"/>
    <d v="2023-07-04T00:00:00"/>
    <n v="5"/>
    <n v="2"/>
    <n v="3"/>
    <n v="3"/>
    <x v="26"/>
  </r>
  <r>
    <s v="C.07556"/>
    <n v="1000"/>
    <n v="21"/>
    <d v="2023-06-02T00:00:00"/>
    <n v="6"/>
    <n v="2"/>
    <n v="3"/>
    <n v="3"/>
    <x v="26"/>
  </r>
  <r>
    <s v="C.00769"/>
    <n v="1000"/>
    <n v="1"/>
    <d v="2023-10-26T00:00:00"/>
    <n v="2"/>
    <n v="3"/>
    <n v="1"/>
    <n v="3"/>
    <x v="25"/>
  </r>
  <r>
    <s v="C.03086"/>
    <n v="1000"/>
    <n v="4"/>
    <d v="2023-03-15T00:00:00"/>
    <n v="9"/>
    <n v="1"/>
    <n v="2"/>
    <n v="3"/>
    <x v="4"/>
  </r>
  <r>
    <s v="C.09774"/>
    <n v="1000"/>
    <n v="2"/>
    <d v="2023-12-06T00:00:00"/>
    <n v="0"/>
    <n v="3"/>
    <n v="2"/>
    <n v="3"/>
    <x v="5"/>
  </r>
  <r>
    <s v="C.01112"/>
    <n v="1000"/>
    <n v="11"/>
    <d v="2023-04-05T00:00:00"/>
    <n v="8"/>
    <n v="1"/>
    <n v="3"/>
    <n v="3"/>
    <x v="24"/>
  </r>
  <r>
    <s v="C.05698"/>
    <n v="1000"/>
    <n v="5"/>
    <d v="2023-03-06T00:00:00"/>
    <n v="9"/>
    <n v="1"/>
    <n v="3"/>
    <n v="3"/>
    <x v="24"/>
  </r>
  <r>
    <s v="C.04041"/>
    <n v="1000"/>
    <n v="5"/>
    <d v="2023-03-10T00:00:00"/>
    <n v="9"/>
    <n v="1"/>
    <n v="3"/>
    <n v="3"/>
    <x v="24"/>
  </r>
  <r>
    <s v="C.09590"/>
    <n v="1000"/>
    <n v="3"/>
    <d v="2023-04-05T00:00:00"/>
    <n v="8"/>
    <n v="1"/>
    <n v="2"/>
    <n v="3"/>
    <x v="4"/>
  </r>
  <r>
    <s v="C.02768"/>
    <n v="1000"/>
    <n v="2"/>
    <d v="2023-04-26T00:00:00"/>
    <n v="8"/>
    <n v="1"/>
    <n v="2"/>
    <n v="3"/>
    <x v="4"/>
  </r>
  <r>
    <s v="C.08287"/>
    <n v="1000"/>
    <n v="2"/>
    <d v="2023-07-14T00:00:00"/>
    <n v="5"/>
    <n v="2"/>
    <n v="2"/>
    <n v="3"/>
    <x v="14"/>
  </r>
  <r>
    <s v="C.05558"/>
    <n v="1000"/>
    <n v="3"/>
    <d v="2023-05-05T00:00:00"/>
    <n v="7"/>
    <n v="1"/>
    <n v="2"/>
    <n v="3"/>
    <x v="4"/>
  </r>
  <r>
    <s v="C.02618"/>
    <n v="1000"/>
    <n v="2"/>
    <d v="2023-05-31T00:00:00"/>
    <n v="7"/>
    <n v="1"/>
    <n v="2"/>
    <n v="3"/>
    <x v="4"/>
  </r>
  <r>
    <s v="C.07171"/>
    <n v="1000"/>
    <n v="1"/>
    <d v="2023-07-20T00:00:00"/>
    <n v="5"/>
    <n v="2"/>
    <n v="1"/>
    <n v="3"/>
    <x v="22"/>
  </r>
  <r>
    <s v="C.06314"/>
    <n v="1000"/>
    <n v="1"/>
    <d v="2023-08-28T00:00:00"/>
    <n v="4"/>
    <n v="2"/>
    <n v="1"/>
    <n v="3"/>
    <x v="22"/>
  </r>
  <r>
    <s v="C.05025"/>
    <n v="1000"/>
    <n v="2"/>
    <d v="2023-09-13T00:00:00"/>
    <n v="3"/>
    <n v="3"/>
    <n v="2"/>
    <n v="3"/>
    <x v="5"/>
  </r>
  <r>
    <s v="C.04889"/>
    <n v="1000"/>
    <n v="2"/>
    <d v="2023-09-15T00:00:00"/>
    <n v="3"/>
    <n v="3"/>
    <n v="2"/>
    <n v="3"/>
    <x v="5"/>
  </r>
  <r>
    <s v="C.02990"/>
    <n v="1000"/>
    <n v="1"/>
    <d v="2023-09-15T00:00:00"/>
    <n v="3"/>
    <n v="3"/>
    <n v="1"/>
    <n v="3"/>
    <x v="25"/>
  </r>
  <r>
    <s v="C.01484"/>
    <n v="1000"/>
    <n v="9"/>
    <d v="2023-10-03T00:00:00"/>
    <n v="2"/>
    <n v="3"/>
    <n v="3"/>
    <n v="3"/>
    <x v="13"/>
  </r>
  <r>
    <s v="C.02925"/>
    <n v="1000"/>
    <n v="2"/>
    <d v="2023-10-10T00:00:00"/>
    <n v="2"/>
    <n v="3"/>
    <n v="2"/>
    <n v="3"/>
    <x v="5"/>
  </r>
  <r>
    <s v="C.08100"/>
    <n v="1000"/>
    <n v="4"/>
    <d v="2023-11-15T00:00:00"/>
    <n v="1"/>
    <n v="3"/>
    <n v="2"/>
    <n v="3"/>
    <x v="5"/>
  </r>
  <r>
    <s v="C.08644"/>
    <n v="1000"/>
    <n v="1"/>
    <d v="2023-11-13T00:00:00"/>
    <n v="1"/>
    <n v="3"/>
    <n v="1"/>
    <n v="3"/>
    <x v="25"/>
  </r>
  <r>
    <s v="C.03654"/>
    <n v="1000"/>
    <n v="3"/>
    <d v="2023-11-21T00:00:00"/>
    <n v="1"/>
    <n v="3"/>
    <n v="2"/>
    <n v="3"/>
    <x v="5"/>
  </r>
  <r>
    <s v="C.02112"/>
    <n v="1000"/>
    <n v="1"/>
    <d v="2023-12-15T00:00:00"/>
    <n v="0"/>
    <n v="3"/>
    <n v="1"/>
    <n v="3"/>
    <x v="25"/>
  </r>
  <r>
    <s v="C.09677"/>
    <n v="1000"/>
    <n v="1"/>
    <d v="2023-07-14T00:00:00"/>
    <n v="5"/>
    <n v="2"/>
    <n v="1"/>
    <n v="3"/>
    <x v="22"/>
  </r>
  <r>
    <s v="C.07768"/>
    <n v="1000"/>
    <n v="2"/>
    <d v="2023-10-03T00:00:00"/>
    <n v="2"/>
    <n v="3"/>
    <n v="2"/>
    <n v="3"/>
    <x v="5"/>
  </r>
  <r>
    <s v="C.06513"/>
    <n v="1000"/>
    <n v="2"/>
    <d v="2023-10-10T00:00:00"/>
    <n v="2"/>
    <n v="3"/>
    <n v="2"/>
    <n v="3"/>
    <x v="5"/>
  </r>
  <r>
    <s v="C.01918"/>
    <n v="1040"/>
    <n v="6"/>
    <d v="2023-02-07T00:00:00"/>
    <n v="10"/>
    <n v="1"/>
    <n v="3"/>
    <n v="3"/>
    <x v="24"/>
  </r>
  <r>
    <s v="C.01006"/>
    <n v="1050"/>
    <n v="4"/>
    <d v="2023-07-20T00:00:00"/>
    <n v="5"/>
    <n v="2"/>
    <n v="2"/>
    <n v="3"/>
    <x v="14"/>
  </r>
  <r>
    <s v="C.02145"/>
    <n v="1050"/>
    <n v="12"/>
    <d v="2023-05-02T00:00:00"/>
    <n v="7"/>
    <n v="1"/>
    <n v="3"/>
    <n v="3"/>
    <x v="24"/>
  </r>
  <r>
    <s v="C.02335"/>
    <n v="1050"/>
    <n v="4"/>
    <d v="2023-09-06T00:00:00"/>
    <n v="3"/>
    <n v="3"/>
    <n v="2"/>
    <n v="3"/>
    <x v="5"/>
  </r>
  <r>
    <s v="C.02665"/>
    <n v="1050"/>
    <n v="4"/>
    <d v="2023-02-02T00:00:00"/>
    <n v="10"/>
    <n v="1"/>
    <n v="2"/>
    <n v="3"/>
    <x v="4"/>
  </r>
  <r>
    <s v="C.01462"/>
    <n v="1050"/>
    <n v="4"/>
    <d v="2023-01-12T00:00:00"/>
    <n v="11"/>
    <n v="1"/>
    <n v="2"/>
    <n v="3"/>
    <x v="4"/>
  </r>
  <r>
    <s v="C.04737"/>
    <n v="1050"/>
    <n v="3"/>
    <d v="2023-02-09T00:00:00"/>
    <n v="10"/>
    <n v="1"/>
    <n v="2"/>
    <n v="3"/>
    <x v="4"/>
  </r>
  <r>
    <s v="C.02376"/>
    <n v="1050"/>
    <n v="2"/>
    <d v="2023-07-06T00:00:00"/>
    <n v="5"/>
    <n v="2"/>
    <n v="2"/>
    <n v="3"/>
    <x v="14"/>
  </r>
  <r>
    <s v="C.06240"/>
    <n v="1050"/>
    <n v="2"/>
    <d v="2023-11-17T00:00:00"/>
    <n v="1"/>
    <n v="3"/>
    <n v="2"/>
    <n v="3"/>
    <x v="5"/>
  </r>
  <r>
    <s v="C.08740"/>
    <n v="1070"/>
    <n v="10"/>
    <d v="2023-08-03T00:00:00"/>
    <n v="4"/>
    <n v="2"/>
    <n v="3"/>
    <n v="3"/>
    <x v="26"/>
  </r>
  <r>
    <s v="C.01591"/>
    <n v="1070"/>
    <n v="4"/>
    <d v="2023-08-03T00:00:00"/>
    <n v="4"/>
    <n v="2"/>
    <n v="2"/>
    <n v="3"/>
    <x v="14"/>
  </r>
  <r>
    <s v="C.09897"/>
    <n v="1100"/>
    <n v="4"/>
    <d v="2023-08-01T00:00:00"/>
    <n v="5"/>
    <n v="2"/>
    <n v="2"/>
    <n v="3"/>
    <x v="14"/>
  </r>
  <r>
    <s v="C.03237"/>
    <n v="1100"/>
    <n v="15"/>
    <d v="2023-07-04T00:00:00"/>
    <n v="5"/>
    <n v="2"/>
    <n v="3"/>
    <n v="3"/>
    <x v="26"/>
  </r>
  <r>
    <s v="C.02663"/>
    <n v="1100"/>
    <n v="2"/>
    <d v="2023-06-07T00:00:00"/>
    <n v="6"/>
    <n v="2"/>
    <n v="2"/>
    <n v="3"/>
    <x v="14"/>
  </r>
  <r>
    <s v="C.09150"/>
    <n v="1100"/>
    <n v="2"/>
    <d v="2023-11-18T00:00:00"/>
    <n v="1"/>
    <n v="3"/>
    <n v="2"/>
    <n v="3"/>
    <x v="5"/>
  </r>
  <r>
    <s v="C.01264"/>
    <n v="1120"/>
    <n v="12"/>
    <d v="2023-08-04T00:00:00"/>
    <n v="4"/>
    <n v="2"/>
    <n v="3"/>
    <n v="3"/>
    <x v="26"/>
  </r>
  <r>
    <s v="C.01514"/>
    <n v="1130"/>
    <n v="9"/>
    <d v="2023-11-10T00:00:00"/>
    <n v="1"/>
    <n v="3"/>
    <n v="3"/>
    <n v="3"/>
    <x v="13"/>
  </r>
  <r>
    <s v="C.03362"/>
    <n v="1130"/>
    <n v="11"/>
    <d v="2023-08-01T00:00:00"/>
    <n v="5"/>
    <n v="2"/>
    <n v="3"/>
    <n v="3"/>
    <x v="26"/>
  </r>
  <r>
    <s v="C.03556"/>
    <n v="1150"/>
    <n v="6"/>
    <d v="2023-10-12T00:00:00"/>
    <n v="2"/>
    <n v="3"/>
    <n v="3"/>
    <n v="3"/>
    <x v="13"/>
  </r>
  <r>
    <s v="C.03064"/>
    <n v="1150"/>
    <n v="5"/>
    <d v="2023-09-15T00:00:00"/>
    <n v="3"/>
    <n v="3"/>
    <n v="3"/>
    <n v="3"/>
    <x v="13"/>
  </r>
  <r>
    <s v="C.09068"/>
    <n v="1150"/>
    <n v="4"/>
    <d v="2023-09-15T00:00:00"/>
    <n v="3"/>
    <n v="3"/>
    <n v="2"/>
    <n v="3"/>
    <x v="5"/>
  </r>
  <r>
    <s v="C.01701"/>
    <n v="1160"/>
    <n v="8"/>
    <d v="2023-07-05T00:00:00"/>
    <n v="5"/>
    <n v="2"/>
    <n v="3"/>
    <n v="3"/>
    <x v="26"/>
  </r>
  <r>
    <s v="C.05281"/>
    <n v="1170"/>
    <n v="9"/>
    <d v="2023-02-03T00:00:00"/>
    <n v="10"/>
    <n v="1"/>
    <n v="3"/>
    <n v="3"/>
    <x v="24"/>
  </r>
  <r>
    <s v="C.01297"/>
    <n v="1200"/>
    <n v="7"/>
    <d v="2023-12-08T00:00:00"/>
    <n v="0"/>
    <n v="3"/>
    <n v="3"/>
    <n v="3"/>
    <x v="13"/>
  </r>
  <r>
    <s v="C.02933"/>
    <n v="1200"/>
    <n v="5"/>
    <d v="2023-04-11T00:00:00"/>
    <n v="8"/>
    <n v="1"/>
    <n v="3"/>
    <n v="3"/>
    <x v="24"/>
  </r>
  <r>
    <s v="C.03294"/>
    <n v="1200"/>
    <n v="5"/>
    <d v="2023-06-15T00:00:00"/>
    <n v="6"/>
    <n v="2"/>
    <n v="3"/>
    <n v="3"/>
    <x v="26"/>
  </r>
  <r>
    <s v="C.04059"/>
    <n v="1200"/>
    <n v="4"/>
    <d v="2023-06-01T00:00:00"/>
    <n v="7"/>
    <n v="1"/>
    <n v="2"/>
    <n v="3"/>
    <x v="4"/>
  </r>
  <r>
    <s v="C.00524"/>
    <n v="1200"/>
    <n v="2"/>
    <d v="2023-01-13T00:00:00"/>
    <n v="11"/>
    <n v="1"/>
    <n v="2"/>
    <n v="3"/>
    <x v="4"/>
  </r>
  <r>
    <s v="C.08816"/>
    <n v="1200"/>
    <n v="1"/>
    <d v="2023-05-08T00:00:00"/>
    <n v="7"/>
    <n v="1"/>
    <n v="1"/>
    <n v="3"/>
    <x v="12"/>
  </r>
  <r>
    <s v="C.01342"/>
    <n v="1200"/>
    <n v="8"/>
    <d v="2023-01-12T00:00:00"/>
    <n v="11"/>
    <n v="1"/>
    <n v="3"/>
    <n v="3"/>
    <x v="24"/>
  </r>
  <r>
    <s v="C.07041"/>
    <n v="1200"/>
    <n v="4"/>
    <d v="2023-05-08T00:00:00"/>
    <n v="7"/>
    <n v="1"/>
    <n v="2"/>
    <n v="3"/>
    <x v="4"/>
  </r>
  <r>
    <s v="C.01164"/>
    <n v="1200"/>
    <n v="1"/>
    <d v="2023-05-11T00:00:00"/>
    <n v="7"/>
    <n v="1"/>
    <n v="1"/>
    <n v="3"/>
    <x v="12"/>
  </r>
  <r>
    <s v="C.00806"/>
    <n v="1200"/>
    <n v="2"/>
    <d v="2023-06-02T00:00:00"/>
    <n v="6"/>
    <n v="2"/>
    <n v="2"/>
    <n v="3"/>
    <x v="14"/>
  </r>
  <r>
    <s v="C.08973"/>
    <n v="1200"/>
    <n v="4"/>
    <d v="2023-09-01T00:00:00"/>
    <n v="4"/>
    <n v="2"/>
    <n v="2"/>
    <n v="3"/>
    <x v="14"/>
  </r>
  <r>
    <s v="C.01902"/>
    <n v="1210"/>
    <n v="5"/>
    <d v="2023-03-03T00:00:00"/>
    <n v="9"/>
    <n v="1"/>
    <n v="3"/>
    <n v="3"/>
    <x v="24"/>
  </r>
  <r>
    <s v="C.03647"/>
    <n v="1250"/>
    <n v="2"/>
    <d v="2023-07-19T00:00:00"/>
    <n v="5"/>
    <n v="2"/>
    <n v="2"/>
    <n v="3"/>
    <x v="14"/>
  </r>
  <r>
    <s v="C.02547"/>
    <n v="1250"/>
    <n v="6"/>
    <d v="2023-02-07T00:00:00"/>
    <n v="10"/>
    <n v="1"/>
    <n v="3"/>
    <n v="3"/>
    <x v="24"/>
  </r>
  <r>
    <s v="C.06260"/>
    <n v="1250"/>
    <n v="5"/>
    <d v="2023-05-03T00:00:00"/>
    <n v="7"/>
    <n v="1"/>
    <n v="3"/>
    <n v="3"/>
    <x v="24"/>
  </r>
  <r>
    <s v="C.03107"/>
    <n v="1250"/>
    <n v="4"/>
    <d v="2023-02-01T00:00:00"/>
    <n v="11"/>
    <n v="1"/>
    <n v="2"/>
    <n v="3"/>
    <x v="4"/>
  </r>
  <r>
    <s v="C.02209"/>
    <n v="1250"/>
    <n v="5"/>
    <d v="2023-05-03T00:00:00"/>
    <n v="7"/>
    <n v="1"/>
    <n v="3"/>
    <n v="3"/>
    <x v="24"/>
  </r>
  <r>
    <s v="C.00651"/>
    <n v="1250"/>
    <n v="11"/>
    <d v="2023-05-10T00:00:00"/>
    <n v="7"/>
    <n v="1"/>
    <n v="3"/>
    <n v="3"/>
    <x v="24"/>
  </r>
  <r>
    <s v="C.08988"/>
    <n v="1250"/>
    <n v="1"/>
    <d v="2023-05-10T00:00:00"/>
    <n v="7"/>
    <n v="1"/>
    <n v="1"/>
    <n v="3"/>
    <x v="12"/>
  </r>
  <r>
    <s v="C.00675"/>
    <n v="1280"/>
    <n v="6"/>
    <d v="2023-02-09T00:00:00"/>
    <n v="10"/>
    <n v="1"/>
    <n v="3"/>
    <n v="3"/>
    <x v="24"/>
  </r>
  <r>
    <s v="C.02551"/>
    <n v="1300"/>
    <n v="15"/>
    <d v="2023-03-01T00:00:00"/>
    <n v="10"/>
    <n v="1"/>
    <n v="3"/>
    <n v="3"/>
    <x v="24"/>
  </r>
  <r>
    <s v="C.03008"/>
    <n v="1300"/>
    <n v="3"/>
    <d v="2023-03-01T00:00:00"/>
    <n v="10"/>
    <n v="1"/>
    <n v="2"/>
    <n v="3"/>
    <x v="4"/>
  </r>
  <r>
    <s v="C.02918"/>
    <n v="1300"/>
    <n v="2"/>
    <d v="2023-12-20T00:00:00"/>
    <n v="0"/>
    <n v="3"/>
    <n v="2"/>
    <n v="3"/>
    <x v="5"/>
  </r>
  <r>
    <s v="C.01398"/>
    <n v="1350"/>
    <n v="6"/>
    <d v="2023-11-21T00:00:00"/>
    <n v="1"/>
    <n v="3"/>
    <n v="3"/>
    <n v="3"/>
    <x v="13"/>
  </r>
  <r>
    <s v="C.02336"/>
    <n v="1350"/>
    <n v="7"/>
    <d v="2023-07-06T00:00:00"/>
    <n v="5"/>
    <n v="2"/>
    <n v="3"/>
    <n v="3"/>
    <x v="26"/>
  </r>
  <r>
    <s v="C.00183"/>
    <n v="1350"/>
    <n v="4"/>
    <d v="2023-12-13T00:00:00"/>
    <n v="0"/>
    <n v="3"/>
    <n v="2"/>
    <n v="3"/>
    <x v="5"/>
  </r>
  <r>
    <s v="C.00346"/>
    <n v="1350"/>
    <n v="6"/>
    <d v="2023-09-26T00:00:00"/>
    <n v="3"/>
    <n v="3"/>
    <n v="3"/>
    <n v="3"/>
    <x v="13"/>
  </r>
  <r>
    <s v="C.00499"/>
    <n v="1375"/>
    <n v="6"/>
    <d v="2023-02-10T00:00:00"/>
    <n v="10"/>
    <n v="1"/>
    <n v="3"/>
    <n v="3"/>
    <x v="24"/>
  </r>
  <r>
    <s v="C.03110"/>
    <n v="1375"/>
    <n v="1"/>
    <d v="2023-02-10T00:00:00"/>
    <n v="10"/>
    <n v="1"/>
    <n v="1"/>
    <n v="3"/>
    <x v="12"/>
  </r>
  <r>
    <s v="C.02598"/>
    <n v="1400"/>
    <n v="7"/>
    <d v="2023-12-08T00:00:00"/>
    <n v="0"/>
    <n v="3"/>
    <n v="3"/>
    <n v="3"/>
    <x v="13"/>
  </r>
  <r>
    <s v="C.09626"/>
    <n v="1400"/>
    <n v="3"/>
    <d v="2023-11-16T00:00:00"/>
    <n v="1"/>
    <n v="3"/>
    <n v="2"/>
    <n v="3"/>
    <x v="5"/>
  </r>
  <r>
    <s v="C.06421"/>
    <n v="1415"/>
    <n v="7"/>
    <d v="2023-12-01T00:00:00"/>
    <n v="1"/>
    <n v="3"/>
    <n v="3"/>
    <n v="3"/>
    <x v="13"/>
  </r>
  <r>
    <s v="C.00067"/>
    <n v="1430"/>
    <n v="6"/>
    <d v="2023-05-12T00:00:00"/>
    <n v="7"/>
    <n v="1"/>
    <n v="3"/>
    <n v="3"/>
    <x v="24"/>
  </r>
  <r>
    <s v="C.08095"/>
    <n v="1437.5"/>
    <n v="9"/>
    <d v="2023-01-04T00:00:00"/>
    <n v="11"/>
    <n v="1"/>
    <n v="3"/>
    <n v="3"/>
    <x v="24"/>
  </r>
  <r>
    <s v="C.01980"/>
    <n v="1450"/>
    <n v="5"/>
    <d v="2023-05-03T00:00:00"/>
    <n v="7"/>
    <n v="1"/>
    <n v="3"/>
    <n v="3"/>
    <x v="24"/>
  </r>
  <r>
    <s v="C.02218"/>
    <n v="1450"/>
    <n v="4"/>
    <d v="2023-12-13T00:00:00"/>
    <n v="0"/>
    <n v="3"/>
    <n v="2"/>
    <n v="3"/>
    <x v="5"/>
  </r>
  <r>
    <s v="C.04090"/>
    <n v="1450"/>
    <n v="10"/>
    <d v="2023-06-09T00:00:00"/>
    <n v="6"/>
    <n v="2"/>
    <n v="3"/>
    <n v="3"/>
    <x v="26"/>
  </r>
  <r>
    <s v="C.08554"/>
    <n v="1450"/>
    <n v="6"/>
    <d v="2023-04-07T00:00:00"/>
    <n v="8"/>
    <n v="1"/>
    <n v="3"/>
    <n v="3"/>
    <x v="24"/>
  </r>
  <r>
    <s v="C.03072"/>
    <n v="1450"/>
    <n v="5"/>
    <d v="2023-06-07T00:00:00"/>
    <n v="6"/>
    <n v="2"/>
    <n v="3"/>
    <n v="3"/>
    <x v="26"/>
  </r>
  <r>
    <s v="C.03696"/>
    <n v="1450"/>
    <n v="6"/>
    <d v="2023-06-07T00:00:00"/>
    <n v="6"/>
    <n v="2"/>
    <n v="3"/>
    <n v="3"/>
    <x v="26"/>
  </r>
  <r>
    <s v="C.05043"/>
    <n v="1450"/>
    <n v="1"/>
    <d v="2023-06-09T00:00:00"/>
    <n v="6"/>
    <n v="2"/>
    <n v="1"/>
    <n v="3"/>
    <x v="22"/>
  </r>
  <r>
    <s v="C.05075"/>
    <n v="1450"/>
    <n v="1"/>
    <d v="2023-06-07T00:00:00"/>
    <n v="6"/>
    <n v="2"/>
    <n v="1"/>
    <n v="3"/>
    <x v="22"/>
  </r>
  <r>
    <s v="C.04684"/>
    <n v="1460"/>
    <n v="9"/>
    <d v="2023-04-06T00:00:00"/>
    <n v="8"/>
    <n v="1"/>
    <n v="3"/>
    <n v="3"/>
    <x v="24"/>
  </r>
  <r>
    <s v="C.05462"/>
    <n v="1460"/>
    <n v="2"/>
    <d v="2023-04-06T00:00:00"/>
    <n v="8"/>
    <n v="1"/>
    <n v="2"/>
    <n v="3"/>
    <x v="4"/>
  </r>
  <r>
    <s v="C.05349"/>
    <n v="1470"/>
    <n v="11"/>
    <d v="2023-03-07T00:00:00"/>
    <n v="9"/>
    <n v="1"/>
    <n v="3"/>
    <n v="3"/>
    <x v="24"/>
  </r>
  <r>
    <s v="C.07814"/>
    <n v="1480"/>
    <n v="15"/>
    <d v="2023-03-02T00:00:00"/>
    <n v="9"/>
    <n v="1"/>
    <n v="3"/>
    <n v="3"/>
    <x v="24"/>
  </r>
  <r>
    <s v="C.01275"/>
    <n v="1480"/>
    <n v="5"/>
    <d v="2023-03-02T00:00:00"/>
    <n v="9"/>
    <n v="1"/>
    <n v="3"/>
    <n v="3"/>
    <x v="24"/>
  </r>
  <r>
    <s v="C.07242"/>
    <n v="1500"/>
    <n v="4"/>
    <d v="2023-07-07T00:00:00"/>
    <n v="5"/>
    <n v="2"/>
    <n v="2"/>
    <n v="3"/>
    <x v="14"/>
  </r>
  <r>
    <s v="C.06299"/>
    <n v="1500"/>
    <n v="11"/>
    <d v="2023-11-03T00:00:00"/>
    <n v="1"/>
    <n v="3"/>
    <n v="3"/>
    <n v="3"/>
    <x v="13"/>
  </r>
  <r>
    <s v="C.00427"/>
    <n v="1500"/>
    <n v="2"/>
    <d v="2023-06-14T00:00:00"/>
    <n v="6"/>
    <n v="2"/>
    <n v="2"/>
    <n v="3"/>
    <x v="14"/>
  </r>
  <r>
    <s v="C.01011"/>
    <n v="1500"/>
    <n v="3"/>
    <d v="2023-08-01T00:00:00"/>
    <n v="5"/>
    <n v="2"/>
    <n v="2"/>
    <n v="3"/>
    <x v="14"/>
  </r>
  <r>
    <s v="C.04227"/>
    <n v="1500"/>
    <n v="3"/>
    <d v="2023-03-03T00:00:00"/>
    <n v="9"/>
    <n v="1"/>
    <n v="2"/>
    <n v="3"/>
    <x v="4"/>
  </r>
  <r>
    <s v="C.03972"/>
    <n v="1500"/>
    <n v="4"/>
    <d v="2023-05-19T00:00:00"/>
    <n v="7"/>
    <n v="1"/>
    <n v="2"/>
    <n v="3"/>
    <x v="4"/>
  </r>
  <r>
    <s v="C.06816"/>
    <n v="1500"/>
    <n v="2"/>
    <d v="2023-10-11T00:00:00"/>
    <n v="2"/>
    <n v="3"/>
    <n v="2"/>
    <n v="3"/>
    <x v="5"/>
  </r>
  <r>
    <s v="C.01794"/>
    <n v="1500"/>
    <n v="3"/>
    <d v="2023-07-03T00:00:00"/>
    <n v="5"/>
    <n v="2"/>
    <n v="2"/>
    <n v="3"/>
    <x v="14"/>
  </r>
  <r>
    <s v="C.09288"/>
    <n v="1500"/>
    <n v="3"/>
    <d v="2023-11-23T00:00:00"/>
    <n v="1"/>
    <n v="3"/>
    <n v="2"/>
    <n v="3"/>
    <x v="5"/>
  </r>
  <r>
    <s v="C.05455"/>
    <n v="1500"/>
    <n v="1"/>
    <d v="2023-11-23T00:00:00"/>
    <n v="1"/>
    <n v="3"/>
    <n v="1"/>
    <n v="3"/>
    <x v="25"/>
  </r>
  <r>
    <s v="C.05504"/>
    <n v="1510"/>
    <n v="8"/>
    <d v="2023-07-04T00:00:00"/>
    <n v="5"/>
    <n v="2"/>
    <n v="3"/>
    <n v="3"/>
    <x v="26"/>
  </r>
  <r>
    <s v="C.06546"/>
    <n v="1550"/>
    <n v="14"/>
    <d v="2023-06-01T00:00:00"/>
    <n v="7"/>
    <n v="1"/>
    <n v="3"/>
    <n v="3"/>
    <x v="24"/>
  </r>
  <r>
    <s v="C.03864"/>
    <n v="1550"/>
    <n v="8"/>
    <d v="2023-12-06T00:00:00"/>
    <n v="0"/>
    <n v="3"/>
    <n v="3"/>
    <n v="3"/>
    <x v="13"/>
  </r>
  <r>
    <s v="C.09659"/>
    <n v="1550"/>
    <n v="7"/>
    <d v="2023-08-07T00:00:00"/>
    <n v="4"/>
    <n v="2"/>
    <n v="3"/>
    <n v="3"/>
    <x v="26"/>
  </r>
  <r>
    <s v="C.04091"/>
    <n v="1550"/>
    <n v="5"/>
    <d v="2023-03-01T00:00:00"/>
    <n v="10"/>
    <n v="1"/>
    <n v="3"/>
    <n v="3"/>
    <x v="24"/>
  </r>
  <r>
    <s v="C.02860"/>
    <n v="1550"/>
    <n v="8"/>
    <d v="2023-03-01T00:00:00"/>
    <n v="10"/>
    <n v="1"/>
    <n v="3"/>
    <n v="3"/>
    <x v="24"/>
  </r>
  <r>
    <s v="C.00225"/>
    <n v="1550"/>
    <n v="6"/>
    <d v="2023-10-25T00:00:00"/>
    <n v="2"/>
    <n v="3"/>
    <n v="3"/>
    <n v="3"/>
    <x v="13"/>
  </r>
  <r>
    <s v="C.00262"/>
    <n v="1560"/>
    <n v="7"/>
    <d v="2023-05-02T00:00:00"/>
    <n v="7"/>
    <n v="1"/>
    <n v="3"/>
    <n v="3"/>
    <x v="24"/>
  </r>
  <r>
    <s v="C.03759"/>
    <n v="1580"/>
    <n v="12"/>
    <d v="2023-12-01T00:00:00"/>
    <n v="1"/>
    <n v="3"/>
    <n v="3"/>
    <n v="3"/>
    <x v="13"/>
  </r>
  <r>
    <s v="C.04562"/>
    <n v="1580"/>
    <n v="1"/>
    <d v="2023-12-01T00:00:00"/>
    <n v="1"/>
    <n v="3"/>
    <n v="1"/>
    <n v="3"/>
    <x v="25"/>
  </r>
  <r>
    <s v="C.08918"/>
    <n v="1600"/>
    <n v="6"/>
    <d v="2023-07-11T00:00:00"/>
    <n v="5"/>
    <n v="2"/>
    <n v="3"/>
    <n v="3"/>
    <x v="26"/>
  </r>
  <r>
    <s v="C.02291"/>
    <n v="1600"/>
    <n v="7"/>
    <d v="2023-05-04T00:00:00"/>
    <n v="7"/>
    <n v="1"/>
    <n v="3"/>
    <n v="3"/>
    <x v="24"/>
  </r>
  <r>
    <s v="C.04427"/>
    <n v="1600"/>
    <n v="4"/>
    <d v="2023-03-02T00:00:00"/>
    <n v="9"/>
    <n v="1"/>
    <n v="2"/>
    <n v="3"/>
    <x v="4"/>
  </r>
  <r>
    <s v="C.03181"/>
    <n v="1600"/>
    <n v="16"/>
    <d v="2023-03-02T00:00:00"/>
    <n v="9"/>
    <n v="1"/>
    <n v="3"/>
    <n v="3"/>
    <x v="24"/>
  </r>
  <r>
    <s v="C.08765"/>
    <n v="1600"/>
    <n v="2"/>
    <d v="2023-04-28T00:00:00"/>
    <n v="8"/>
    <n v="1"/>
    <n v="2"/>
    <n v="3"/>
    <x v="4"/>
  </r>
  <r>
    <s v="C.04292"/>
    <n v="1600"/>
    <n v="2"/>
    <d v="2023-04-03T00:00:00"/>
    <n v="8"/>
    <n v="1"/>
    <n v="2"/>
    <n v="3"/>
    <x v="4"/>
  </r>
  <r>
    <s v="C.03870"/>
    <n v="1600"/>
    <n v="7"/>
    <d v="2023-11-06T00:00:00"/>
    <n v="1"/>
    <n v="3"/>
    <n v="3"/>
    <n v="3"/>
    <x v="13"/>
  </r>
  <r>
    <s v="C.00952"/>
    <n v="1620"/>
    <n v="6"/>
    <d v="2023-11-01T00:00:00"/>
    <n v="2"/>
    <n v="3"/>
    <n v="3"/>
    <n v="3"/>
    <x v="13"/>
  </r>
  <r>
    <s v="C.06704"/>
    <n v="1645"/>
    <n v="6"/>
    <d v="2023-02-09T00:00:00"/>
    <n v="10"/>
    <n v="1"/>
    <n v="3"/>
    <n v="3"/>
    <x v="24"/>
  </r>
  <r>
    <s v="C.09703"/>
    <n v="1650"/>
    <n v="6"/>
    <d v="2023-06-08T00:00:00"/>
    <n v="6"/>
    <n v="2"/>
    <n v="3"/>
    <n v="3"/>
    <x v="26"/>
  </r>
  <r>
    <s v="C.06492"/>
    <n v="1650"/>
    <n v="6"/>
    <d v="2023-06-08T00:00:00"/>
    <n v="6"/>
    <n v="2"/>
    <n v="3"/>
    <n v="3"/>
    <x v="26"/>
  </r>
  <r>
    <s v="C.06117"/>
    <n v="1650"/>
    <n v="5"/>
    <d v="2023-08-01T00:00:00"/>
    <n v="5"/>
    <n v="2"/>
    <n v="3"/>
    <n v="3"/>
    <x v="26"/>
  </r>
  <r>
    <s v="C.00366"/>
    <n v="1700"/>
    <n v="5"/>
    <d v="2023-05-04T00:00:00"/>
    <n v="7"/>
    <n v="1"/>
    <n v="3"/>
    <n v="3"/>
    <x v="24"/>
  </r>
  <r>
    <s v="C.02168"/>
    <n v="1700"/>
    <n v="4"/>
    <d v="2023-04-07T00:00:00"/>
    <n v="8"/>
    <n v="1"/>
    <n v="2"/>
    <n v="3"/>
    <x v="4"/>
  </r>
  <r>
    <s v="C.07719"/>
    <n v="1700"/>
    <n v="14"/>
    <d v="2023-11-03T00:00:00"/>
    <n v="1"/>
    <n v="3"/>
    <n v="3"/>
    <n v="3"/>
    <x v="13"/>
  </r>
  <r>
    <s v="C.05810"/>
    <n v="1700"/>
    <n v="5"/>
    <d v="2023-03-01T00:00:00"/>
    <n v="10"/>
    <n v="1"/>
    <n v="3"/>
    <n v="3"/>
    <x v="24"/>
  </r>
  <r>
    <s v="C.04658"/>
    <n v="1700"/>
    <n v="2"/>
    <d v="2023-09-08T00:00:00"/>
    <n v="3"/>
    <n v="3"/>
    <n v="2"/>
    <n v="3"/>
    <x v="5"/>
  </r>
  <r>
    <s v="C.08873"/>
    <n v="1700"/>
    <n v="2"/>
    <d v="2023-11-23T00:00:00"/>
    <n v="1"/>
    <n v="3"/>
    <n v="2"/>
    <n v="3"/>
    <x v="5"/>
  </r>
  <r>
    <s v="C.02969"/>
    <n v="1700"/>
    <n v="1"/>
    <d v="2023-05-04T00:00:00"/>
    <n v="7"/>
    <n v="1"/>
    <n v="1"/>
    <n v="3"/>
    <x v="12"/>
  </r>
  <r>
    <s v="C.01050"/>
    <n v="1730"/>
    <n v="7"/>
    <d v="2023-11-13T00:00:00"/>
    <n v="1"/>
    <n v="3"/>
    <n v="3"/>
    <n v="3"/>
    <x v="13"/>
  </r>
  <r>
    <s v="C.04180"/>
    <n v="1750"/>
    <n v="5"/>
    <d v="2023-02-15T00:00:00"/>
    <n v="10"/>
    <n v="1"/>
    <n v="3"/>
    <n v="3"/>
    <x v="24"/>
  </r>
  <r>
    <s v="C.02476"/>
    <n v="1750"/>
    <n v="4"/>
    <d v="2023-06-01T00:00:00"/>
    <n v="7"/>
    <n v="1"/>
    <n v="2"/>
    <n v="3"/>
    <x v="4"/>
  </r>
  <r>
    <s v="C.01811"/>
    <n v="1750"/>
    <n v="3"/>
    <d v="2023-11-20T00:00:00"/>
    <n v="1"/>
    <n v="3"/>
    <n v="2"/>
    <n v="3"/>
    <x v="5"/>
  </r>
  <r>
    <s v="C.09038"/>
    <n v="1800"/>
    <n v="6"/>
    <d v="2023-05-04T00:00:00"/>
    <n v="7"/>
    <n v="1"/>
    <n v="3"/>
    <n v="3"/>
    <x v="24"/>
  </r>
  <r>
    <s v="C.02072"/>
    <n v="1800"/>
    <n v="9"/>
    <d v="2023-02-03T00:00:00"/>
    <n v="10"/>
    <n v="1"/>
    <n v="3"/>
    <n v="3"/>
    <x v="24"/>
  </r>
  <r>
    <s v="C.01464"/>
    <n v="1800"/>
    <n v="5"/>
    <d v="2023-05-05T00:00:00"/>
    <n v="7"/>
    <n v="1"/>
    <n v="3"/>
    <n v="3"/>
    <x v="24"/>
  </r>
  <r>
    <s v="C.01088"/>
    <n v="1800"/>
    <n v="5"/>
    <d v="2023-12-06T00:00:00"/>
    <n v="0"/>
    <n v="3"/>
    <n v="3"/>
    <n v="3"/>
    <x v="13"/>
  </r>
  <r>
    <s v="C.01912"/>
    <n v="1800"/>
    <n v="6"/>
    <d v="2023-07-03T00:00:00"/>
    <n v="5"/>
    <n v="2"/>
    <n v="3"/>
    <n v="3"/>
    <x v="26"/>
  </r>
  <r>
    <s v="C.05901"/>
    <n v="1800"/>
    <n v="2"/>
    <d v="2023-02-03T00:00:00"/>
    <n v="10"/>
    <n v="1"/>
    <n v="2"/>
    <n v="3"/>
    <x v="4"/>
  </r>
  <r>
    <s v="C.06718"/>
    <n v="1800"/>
    <n v="5"/>
    <d v="2023-03-15T00:00:00"/>
    <n v="9"/>
    <n v="1"/>
    <n v="3"/>
    <n v="3"/>
    <x v="24"/>
  </r>
  <r>
    <s v="C.00951"/>
    <n v="1800"/>
    <n v="2"/>
    <d v="2023-05-19T00:00:00"/>
    <n v="7"/>
    <n v="1"/>
    <n v="2"/>
    <n v="3"/>
    <x v="4"/>
  </r>
  <r>
    <s v="C.07919"/>
    <n v="1800"/>
    <n v="4"/>
    <d v="2023-06-14T00:00:00"/>
    <n v="6"/>
    <n v="2"/>
    <n v="2"/>
    <n v="3"/>
    <x v="14"/>
  </r>
  <r>
    <s v="C.00665"/>
    <n v="1830"/>
    <n v="9"/>
    <d v="2023-02-06T00:00:00"/>
    <n v="10"/>
    <n v="1"/>
    <n v="3"/>
    <n v="3"/>
    <x v="24"/>
  </r>
  <r>
    <s v="C.02667"/>
    <n v="1840"/>
    <n v="9"/>
    <d v="2023-04-03T00:00:00"/>
    <n v="8"/>
    <n v="1"/>
    <n v="3"/>
    <n v="3"/>
    <x v="24"/>
  </r>
  <r>
    <s v="C.03622"/>
    <n v="1850"/>
    <n v="9"/>
    <d v="2023-10-03T00:00:00"/>
    <n v="2"/>
    <n v="3"/>
    <n v="3"/>
    <n v="3"/>
    <x v="13"/>
  </r>
  <r>
    <s v="C.05554"/>
    <n v="1850"/>
    <n v="5"/>
    <d v="2023-07-04T00:00:00"/>
    <n v="5"/>
    <n v="2"/>
    <n v="3"/>
    <n v="3"/>
    <x v="26"/>
  </r>
  <r>
    <s v="C.08536"/>
    <n v="1850"/>
    <n v="6"/>
    <d v="2023-05-04T00:00:00"/>
    <n v="7"/>
    <n v="1"/>
    <n v="3"/>
    <n v="3"/>
    <x v="24"/>
  </r>
  <r>
    <s v="C.03480"/>
    <n v="1850"/>
    <n v="9"/>
    <d v="2023-04-03T00:00:00"/>
    <n v="8"/>
    <n v="1"/>
    <n v="3"/>
    <n v="3"/>
    <x v="24"/>
  </r>
  <r>
    <s v="C.04421"/>
    <n v="1850"/>
    <n v="4"/>
    <d v="2023-05-03T00:00:00"/>
    <n v="7"/>
    <n v="1"/>
    <n v="2"/>
    <n v="3"/>
    <x v="4"/>
  </r>
  <r>
    <s v="C.07992"/>
    <n v="1850"/>
    <n v="6"/>
    <d v="2023-08-07T00:00:00"/>
    <n v="4"/>
    <n v="2"/>
    <n v="3"/>
    <n v="3"/>
    <x v="26"/>
  </r>
  <r>
    <s v="C.00999"/>
    <n v="1850"/>
    <n v="1"/>
    <d v="2023-05-03T00:00:00"/>
    <n v="7"/>
    <n v="1"/>
    <n v="1"/>
    <n v="3"/>
    <x v="12"/>
  </r>
  <r>
    <s v="C.01083"/>
    <n v="1900"/>
    <n v="8"/>
    <d v="2023-08-07T00:00:00"/>
    <n v="4"/>
    <n v="2"/>
    <n v="3"/>
    <n v="3"/>
    <x v="26"/>
  </r>
  <r>
    <s v="C.07479"/>
    <n v="1900"/>
    <n v="7"/>
    <d v="2023-07-04T00:00:00"/>
    <n v="5"/>
    <n v="2"/>
    <n v="3"/>
    <n v="3"/>
    <x v="26"/>
  </r>
  <r>
    <s v="C.02048"/>
    <n v="1910"/>
    <n v="5"/>
    <d v="2023-05-03T00:00:00"/>
    <n v="7"/>
    <n v="1"/>
    <n v="3"/>
    <n v="3"/>
    <x v="24"/>
  </r>
  <r>
    <s v="C.06354"/>
    <n v="1950"/>
    <n v="5"/>
    <d v="2023-01-17T00:00:00"/>
    <n v="11"/>
    <n v="1"/>
    <n v="3"/>
    <n v="3"/>
    <x v="24"/>
  </r>
  <r>
    <s v="C.08931"/>
    <n v="1975"/>
    <n v="3"/>
    <d v="2023-01-25T00:00:00"/>
    <n v="11"/>
    <n v="1"/>
    <n v="2"/>
    <n v="3"/>
    <x v="4"/>
  </r>
  <r>
    <s v="C.08303"/>
    <n v="2000"/>
    <n v="4"/>
    <d v="2023-04-03T00:00:00"/>
    <n v="8"/>
    <n v="1"/>
    <n v="2"/>
    <n v="3"/>
    <x v="4"/>
  </r>
  <r>
    <s v="C.09258"/>
    <n v="2000"/>
    <n v="3"/>
    <d v="2023-08-10T00:00:00"/>
    <n v="4"/>
    <n v="2"/>
    <n v="2"/>
    <n v="3"/>
    <x v="14"/>
  </r>
  <r>
    <s v="C.06536"/>
    <n v="2000"/>
    <n v="5"/>
    <d v="2023-11-01T00:00:00"/>
    <n v="2"/>
    <n v="3"/>
    <n v="3"/>
    <n v="3"/>
    <x v="13"/>
  </r>
  <r>
    <s v="C.04378"/>
    <n v="2000"/>
    <n v="6"/>
    <d v="2023-07-26T00:00:00"/>
    <n v="5"/>
    <n v="2"/>
    <n v="3"/>
    <n v="3"/>
    <x v="26"/>
  </r>
  <r>
    <s v="C.06487"/>
    <n v="2000"/>
    <n v="5"/>
    <d v="2023-04-10T00:00:00"/>
    <n v="8"/>
    <n v="1"/>
    <n v="3"/>
    <n v="3"/>
    <x v="24"/>
  </r>
  <r>
    <s v="C.01634"/>
    <n v="2000"/>
    <n v="5"/>
    <d v="2023-03-10T00:00:00"/>
    <n v="9"/>
    <n v="1"/>
    <n v="3"/>
    <n v="3"/>
    <x v="24"/>
  </r>
  <r>
    <s v="C.04670"/>
    <n v="2000"/>
    <n v="8"/>
    <d v="2023-08-03T00:00:00"/>
    <n v="4"/>
    <n v="2"/>
    <n v="3"/>
    <n v="3"/>
    <x v="26"/>
  </r>
  <r>
    <s v="C.03278"/>
    <n v="2000"/>
    <n v="1"/>
    <d v="2023-01-10T00:00:00"/>
    <n v="11"/>
    <n v="1"/>
    <n v="1"/>
    <n v="3"/>
    <x v="12"/>
  </r>
  <r>
    <s v="C.00115"/>
    <n v="2000"/>
    <n v="2"/>
    <d v="2023-02-09T00:00:00"/>
    <n v="10"/>
    <n v="1"/>
    <n v="2"/>
    <n v="3"/>
    <x v="4"/>
  </r>
  <r>
    <s v="C.05892"/>
    <n v="2000"/>
    <n v="3"/>
    <d v="2023-07-24T00:00:00"/>
    <n v="5"/>
    <n v="2"/>
    <n v="2"/>
    <n v="3"/>
    <x v="14"/>
  </r>
  <r>
    <s v="C.08553"/>
    <n v="2000"/>
    <n v="1"/>
    <d v="2023-07-28T00:00:00"/>
    <n v="5"/>
    <n v="2"/>
    <n v="1"/>
    <n v="3"/>
    <x v="22"/>
  </r>
  <r>
    <s v="C.03418"/>
    <n v="2000"/>
    <n v="2"/>
    <d v="2023-10-12T00:00:00"/>
    <n v="2"/>
    <n v="3"/>
    <n v="2"/>
    <n v="3"/>
    <x v="5"/>
  </r>
  <r>
    <s v="C.04864"/>
    <n v="2000"/>
    <n v="1"/>
    <d v="2023-12-14T00:00:00"/>
    <n v="0"/>
    <n v="3"/>
    <n v="1"/>
    <n v="3"/>
    <x v="25"/>
  </r>
  <r>
    <s v="C.03003"/>
    <n v="2000"/>
    <n v="1"/>
    <d v="2023-04-03T00:00:00"/>
    <n v="8"/>
    <n v="1"/>
    <n v="1"/>
    <n v="3"/>
    <x v="12"/>
  </r>
  <r>
    <s v="C.00377"/>
    <n v="2000"/>
    <n v="5"/>
    <d v="2023-11-01T00:00:00"/>
    <n v="2"/>
    <n v="3"/>
    <n v="3"/>
    <n v="3"/>
    <x v="13"/>
  </r>
  <r>
    <s v="C.03721"/>
    <n v="2000"/>
    <n v="2"/>
    <d v="2023-01-10T00:00:00"/>
    <n v="11"/>
    <n v="1"/>
    <n v="2"/>
    <n v="3"/>
    <x v="4"/>
  </r>
  <r>
    <s v="C.03096"/>
    <n v="2000"/>
    <n v="1"/>
    <d v="2023-02-09T00:00:00"/>
    <n v="10"/>
    <n v="1"/>
    <n v="1"/>
    <n v="3"/>
    <x v="12"/>
  </r>
  <r>
    <s v="C.03362"/>
    <n v="2050"/>
    <n v="6"/>
    <d v="2023-02-01T00:00:00"/>
    <n v="11"/>
    <n v="1"/>
    <n v="3"/>
    <n v="3"/>
    <x v="24"/>
  </r>
  <r>
    <s v="C.02608"/>
    <n v="2050"/>
    <n v="5"/>
    <d v="2023-05-02T00:00:00"/>
    <n v="7"/>
    <n v="1"/>
    <n v="3"/>
    <n v="3"/>
    <x v="24"/>
  </r>
  <r>
    <s v="C.03103"/>
    <n v="2050"/>
    <n v="7"/>
    <d v="2023-09-25T00:00:00"/>
    <n v="3"/>
    <n v="3"/>
    <n v="3"/>
    <n v="3"/>
    <x v="13"/>
  </r>
  <r>
    <s v="C.04151"/>
    <n v="2070"/>
    <n v="18"/>
    <d v="2023-01-03T00:00:00"/>
    <n v="11"/>
    <n v="1"/>
    <n v="3"/>
    <n v="3"/>
    <x v="24"/>
  </r>
  <r>
    <s v="C.05574"/>
    <n v="2100"/>
    <n v="12"/>
    <d v="2023-08-01T00:00:00"/>
    <n v="5"/>
    <n v="2"/>
    <n v="3"/>
    <n v="3"/>
    <x v="26"/>
  </r>
  <r>
    <s v="C.08959"/>
    <n v="2100"/>
    <n v="7"/>
    <d v="2023-08-04T00:00:00"/>
    <n v="4"/>
    <n v="2"/>
    <n v="3"/>
    <n v="3"/>
    <x v="26"/>
  </r>
  <r>
    <s v="C.00789"/>
    <n v="2100"/>
    <n v="5"/>
    <d v="2023-09-01T00:00:00"/>
    <n v="4"/>
    <n v="2"/>
    <n v="3"/>
    <n v="3"/>
    <x v="26"/>
  </r>
  <r>
    <s v="C.00850"/>
    <n v="2100"/>
    <n v="27"/>
    <d v="2023-08-01T00:00:00"/>
    <n v="5"/>
    <n v="2"/>
    <n v="3"/>
    <n v="3"/>
    <x v="26"/>
  </r>
  <r>
    <s v="C.04999"/>
    <n v="2200"/>
    <n v="8"/>
    <d v="2023-10-09T00:00:00"/>
    <n v="2"/>
    <n v="3"/>
    <n v="3"/>
    <n v="3"/>
    <x v="13"/>
  </r>
  <r>
    <s v="C.06344"/>
    <n v="2200"/>
    <n v="3"/>
    <d v="2023-02-23T00:00:00"/>
    <n v="10"/>
    <n v="1"/>
    <n v="2"/>
    <n v="3"/>
    <x v="4"/>
  </r>
  <r>
    <s v="C.06908"/>
    <n v="2200"/>
    <n v="2"/>
    <d v="2023-07-04T00:00:00"/>
    <n v="5"/>
    <n v="2"/>
    <n v="2"/>
    <n v="3"/>
    <x v="14"/>
  </r>
  <r>
    <s v="C.01946"/>
    <n v="2200"/>
    <n v="3"/>
    <d v="2023-12-06T00:00:00"/>
    <n v="0"/>
    <n v="3"/>
    <n v="2"/>
    <n v="3"/>
    <x v="5"/>
  </r>
  <r>
    <s v="C.00702"/>
    <n v="2215"/>
    <n v="11"/>
    <d v="2023-09-04T00:00:00"/>
    <n v="3"/>
    <n v="3"/>
    <n v="3"/>
    <n v="3"/>
    <x v="13"/>
  </r>
  <r>
    <s v="C.08028"/>
    <n v="2230"/>
    <n v="15"/>
    <d v="2023-08-03T00:00:00"/>
    <n v="4"/>
    <n v="2"/>
    <n v="3"/>
    <n v="3"/>
    <x v="26"/>
  </r>
  <r>
    <s v="C.02574"/>
    <n v="2240"/>
    <n v="9"/>
    <d v="2023-06-06T00:00:00"/>
    <n v="6"/>
    <n v="2"/>
    <n v="3"/>
    <n v="3"/>
    <x v="26"/>
  </r>
  <r>
    <s v="C.05344"/>
    <n v="2250"/>
    <n v="5"/>
    <d v="2023-05-18T00:00:00"/>
    <n v="7"/>
    <n v="1"/>
    <n v="3"/>
    <n v="3"/>
    <x v="24"/>
  </r>
  <r>
    <s v="C.00705"/>
    <n v="2300"/>
    <n v="8"/>
    <d v="2023-06-01T00:00:00"/>
    <n v="7"/>
    <n v="1"/>
    <n v="3"/>
    <n v="3"/>
    <x v="24"/>
  </r>
  <r>
    <s v="C.03882"/>
    <n v="2300"/>
    <n v="4"/>
    <d v="2023-04-07T00:00:00"/>
    <n v="8"/>
    <n v="1"/>
    <n v="2"/>
    <n v="3"/>
    <x v="4"/>
  </r>
  <r>
    <s v="C.05538"/>
    <n v="2350"/>
    <n v="8"/>
    <d v="2023-09-01T00:00:00"/>
    <n v="4"/>
    <n v="2"/>
    <n v="3"/>
    <n v="3"/>
    <x v="26"/>
  </r>
  <r>
    <s v="C.07762"/>
    <n v="2350"/>
    <n v="6"/>
    <d v="2023-02-16T00:00:00"/>
    <n v="10"/>
    <n v="1"/>
    <n v="3"/>
    <n v="3"/>
    <x v="24"/>
  </r>
  <r>
    <s v="C.00590"/>
    <n v="2350"/>
    <n v="1"/>
    <d v="2023-09-01T00:00:00"/>
    <n v="4"/>
    <n v="2"/>
    <n v="1"/>
    <n v="3"/>
    <x v="22"/>
  </r>
  <r>
    <s v="C.05918"/>
    <n v="2390"/>
    <n v="19"/>
    <d v="2023-04-04T00:00:00"/>
    <n v="8"/>
    <n v="1"/>
    <n v="3"/>
    <n v="3"/>
    <x v="24"/>
  </r>
  <r>
    <s v="C.08023"/>
    <n v="2390"/>
    <n v="4"/>
    <d v="2023-04-04T00:00:00"/>
    <n v="8"/>
    <n v="1"/>
    <n v="2"/>
    <n v="3"/>
    <x v="4"/>
  </r>
  <r>
    <s v="C.00466"/>
    <n v="2400"/>
    <n v="8"/>
    <d v="2023-01-09T00:00:00"/>
    <n v="11"/>
    <n v="1"/>
    <n v="3"/>
    <n v="3"/>
    <x v="24"/>
  </r>
  <r>
    <s v="C.07694"/>
    <n v="2400"/>
    <n v="6"/>
    <d v="2023-08-01T00:00:00"/>
    <n v="5"/>
    <n v="2"/>
    <n v="3"/>
    <n v="3"/>
    <x v="26"/>
  </r>
  <r>
    <s v="C.06842"/>
    <n v="2415"/>
    <n v="6"/>
    <d v="2023-06-07T00:00:00"/>
    <n v="6"/>
    <n v="2"/>
    <n v="3"/>
    <n v="3"/>
    <x v="26"/>
  </r>
  <r>
    <s v="C.07781"/>
    <n v="2415"/>
    <n v="1"/>
    <d v="2023-06-07T00:00:00"/>
    <n v="6"/>
    <n v="2"/>
    <n v="1"/>
    <n v="3"/>
    <x v="22"/>
  </r>
  <r>
    <s v="C.09898"/>
    <n v="2430"/>
    <n v="11"/>
    <d v="2023-10-11T00:00:00"/>
    <n v="2"/>
    <n v="3"/>
    <n v="3"/>
    <n v="3"/>
    <x v="13"/>
  </r>
  <r>
    <s v="C.05357"/>
    <n v="2450"/>
    <n v="11"/>
    <d v="2023-05-04T00:00:00"/>
    <n v="7"/>
    <n v="1"/>
    <n v="3"/>
    <n v="3"/>
    <x v="24"/>
  </r>
  <r>
    <s v="C.07911"/>
    <n v="2450"/>
    <n v="8"/>
    <d v="2023-05-02T00:00:00"/>
    <n v="7"/>
    <n v="1"/>
    <n v="3"/>
    <n v="3"/>
    <x v="24"/>
  </r>
  <r>
    <s v="C.04168"/>
    <n v="2450"/>
    <n v="10"/>
    <d v="2023-08-04T00:00:00"/>
    <n v="4"/>
    <n v="2"/>
    <n v="3"/>
    <n v="3"/>
    <x v="26"/>
  </r>
  <r>
    <s v="C.04723"/>
    <n v="2500"/>
    <n v="4"/>
    <d v="2023-04-12T00:00:00"/>
    <n v="8"/>
    <n v="1"/>
    <n v="2"/>
    <n v="3"/>
    <x v="4"/>
  </r>
  <r>
    <s v="C.05602"/>
    <n v="2500"/>
    <n v="9"/>
    <d v="2023-03-01T00:00:00"/>
    <n v="10"/>
    <n v="1"/>
    <n v="3"/>
    <n v="3"/>
    <x v="24"/>
  </r>
  <r>
    <s v="C.03453"/>
    <n v="2500"/>
    <n v="2"/>
    <d v="2023-04-05T00:00:00"/>
    <n v="8"/>
    <n v="1"/>
    <n v="2"/>
    <n v="3"/>
    <x v="4"/>
  </r>
  <r>
    <s v="C.05844"/>
    <n v="2500"/>
    <n v="2"/>
    <d v="2023-10-19T00:00:00"/>
    <n v="2"/>
    <n v="3"/>
    <n v="2"/>
    <n v="3"/>
    <x v="5"/>
  </r>
  <r>
    <s v="C.05200"/>
    <n v="2550"/>
    <n v="10"/>
    <d v="2023-06-06T00:00:00"/>
    <n v="6"/>
    <n v="2"/>
    <n v="3"/>
    <n v="3"/>
    <x v="26"/>
  </r>
  <r>
    <s v="C.09153"/>
    <n v="2599.9899999999998"/>
    <n v="12"/>
    <d v="2023-02-10T00:00:00"/>
    <n v="10"/>
    <n v="1"/>
    <n v="3"/>
    <n v="3"/>
    <x v="24"/>
  </r>
  <r>
    <s v="C.04189"/>
    <n v="2600"/>
    <n v="21"/>
    <d v="2023-06-01T00:00:00"/>
    <n v="7"/>
    <n v="1"/>
    <n v="3"/>
    <n v="3"/>
    <x v="24"/>
  </r>
  <r>
    <s v="C.03366"/>
    <n v="2600"/>
    <n v="6"/>
    <d v="2023-09-04T00:00:00"/>
    <n v="3"/>
    <n v="3"/>
    <n v="3"/>
    <n v="3"/>
    <x v="13"/>
  </r>
  <r>
    <s v="C.01646"/>
    <n v="2600"/>
    <n v="8"/>
    <d v="2023-02-02T00:00:00"/>
    <n v="10"/>
    <n v="1"/>
    <n v="3"/>
    <n v="3"/>
    <x v="24"/>
  </r>
  <r>
    <s v="C.01184"/>
    <n v="2600"/>
    <n v="5"/>
    <d v="2023-07-19T00:00:00"/>
    <n v="5"/>
    <n v="2"/>
    <n v="3"/>
    <n v="3"/>
    <x v="26"/>
  </r>
  <r>
    <s v="C.03368"/>
    <n v="2600"/>
    <n v="2"/>
    <d v="2023-05-26T00:00:00"/>
    <n v="7"/>
    <n v="1"/>
    <n v="2"/>
    <n v="3"/>
    <x v="4"/>
  </r>
  <r>
    <s v="C.08572"/>
    <n v="2600"/>
    <n v="3"/>
    <d v="2023-07-17T00:00:00"/>
    <n v="5"/>
    <n v="2"/>
    <n v="2"/>
    <n v="3"/>
    <x v="14"/>
  </r>
  <r>
    <s v="C.03066"/>
    <n v="2650"/>
    <n v="11"/>
    <d v="2023-12-05T00:00:00"/>
    <n v="0"/>
    <n v="3"/>
    <n v="3"/>
    <n v="3"/>
    <x v="13"/>
  </r>
  <r>
    <s v="C.01658"/>
    <n v="2680"/>
    <n v="10"/>
    <d v="2023-09-06T00:00:00"/>
    <n v="3"/>
    <n v="3"/>
    <n v="3"/>
    <n v="3"/>
    <x v="13"/>
  </r>
  <r>
    <s v="C.02097"/>
    <n v="2700"/>
    <n v="9"/>
    <d v="2023-02-01T00:00:00"/>
    <n v="11"/>
    <n v="1"/>
    <n v="3"/>
    <n v="3"/>
    <x v="24"/>
  </r>
  <r>
    <s v="C.02672"/>
    <n v="2700"/>
    <n v="2"/>
    <d v="2023-04-20T00:00:00"/>
    <n v="8"/>
    <n v="1"/>
    <n v="2"/>
    <n v="3"/>
    <x v="4"/>
  </r>
  <r>
    <s v="C.08663"/>
    <n v="2700"/>
    <n v="4"/>
    <d v="2023-09-07T00:00:00"/>
    <n v="3"/>
    <n v="3"/>
    <n v="2"/>
    <n v="3"/>
    <x v="5"/>
  </r>
  <r>
    <s v="C.08369"/>
    <n v="2700"/>
    <n v="1"/>
    <d v="2023-02-01T00:00:00"/>
    <n v="11"/>
    <n v="1"/>
    <n v="1"/>
    <n v="3"/>
    <x v="12"/>
  </r>
  <r>
    <s v="C.06356"/>
    <n v="2750"/>
    <n v="18"/>
    <d v="2023-07-03T00:00:00"/>
    <n v="5"/>
    <n v="2"/>
    <n v="3"/>
    <n v="3"/>
    <x v="26"/>
  </r>
  <r>
    <s v="C.02645"/>
    <n v="2750"/>
    <n v="8"/>
    <d v="2023-07-01T00:00:00"/>
    <n v="6"/>
    <n v="2"/>
    <n v="3"/>
    <n v="3"/>
    <x v="26"/>
  </r>
  <r>
    <s v="C.07580"/>
    <n v="2750"/>
    <n v="12"/>
    <d v="2023-03-02T00:00:00"/>
    <n v="9"/>
    <n v="1"/>
    <n v="3"/>
    <n v="3"/>
    <x v="24"/>
  </r>
  <r>
    <s v="C.00938"/>
    <n v="2750"/>
    <n v="2"/>
    <d v="2023-07-03T00:00:00"/>
    <n v="5"/>
    <n v="2"/>
    <n v="2"/>
    <n v="3"/>
    <x v="14"/>
  </r>
  <r>
    <s v="C.04487"/>
    <n v="2750"/>
    <n v="16"/>
    <d v="2023-07-01T00:00:00"/>
    <n v="6"/>
    <n v="2"/>
    <n v="3"/>
    <n v="3"/>
    <x v="26"/>
  </r>
  <r>
    <s v="C.08814"/>
    <n v="2800"/>
    <n v="6"/>
    <d v="2023-10-02T00:00:00"/>
    <n v="2"/>
    <n v="3"/>
    <n v="3"/>
    <n v="3"/>
    <x v="13"/>
  </r>
  <r>
    <s v="C.08521"/>
    <n v="2800"/>
    <n v="3"/>
    <d v="2023-04-12T00:00:00"/>
    <n v="8"/>
    <n v="1"/>
    <n v="2"/>
    <n v="3"/>
    <x v="4"/>
  </r>
  <r>
    <s v="C.01184"/>
    <n v="2800"/>
    <n v="6"/>
    <d v="2023-09-05T00:00:00"/>
    <n v="3"/>
    <n v="3"/>
    <n v="3"/>
    <n v="3"/>
    <x v="13"/>
  </r>
  <r>
    <s v="C.01341"/>
    <n v="2820"/>
    <n v="7"/>
    <d v="2023-11-02T00:00:00"/>
    <n v="1"/>
    <n v="3"/>
    <n v="3"/>
    <n v="3"/>
    <x v="13"/>
  </r>
  <r>
    <s v="C.01177"/>
    <n v="2835"/>
    <n v="15"/>
    <d v="2023-07-04T00:00:00"/>
    <n v="5"/>
    <n v="2"/>
    <n v="3"/>
    <n v="3"/>
    <x v="26"/>
  </r>
  <r>
    <s v="C.09768"/>
    <n v="2850"/>
    <n v="10"/>
    <d v="2023-08-08T00:00:00"/>
    <n v="4"/>
    <n v="2"/>
    <n v="3"/>
    <n v="3"/>
    <x v="26"/>
  </r>
  <r>
    <s v="C.08980"/>
    <n v="2850"/>
    <n v="11"/>
    <d v="2023-03-01T00:00:00"/>
    <n v="10"/>
    <n v="1"/>
    <n v="3"/>
    <n v="3"/>
    <x v="24"/>
  </r>
  <r>
    <s v="C.03725"/>
    <n v="2850"/>
    <n v="10"/>
    <d v="2023-06-01T00:00:00"/>
    <n v="7"/>
    <n v="1"/>
    <n v="3"/>
    <n v="3"/>
    <x v="24"/>
  </r>
  <r>
    <s v="C.02758"/>
    <n v="2850"/>
    <n v="6"/>
    <d v="2023-10-13T00:00:00"/>
    <n v="2"/>
    <n v="3"/>
    <n v="3"/>
    <n v="3"/>
    <x v="13"/>
  </r>
  <r>
    <s v="C.05901"/>
    <n v="2850"/>
    <n v="9"/>
    <d v="2023-08-07T00:00:00"/>
    <n v="4"/>
    <n v="2"/>
    <n v="3"/>
    <n v="3"/>
    <x v="26"/>
  </r>
  <r>
    <s v="C.00901"/>
    <n v="2900"/>
    <n v="8"/>
    <d v="2023-10-04T00:00:00"/>
    <n v="2"/>
    <n v="3"/>
    <n v="3"/>
    <n v="3"/>
    <x v="13"/>
  </r>
  <r>
    <s v="C.04825"/>
    <n v="2900"/>
    <n v="7"/>
    <d v="2023-10-04T00:00:00"/>
    <n v="2"/>
    <n v="3"/>
    <n v="3"/>
    <n v="3"/>
    <x v="13"/>
  </r>
  <r>
    <s v="C.09514"/>
    <n v="2925"/>
    <n v="17"/>
    <d v="2023-02-01T00:00:00"/>
    <n v="11"/>
    <n v="1"/>
    <n v="3"/>
    <n v="3"/>
    <x v="24"/>
  </r>
  <r>
    <s v="C.09389"/>
    <n v="3000"/>
    <n v="10"/>
    <d v="2023-05-05T00:00:00"/>
    <n v="7"/>
    <n v="1"/>
    <n v="3"/>
    <n v="3"/>
    <x v="24"/>
  </r>
  <r>
    <s v="C.04853"/>
    <n v="3000"/>
    <n v="2"/>
    <d v="2023-01-23T00:00:00"/>
    <n v="11"/>
    <n v="1"/>
    <n v="2"/>
    <n v="3"/>
    <x v="4"/>
  </r>
  <r>
    <s v="C.02331"/>
    <n v="3000"/>
    <n v="1"/>
    <d v="2023-02-15T00:00:00"/>
    <n v="10"/>
    <n v="1"/>
    <n v="1"/>
    <n v="3"/>
    <x v="12"/>
  </r>
  <r>
    <s v="C.02896"/>
    <n v="3000"/>
    <n v="13"/>
    <d v="2023-04-03T00:00:00"/>
    <n v="8"/>
    <n v="1"/>
    <n v="3"/>
    <n v="3"/>
    <x v="24"/>
  </r>
  <r>
    <s v="C.07176"/>
    <n v="3000"/>
    <n v="4"/>
    <d v="2023-05-09T00:00:00"/>
    <n v="7"/>
    <n v="1"/>
    <n v="2"/>
    <n v="3"/>
    <x v="4"/>
  </r>
  <r>
    <s v="C.08540"/>
    <n v="3000"/>
    <n v="2"/>
    <d v="2023-04-18T00:00:00"/>
    <n v="8"/>
    <n v="1"/>
    <n v="2"/>
    <n v="3"/>
    <x v="4"/>
  </r>
  <r>
    <s v="C.03368"/>
    <n v="3000"/>
    <n v="1"/>
    <d v="2023-05-08T00:00:00"/>
    <n v="7"/>
    <n v="1"/>
    <n v="1"/>
    <n v="3"/>
    <x v="12"/>
  </r>
  <r>
    <s v="C.08400"/>
    <n v="3000"/>
    <n v="4"/>
    <d v="2023-07-07T00:00:00"/>
    <n v="5"/>
    <n v="2"/>
    <n v="2"/>
    <n v="3"/>
    <x v="14"/>
  </r>
  <r>
    <s v="C.06114"/>
    <n v="3000"/>
    <n v="6"/>
    <d v="2023-09-13T00:00:00"/>
    <n v="3"/>
    <n v="3"/>
    <n v="3"/>
    <n v="3"/>
    <x v="13"/>
  </r>
  <r>
    <s v="C.04424"/>
    <n v="3000"/>
    <n v="8"/>
    <d v="2023-04-03T00:00:00"/>
    <n v="8"/>
    <n v="1"/>
    <n v="3"/>
    <n v="3"/>
    <x v="24"/>
  </r>
  <r>
    <s v="C.02803"/>
    <n v="3095"/>
    <n v="8"/>
    <d v="2023-12-06T00:00:00"/>
    <n v="0"/>
    <n v="3"/>
    <n v="3"/>
    <n v="3"/>
    <x v="13"/>
  </r>
  <r>
    <s v="C.03648"/>
    <n v="3100"/>
    <n v="6"/>
    <d v="2023-04-03T00:00:00"/>
    <n v="8"/>
    <n v="1"/>
    <n v="3"/>
    <n v="3"/>
    <x v="24"/>
  </r>
  <r>
    <s v="C.04707"/>
    <n v="3100"/>
    <n v="5"/>
    <d v="2023-04-04T00:00:00"/>
    <n v="8"/>
    <n v="1"/>
    <n v="3"/>
    <n v="3"/>
    <x v="24"/>
  </r>
  <r>
    <s v="C.06405"/>
    <n v="3200"/>
    <n v="7"/>
    <d v="2023-05-08T00:00:00"/>
    <n v="7"/>
    <n v="1"/>
    <n v="3"/>
    <n v="3"/>
    <x v="24"/>
  </r>
  <r>
    <s v="C.07745"/>
    <n v="3200"/>
    <n v="11"/>
    <d v="2023-06-02T00:00:00"/>
    <n v="6"/>
    <n v="2"/>
    <n v="3"/>
    <n v="3"/>
    <x v="26"/>
  </r>
  <r>
    <s v="C.00653"/>
    <n v="3360"/>
    <n v="10"/>
    <d v="2023-06-07T00:00:00"/>
    <n v="6"/>
    <n v="2"/>
    <n v="3"/>
    <n v="3"/>
    <x v="26"/>
  </r>
  <r>
    <s v="C.06828"/>
    <n v="3490"/>
    <n v="9"/>
    <d v="2023-04-10T00:00:00"/>
    <n v="8"/>
    <n v="1"/>
    <n v="3"/>
    <n v="3"/>
    <x v="24"/>
  </r>
  <r>
    <s v="C.03209"/>
    <n v="3500"/>
    <n v="3"/>
    <d v="2023-02-21T00:00:00"/>
    <n v="10"/>
    <n v="1"/>
    <n v="2"/>
    <n v="3"/>
    <x v="4"/>
  </r>
  <r>
    <s v="C.03445"/>
    <n v="3500"/>
    <n v="6"/>
    <d v="2023-07-06T00:00:00"/>
    <n v="5"/>
    <n v="2"/>
    <n v="3"/>
    <n v="3"/>
    <x v="26"/>
  </r>
  <r>
    <s v="C.04794"/>
    <n v="3500"/>
    <n v="3"/>
    <d v="2023-06-02T00:00:00"/>
    <n v="6"/>
    <n v="2"/>
    <n v="2"/>
    <n v="3"/>
    <x v="14"/>
  </r>
  <r>
    <s v="C.04481"/>
    <n v="3500"/>
    <n v="5"/>
    <d v="2023-05-15T00:00:00"/>
    <n v="7"/>
    <n v="1"/>
    <n v="3"/>
    <n v="3"/>
    <x v="24"/>
  </r>
  <r>
    <s v="C.09423"/>
    <n v="3500"/>
    <n v="4"/>
    <d v="2023-07-19T00:00:00"/>
    <n v="5"/>
    <n v="2"/>
    <n v="2"/>
    <n v="3"/>
    <x v="14"/>
  </r>
  <r>
    <s v="C.03114"/>
    <n v="3500"/>
    <n v="3"/>
    <d v="2023-08-04T00:00:00"/>
    <n v="4"/>
    <n v="2"/>
    <n v="2"/>
    <n v="3"/>
    <x v="14"/>
  </r>
  <r>
    <s v="C.02179"/>
    <n v="3500"/>
    <n v="1"/>
    <d v="2023-12-27T00:00:00"/>
    <n v="0"/>
    <n v="3"/>
    <n v="1"/>
    <n v="3"/>
    <x v="25"/>
  </r>
  <r>
    <s v="C.07236"/>
    <n v="3520"/>
    <n v="11"/>
    <d v="2023-04-07T00:00:00"/>
    <n v="8"/>
    <n v="1"/>
    <n v="3"/>
    <n v="3"/>
    <x v="24"/>
  </r>
  <r>
    <s v="C.05734"/>
    <n v="3620"/>
    <n v="12"/>
    <d v="2023-02-03T00:00:00"/>
    <n v="10"/>
    <n v="1"/>
    <n v="3"/>
    <n v="3"/>
    <x v="24"/>
  </r>
  <r>
    <s v="C.03895"/>
    <n v="3640"/>
    <n v="15"/>
    <d v="2023-04-10T00:00:00"/>
    <n v="8"/>
    <n v="1"/>
    <n v="3"/>
    <n v="3"/>
    <x v="24"/>
  </r>
  <r>
    <s v="C.08502"/>
    <n v="3650"/>
    <n v="11"/>
    <d v="2023-12-07T00:00:00"/>
    <n v="0"/>
    <n v="3"/>
    <n v="3"/>
    <n v="3"/>
    <x v="13"/>
  </r>
  <r>
    <s v="C.06197"/>
    <n v="3700"/>
    <n v="4"/>
    <d v="2023-04-06T00:00:00"/>
    <n v="8"/>
    <n v="1"/>
    <n v="2"/>
    <n v="3"/>
    <x v="4"/>
  </r>
  <r>
    <s v="C.00698"/>
    <n v="3700"/>
    <n v="3"/>
    <d v="2023-05-18T00:00:00"/>
    <n v="7"/>
    <n v="1"/>
    <n v="2"/>
    <n v="3"/>
    <x v="4"/>
  </r>
  <r>
    <s v="C.02066"/>
    <n v="3700"/>
    <n v="3"/>
    <d v="2023-09-04T00:00:00"/>
    <n v="3"/>
    <n v="3"/>
    <n v="2"/>
    <n v="3"/>
    <x v="5"/>
  </r>
  <r>
    <s v="C.01084"/>
    <n v="3700"/>
    <n v="3"/>
    <d v="2023-10-02T00:00:00"/>
    <n v="2"/>
    <n v="3"/>
    <n v="2"/>
    <n v="3"/>
    <x v="5"/>
  </r>
  <r>
    <s v="C.01044"/>
    <n v="3800"/>
    <n v="4"/>
    <d v="2023-08-04T00:00:00"/>
    <n v="4"/>
    <n v="2"/>
    <n v="2"/>
    <n v="3"/>
    <x v="14"/>
  </r>
  <r>
    <s v="C.06341"/>
    <n v="3900"/>
    <n v="11"/>
    <d v="2023-08-04T00:00:00"/>
    <n v="4"/>
    <n v="2"/>
    <n v="3"/>
    <n v="3"/>
    <x v="26"/>
  </r>
  <r>
    <s v="C.07019"/>
    <n v="3980"/>
    <n v="11"/>
    <d v="2023-12-01T00:00:00"/>
    <n v="1"/>
    <n v="3"/>
    <n v="3"/>
    <n v="3"/>
    <x v="13"/>
  </r>
  <r>
    <s v="C.00760"/>
    <n v="4000"/>
    <n v="2"/>
    <d v="2023-03-08T00:00:00"/>
    <n v="9"/>
    <n v="1"/>
    <n v="2"/>
    <n v="3"/>
    <x v="4"/>
  </r>
  <r>
    <s v="C.07190"/>
    <n v="4000"/>
    <n v="4"/>
    <d v="2023-05-04T00:00:00"/>
    <n v="7"/>
    <n v="1"/>
    <n v="2"/>
    <n v="3"/>
    <x v="4"/>
  </r>
  <r>
    <s v="C.09953"/>
    <n v="4000"/>
    <n v="2"/>
    <d v="2023-04-21T00:00:00"/>
    <n v="8"/>
    <n v="1"/>
    <n v="2"/>
    <n v="3"/>
    <x v="4"/>
  </r>
  <r>
    <s v="C.05046"/>
    <n v="4000"/>
    <n v="3"/>
    <d v="2023-07-03T00:00:00"/>
    <n v="5"/>
    <n v="2"/>
    <n v="2"/>
    <n v="3"/>
    <x v="14"/>
  </r>
  <r>
    <s v="C.05160"/>
    <n v="4000"/>
    <n v="3"/>
    <d v="2023-05-04T00:00:00"/>
    <n v="7"/>
    <n v="1"/>
    <n v="2"/>
    <n v="3"/>
    <x v="4"/>
  </r>
  <r>
    <s v="C.07109"/>
    <n v="4000"/>
    <n v="4"/>
    <d v="2023-07-03T00:00:00"/>
    <n v="5"/>
    <n v="2"/>
    <n v="2"/>
    <n v="3"/>
    <x v="14"/>
  </r>
  <r>
    <s v="C.01124"/>
    <n v="4000"/>
    <n v="6"/>
    <d v="2023-10-02T00:00:00"/>
    <n v="2"/>
    <n v="3"/>
    <n v="3"/>
    <n v="3"/>
    <x v="13"/>
  </r>
  <r>
    <s v="C.06082"/>
    <n v="4020"/>
    <n v="10"/>
    <d v="2023-11-08T00:00:00"/>
    <n v="1"/>
    <n v="3"/>
    <n v="3"/>
    <n v="3"/>
    <x v="13"/>
  </r>
  <r>
    <s v="C.05382"/>
    <n v="4050"/>
    <n v="8"/>
    <d v="2023-03-01T00:00:00"/>
    <n v="10"/>
    <n v="1"/>
    <n v="3"/>
    <n v="3"/>
    <x v="24"/>
  </r>
  <r>
    <s v="C.05645"/>
    <n v="4050"/>
    <n v="11"/>
    <d v="2023-01-23T00:00:00"/>
    <n v="11"/>
    <n v="1"/>
    <n v="3"/>
    <n v="3"/>
    <x v="24"/>
  </r>
  <r>
    <s v="C.06301"/>
    <n v="4050"/>
    <n v="7"/>
    <d v="2023-12-20T00:00:00"/>
    <n v="0"/>
    <n v="3"/>
    <n v="3"/>
    <n v="3"/>
    <x v="13"/>
  </r>
  <r>
    <s v="C.03345"/>
    <n v="4100"/>
    <n v="6"/>
    <d v="2023-06-01T00:00:00"/>
    <n v="7"/>
    <n v="1"/>
    <n v="3"/>
    <n v="3"/>
    <x v="24"/>
  </r>
  <r>
    <s v="C.00147"/>
    <n v="4100"/>
    <n v="1"/>
    <d v="2023-06-01T00:00:00"/>
    <n v="7"/>
    <n v="1"/>
    <n v="1"/>
    <n v="3"/>
    <x v="12"/>
  </r>
  <r>
    <s v="C.07245"/>
    <n v="4200"/>
    <n v="6"/>
    <d v="2023-07-11T00:00:00"/>
    <n v="5"/>
    <n v="2"/>
    <n v="3"/>
    <n v="3"/>
    <x v="26"/>
  </r>
  <r>
    <s v="C.00710"/>
    <n v="4200"/>
    <n v="8"/>
    <d v="2023-03-01T00:00:00"/>
    <n v="10"/>
    <n v="1"/>
    <n v="3"/>
    <n v="3"/>
    <x v="24"/>
  </r>
  <r>
    <s v="C.01954"/>
    <n v="4250"/>
    <n v="3"/>
    <d v="2023-02-06T00:00:00"/>
    <n v="10"/>
    <n v="1"/>
    <n v="2"/>
    <n v="3"/>
    <x v="4"/>
  </r>
  <r>
    <s v="C.09945"/>
    <n v="4300"/>
    <n v="11"/>
    <d v="2023-05-02T00:00:00"/>
    <n v="7"/>
    <n v="1"/>
    <n v="3"/>
    <n v="3"/>
    <x v="24"/>
  </r>
  <r>
    <s v="C.00867"/>
    <n v="4300"/>
    <n v="16"/>
    <d v="2023-12-05T00:00:00"/>
    <n v="0"/>
    <n v="3"/>
    <n v="3"/>
    <n v="3"/>
    <x v="13"/>
  </r>
  <r>
    <s v="C.01831"/>
    <n v="4300"/>
    <n v="3"/>
    <d v="2023-05-16T00:00:00"/>
    <n v="7"/>
    <n v="1"/>
    <n v="2"/>
    <n v="3"/>
    <x v="4"/>
  </r>
  <r>
    <s v="C.08849"/>
    <n v="4300"/>
    <n v="1"/>
    <d v="2023-05-02T00:00:00"/>
    <n v="7"/>
    <n v="1"/>
    <n v="1"/>
    <n v="3"/>
    <x v="12"/>
  </r>
  <r>
    <s v="C.07165"/>
    <n v="4330"/>
    <n v="18"/>
    <d v="2023-08-04T00:00:00"/>
    <n v="4"/>
    <n v="2"/>
    <n v="3"/>
    <n v="3"/>
    <x v="26"/>
  </r>
  <r>
    <s v="C.02752"/>
    <n v="4500"/>
    <n v="12"/>
    <d v="2023-07-06T00:00:00"/>
    <n v="5"/>
    <n v="2"/>
    <n v="3"/>
    <n v="3"/>
    <x v="26"/>
  </r>
  <r>
    <s v="C.02427"/>
    <n v="4500"/>
    <n v="3"/>
    <d v="2023-01-11T00:00:00"/>
    <n v="11"/>
    <n v="1"/>
    <n v="2"/>
    <n v="3"/>
    <x v="4"/>
  </r>
  <r>
    <s v="C.08917"/>
    <n v="4500"/>
    <n v="3"/>
    <d v="2023-03-28T00:00:00"/>
    <n v="9"/>
    <n v="1"/>
    <n v="2"/>
    <n v="3"/>
    <x v="4"/>
  </r>
  <r>
    <s v="C.02746"/>
    <n v="4500"/>
    <n v="2"/>
    <d v="2023-04-03T00:00:00"/>
    <n v="8"/>
    <n v="1"/>
    <n v="2"/>
    <n v="3"/>
    <x v="4"/>
  </r>
  <r>
    <s v="C.04283"/>
    <n v="4500"/>
    <n v="5"/>
    <d v="2023-05-03T00:00:00"/>
    <n v="7"/>
    <n v="1"/>
    <n v="3"/>
    <n v="3"/>
    <x v="24"/>
  </r>
  <r>
    <s v="C.09928"/>
    <n v="4500"/>
    <n v="2"/>
    <d v="2023-05-11T00:00:00"/>
    <n v="7"/>
    <n v="1"/>
    <n v="2"/>
    <n v="3"/>
    <x v="4"/>
  </r>
  <r>
    <s v="C.03484"/>
    <n v="4500"/>
    <n v="4"/>
    <d v="2023-05-19T00:00:00"/>
    <n v="7"/>
    <n v="1"/>
    <n v="2"/>
    <n v="3"/>
    <x v="4"/>
  </r>
  <r>
    <s v="C.04566"/>
    <n v="4500"/>
    <n v="4"/>
    <d v="2023-11-01T00:00:00"/>
    <n v="2"/>
    <n v="3"/>
    <n v="2"/>
    <n v="3"/>
    <x v="5"/>
  </r>
  <r>
    <s v="C.06244"/>
    <n v="4500"/>
    <n v="2"/>
    <d v="2023-10-16T00:00:00"/>
    <n v="2"/>
    <n v="3"/>
    <n v="2"/>
    <n v="3"/>
    <x v="5"/>
  </r>
  <r>
    <s v="C.02942"/>
    <n v="4500"/>
    <n v="4"/>
    <d v="2023-11-03T00:00:00"/>
    <n v="1"/>
    <n v="3"/>
    <n v="2"/>
    <n v="3"/>
    <x v="5"/>
  </r>
  <r>
    <s v="C.07075"/>
    <n v="4500"/>
    <n v="3"/>
    <d v="2023-11-02T00:00:00"/>
    <n v="1"/>
    <n v="3"/>
    <n v="2"/>
    <n v="3"/>
    <x v="5"/>
  </r>
  <r>
    <s v="C.08305"/>
    <n v="4500"/>
    <n v="4"/>
    <d v="2023-11-08T00:00:00"/>
    <n v="1"/>
    <n v="3"/>
    <n v="2"/>
    <n v="3"/>
    <x v="5"/>
  </r>
  <r>
    <s v="C.06140"/>
    <n v="4500"/>
    <n v="3"/>
    <d v="2023-12-04T00:00:00"/>
    <n v="0"/>
    <n v="3"/>
    <n v="2"/>
    <n v="3"/>
    <x v="5"/>
  </r>
  <r>
    <s v="C.06378"/>
    <n v="4700"/>
    <n v="11"/>
    <d v="2023-07-11T00:00:00"/>
    <n v="5"/>
    <n v="2"/>
    <n v="3"/>
    <n v="3"/>
    <x v="26"/>
  </r>
  <r>
    <s v="C.04856"/>
    <n v="4770"/>
    <n v="25"/>
    <d v="2023-05-08T00:00:00"/>
    <n v="7"/>
    <n v="1"/>
    <n v="3"/>
    <n v="3"/>
    <x v="24"/>
  </r>
  <r>
    <s v="C.08791"/>
    <n v="4770"/>
    <n v="2"/>
    <d v="2023-05-08T00:00:00"/>
    <n v="7"/>
    <n v="1"/>
    <n v="2"/>
    <n v="3"/>
    <x v="4"/>
  </r>
  <r>
    <s v="C.01228"/>
    <n v="4880"/>
    <n v="18"/>
    <d v="2023-08-01T00:00:00"/>
    <n v="5"/>
    <n v="2"/>
    <n v="3"/>
    <n v="3"/>
    <x v="26"/>
  </r>
  <r>
    <s v="C.03454"/>
    <n v="4990"/>
    <n v="21"/>
    <d v="2023-02-02T00:00:00"/>
    <n v="10"/>
    <n v="1"/>
    <n v="3"/>
    <n v="3"/>
    <x v="24"/>
  </r>
  <r>
    <s v="C.06596"/>
    <n v="4990"/>
    <n v="4"/>
    <d v="2023-02-02T00:00:00"/>
    <n v="10"/>
    <n v="1"/>
    <n v="2"/>
    <n v="3"/>
    <x v="4"/>
  </r>
  <r>
    <s v="C.06139"/>
    <n v="5000"/>
    <n v="18"/>
    <d v="2023-08-01T00:00:00"/>
    <n v="5"/>
    <n v="2"/>
    <n v="3"/>
    <n v="3"/>
    <x v="26"/>
  </r>
  <r>
    <s v="C.08761"/>
    <n v="5000"/>
    <n v="2"/>
    <d v="2023-03-21T00:00:00"/>
    <n v="9"/>
    <n v="1"/>
    <n v="2"/>
    <n v="3"/>
    <x v="4"/>
  </r>
  <r>
    <s v="C.02266"/>
    <n v="5000"/>
    <n v="2"/>
    <d v="2023-02-01T00:00:00"/>
    <n v="11"/>
    <n v="1"/>
    <n v="2"/>
    <n v="3"/>
    <x v="4"/>
  </r>
  <r>
    <s v="C.05362"/>
    <n v="5000"/>
    <n v="12"/>
    <d v="2023-08-02T00:00:00"/>
    <n v="4"/>
    <n v="2"/>
    <n v="3"/>
    <n v="3"/>
    <x v="26"/>
  </r>
  <r>
    <s v="C.05050"/>
    <n v="5000"/>
    <n v="5"/>
    <d v="2023-02-15T00:00:00"/>
    <n v="10"/>
    <n v="1"/>
    <n v="3"/>
    <n v="3"/>
    <x v="24"/>
  </r>
  <r>
    <s v="C.06151"/>
    <n v="5000"/>
    <n v="2"/>
    <d v="2023-02-02T00:00:00"/>
    <n v="10"/>
    <n v="1"/>
    <n v="2"/>
    <n v="3"/>
    <x v="4"/>
  </r>
  <r>
    <s v="C.00151"/>
    <n v="5000"/>
    <n v="4"/>
    <d v="2023-01-11T00:00:00"/>
    <n v="11"/>
    <n v="1"/>
    <n v="2"/>
    <n v="3"/>
    <x v="4"/>
  </r>
  <r>
    <s v="C.01881"/>
    <n v="5000"/>
    <n v="4"/>
    <d v="2023-02-09T00:00:00"/>
    <n v="10"/>
    <n v="1"/>
    <n v="2"/>
    <n v="3"/>
    <x v="4"/>
  </r>
  <r>
    <s v="C.09382"/>
    <n v="5000"/>
    <n v="3"/>
    <d v="2023-04-11T00:00:00"/>
    <n v="8"/>
    <n v="1"/>
    <n v="2"/>
    <n v="3"/>
    <x v="4"/>
  </r>
  <r>
    <s v="C.06827"/>
    <n v="5000"/>
    <n v="3"/>
    <d v="2023-05-04T00:00:00"/>
    <n v="7"/>
    <n v="1"/>
    <n v="2"/>
    <n v="3"/>
    <x v="4"/>
  </r>
  <r>
    <s v="C.06381"/>
    <n v="5000"/>
    <n v="3"/>
    <d v="2023-06-02T00:00:00"/>
    <n v="6"/>
    <n v="2"/>
    <n v="2"/>
    <n v="3"/>
    <x v="14"/>
  </r>
  <r>
    <s v="C.03748"/>
    <n v="5000"/>
    <n v="4"/>
    <d v="2023-12-06T00:00:00"/>
    <n v="0"/>
    <n v="3"/>
    <n v="2"/>
    <n v="3"/>
    <x v="5"/>
  </r>
  <r>
    <s v="C.09537"/>
    <n v="5000"/>
    <n v="3"/>
    <d v="2023-09-06T00:00:00"/>
    <n v="3"/>
    <n v="3"/>
    <n v="2"/>
    <n v="3"/>
    <x v="5"/>
  </r>
  <r>
    <s v="C.05644"/>
    <n v="5000"/>
    <n v="4"/>
    <d v="2023-11-08T00:00:00"/>
    <n v="1"/>
    <n v="3"/>
    <n v="2"/>
    <n v="3"/>
    <x v="5"/>
  </r>
  <r>
    <s v="C.08599"/>
    <n v="5000"/>
    <n v="2"/>
    <d v="2023-08-02T00:00:00"/>
    <n v="4"/>
    <n v="2"/>
    <n v="2"/>
    <n v="3"/>
    <x v="14"/>
  </r>
  <r>
    <s v="C.01798"/>
    <n v="5250"/>
    <n v="5"/>
    <d v="2023-06-02T00:00:00"/>
    <n v="6"/>
    <n v="2"/>
    <n v="3"/>
    <n v="3"/>
    <x v="26"/>
  </r>
  <r>
    <s v="C.04420"/>
    <n v="5300"/>
    <n v="1"/>
    <d v="2023-02-01T00:00:00"/>
    <n v="11"/>
    <n v="1"/>
    <n v="1"/>
    <n v="3"/>
    <x v="12"/>
  </r>
  <r>
    <s v="C.00415"/>
    <n v="5385"/>
    <n v="13"/>
    <d v="2023-02-07T00:00:00"/>
    <n v="10"/>
    <n v="1"/>
    <n v="3"/>
    <n v="3"/>
    <x v="24"/>
  </r>
  <r>
    <s v="C.04208"/>
    <n v="5500"/>
    <n v="10"/>
    <d v="2023-02-01T00:00:00"/>
    <n v="11"/>
    <n v="1"/>
    <n v="3"/>
    <n v="3"/>
    <x v="24"/>
  </r>
  <r>
    <s v="C.00541"/>
    <n v="5500"/>
    <n v="6"/>
    <d v="2023-10-13T00:00:00"/>
    <n v="2"/>
    <n v="3"/>
    <n v="3"/>
    <n v="3"/>
    <x v="13"/>
  </r>
  <r>
    <s v="C.01649"/>
    <n v="5500"/>
    <n v="5"/>
    <d v="2023-03-02T00:00:00"/>
    <n v="9"/>
    <n v="1"/>
    <n v="3"/>
    <n v="3"/>
    <x v="24"/>
  </r>
  <r>
    <s v="C.04454"/>
    <n v="5500"/>
    <n v="3"/>
    <d v="2023-03-08T00:00:00"/>
    <n v="9"/>
    <n v="1"/>
    <n v="2"/>
    <n v="3"/>
    <x v="4"/>
  </r>
  <r>
    <s v="C.01202"/>
    <n v="5500"/>
    <n v="7"/>
    <d v="2023-03-03T00:00:00"/>
    <n v="9"/>
    <n v="1"/>
    <n v="3"/>
    <n v="3"/>
    <x v="24"/>
  </r>
  <r>
    <s v="C.09029"/>
    <n v="5500"/>
    <n v="7"/>
    <d v="2023-04-03T00:00:00"/>
    <n v="8"/>
    <n v="1"/>
    <n v="3"/>
    <n v="3"/>
    <x v="24"/>
  </r>
  <r>
    <s v="C.04063"/>
    <n v="5500"/>
    <n v="5"/>
    <d v="2023-05-02T00:00:00"/>
    <n v="7"/>
    <n v="1"/>
    <n v="3"/>
    <n v="3"/>
    <x v="24"/>
  </r>
  <r>
    <s v="C.03471"/>
    <n v="5500"/>
    <n v="11"/>
    <d v="2023-06-02T00:00:00"/>
    <n v="6"/>
    <n v="2"/>
    <n v="3"/>
    <n v="3"/>
    <x v="26"/>
  </r>
  <r>
    <s v="C.09056"/>
    <n v="5500"/>
    <n v="4"/>
    <d v="2023-06-01T00:00:00"/>
    <n v="7"/>
    <n v="1"/>
    <n v="2"/>
    <n v="3"/>
    <x v="4"/>
  </r>
  <r>
    <s v="C.06455"/>
    <n v="5500"/>
    <n v="4"/>
    <d v="2023-07-06T00:00:00"/>
    <n v="5"/>
    <n v="2"/>
    <n v="2"/>
    <n v="3"/>
    <x v="14"/>
  </r>
  <r>
    <s v="C.00979"/>
    <n v="5500"/>
    <n v="5"/>
    <d v="2023-09-08T00:00:00"/>
    <n v="3"/>
    <n v="3"/>
    <n v="3"/>
    <n v="3"/>
    <x v="13"/>
  </r>
  <r>
    <s v="C.07784"/>
    <n v="5500"/>
    <n v="6"/>
    <d v="2023-11-01T00:00:00"/>
    <n v="2"/>
    <n v="3"/>
    <n v="3"/>
    <n v="3"/>
    <x v="13"/>
  </r>
  <r>
    <s v="C.08281"/>
    <n v="5500"/>
    <n v="3"/>
    <d v="2023-10-11T00:00:00"/>
    <n v="2"/>
    <n v="3"/>
    <n v="2"/>
    <n v="3"/>
    <x v="5"/>
  </r>
  <r>
    <s v="C.04543"/>
    <n v="5500"/>
    <n v="3"/>
    <d v="2023-12-04T00:00:00"/>
    <n v="0"/>
    <n v="3"/>
    <n v="2"/>
    <n v="3"/>
    <x v="5"/>
  </r>
  <r>
    <s v="C.09872"/>
    <n v="5500"/>
    <n v="3"/>
    <d v="2023-12-06T00:00:00"/>
    <n v="0"/>
    <n v="3"/>
    <n v="2"/>
    <n v="3"/>
    <x v="5"/>
  </r>
  <r>
    <s v="C.01998"/>
    <n v="5500"/>
    <n v="3"/>
    <d v="2023-12-06T00:00:00"/>
    <n v="0"/>
    <n v="3"/>
    <n v="2"/>
    <n v="3"/>
    <x v="5"/>
  </r>
  <r>
    <s v="C.02007"/>
    <n v="5500"/>
    <n v="3"/>
    <d v="2023-11-07T00:00:00"/>
    <n v="1"/>
    <n v="3"/>
    <n v="2"/>
    <n v="3"/>
    <x v="5"/>
  </r>
  <r>
    <s v="C.01371"/>
    <n v="5500"/>
    <n v="3"/>
    <d v="2023-11-29T00:00:00"/>
    <n v="1"/>
    <n v="3"/>
    <n v="2"/>
    <n v="3"/>
    <x v="5"/>
  </r>
  <r>
    <s v="C.08199"/>
    <n v="5500"/>
    <n v="1"/>
    <d v="2023-02-01T00:00:00"/>
    <n v="11"/>
    <n v="1"/>
    <n v="1"/>
    <n v="3"/>
    <x v="12"/>
  </r>
  <r>
    <s v="C.04355"/>
    <n v="5500"/>
    <n v="1"/>
    <d v="2023-03-02T00:00:00"/>
    <n v="9"/>
    <n v="1"/>
    <n v="1"/>
    <n v="3"/>
    <x v="12"/>
  </r>
  <r>
    <s v="C.08281"/>
    <n v="5500"/>
    <n v="2"/>
    <d v="2023-11-01T00:00:00"/>
    <n v="2"/>
    <n v="3"/>
    <n v="2"/>
    <n v="3"/>
    <x v="5"/>
  </r>
  <r>
    <s v="C.05147"/>
    <n v="5600"/>
    <n v="9"/>
    <d v="2023-03-06T00:00:00"/>
    <n v="9"/>
    <n v="1"/>
    <n v="3"/>
    <n v="3"/>
    <x v="24"/>
  </r>
  <r>
    <s v="C.02540"/>
    <n v="5600"/>
    <n v="3"/>
    <d v="2023-05-23T00:00:00"/>
    <n v="7"/>
    <n v="1"/>
    <n v="2"/>
    <n v="3"/>
    <x v="4"/>
  </r>
  <r>
    <s v="C.04382"/>
    <n v="5700"/>
    <n v="9"/>
    <d v="2023-06-07T00:00:00"/>
    <n v="6"/>
    <n v="2"/>
    <n v="3"/>
    <n v="3"/>
    <x v="26"/>
  </r>
  <r>
    <s v="C.09118"/>
    <n v="5700"/>
    <n v="4"/>
    <d v="2023-05-11T00:00:00"/>
    <n v="7"/>
    <n v="1"/>
    <n v="2"/>
    <n v="3"/>
    <x v="4"/>
  </r>
  <r>
    <s v="C.05281"/>
    <n v="5700"/>
    <n v="2"/>
    <d v="2023-05-11T00:00:00"/>
    <n v="7"/>
    <n v="1"/>
    <n v="2"/>
    <n v="3"/>
    <x v="4"/>
  </r>
  <r>
    <s v="C.01715"/>
    <n v="6000"/>
    <n v="34"/>
    <d v="2023-05-02T00:00:00"/>
    <n v="7"/>
    <n v="1"/>
    <n v="3"/>
    <n v="3"/>
    <x v="24"/>
  </r>
  <r>
    <s v="C.06130"/>
    <n v="6000"/>
    <n v="5"/>
    <d v="2023-01-11T00:00:00"/>
    <n v="11"/>
    <n v="1"/>
    <n v="3"/>
    <n v="3"/>
    <x v="24"/>
  </r>
  <r>
    <s v="C.05337"/>
    <n v="6000"/>
    <n v="3"/>
    <d v="2023-03-10T00:00:00"/>
    <n v="9"/>
    <n v="1"/>
    <n v="2"/>
    <n v="3"/>
    <x v="4"/>
  </r>
  <r>
    <s v="C.04458"/>
    <n v="6000"/>
    <n v="6"/>
    <d v="2023-05-04T00:00:00"/>
    <n v="7"/>
    <n v="1"/>
    <n v="3"/>
    <n v="3"/>
    <x v="24"/>
  </r>
  <r>
    <s v="C.02121"/>
    <n v="6000"/>
    <n v="6"/>
    <d v="2023-04-03T00:00:00"/>
    <n v="8"/>
    <n v="1"/>
    <n v="3"/>
    <n v="3"/>
    <x v="24"/>
  </r>
  <r>
    <s v="C.04157"/>
    <n v="6000"/>
    <n v="2"/>
    <d v="2023-04-05T00:00:00"/>
    <n v="8"/>
    <n v="1"/>
    <n v="2"/>
    <n v="3"/>
    <x v="4"/>
  </r>
  <r>
    <s v="C.00042"/>
    <n v="6000"/>
    <n v="6"/>
    <d v="2023-05-10T00:00:00"/>
    <n v="7"/>
    <n v="1"/>
    <n v="3"/>
    <n v="3"/>
    <x v="24"/>
  </r>
  <r>
    <s v="C.01927"/>
    <n v="6000"/>
    <n v="2"/>
    <d v="2023-08-01T00:00:00"/>
    <n v="5"/>
    <n v="2"/>
    <n v="2"/>
    <n v="3"/>
    <x v="14"/>
  </r>
  <r>
    <s v="C.07563"/>
    <n v="6000"/>
    <n v="3"/>
    <d v="2023-05-02T00:00:00"/>
    <n v="7"/>
    <n v="1"/>
    <n v="2"/>
    <n v="3"/>
    <x v="4"/>
  </r>
  <r>
    <s v="C.06818"/>
    <n v="6000"/>
    <n v="2"/>
    <d v="2023-04-05T00:00:00"/>
    <n v="8"/>
    <n v="1"/>
    <n v="2"/>
    <n v="3"/>
    <x v="4"/>
  </r>
  <r>
    <s v="C.05354"/>
    <n v="6060"/>
    <n v="14"/>
    <d v="2023-10-03T00:00:00"/>
    <n v="2"/>
    <n v="3"/>
    <n v="3"/>
    <n v="3"/>
    <x v="13"/>
  </r>
  <r>
    <s v="C.02393"/>
    <n v="6115"/>
    <n v="13"/>
    <d v="2023-10-05T00:00:00"/>
    <n v="2"/>
    <n v="3"/>
    <n v="3"/>
    <n v="3"/>
    <x v="13"/>
  </r>
  <r>
    <s v="C.00086"/>
    <n v="6115"/>
    <n v="1"/>
    <d v="2023-10-05T00:00:00"/>
    <n v="2"/>
    <n v="3"/>
    <n v="1"/>
    <n v="3"/>
    <x v="25"/>
  </r>
  <r>
    <s v="C.09773"/>
    <n v="6500"/>
    <n v="4"/>
    <d v="2023-03-06T00:00:00"/>
    <n v="9"/>
    <n v="1"/>
    <n v="2"/>
    <n v="3"/>
    <x v="4"/>
  </r>
  <r>
    <s v="C.05366"/>
    <n v="6500"/>
    <n v="3"/>
    <d v="2023-06-29T00:00:00"/>
    <n v="6"/>
    <n v="2"/>
    <n v="2"/>
    <n v="3"/>
    <x v="14"/>
  </r>
  <r>
    <s v="C.01000"/>
    <n v="6500"/>
    <n v="5"/>
    <d v="2023-04-03T00:00:00"/>
    <n v="8"/>
    <n v="1"/>
    <n v="3"/>
    <n v="3"/>
    <x v="24"/>
  </r>
  <r>
    <s v="C.02245"/>
    <n v="6500"/>
    <n v="3"/>
    <d v="2023-09-01T00:00:00"/>
    <n v="4"/>
    <n v="2"/>
    <n v="2"/>
    <n v="3"/>
    <x v="14"/>
  </r>
  <r>
    <s v="C.03997"/>
    <n v="6500"/>
    <n v="7"/>
    <d v="2023-09-01T00:00:00"/>
    <n v="4"/>
    <n v="2"/>
    <n v="3"/>
    <n v="3"/>
    <x v="26"/>
  </r>
  <r>
    <s v="C.04224"/>
    <n v="6550"/>
    <n v="15"/>
    <d v="2023-10-02T00:00:00"/>
    <n v="2"/>
    <n v="3"/>
    <n v="3"/>
    <n v="3"/>
    <x v="13"/>
  </r>
  <r>
    <s v="C.01346"/>
    <n v="7000"/>
    <n v="3"/>
    <d v="2023-04-10T00:00:00"/>
    <n v="8"/>
    <n v="1"/>
    <n v="2"/>
    <n v="3"/>
    <x v="4"/>
  </r>
  <r>
    <s v="C.06603"/>
    <n v="7000"/>
    <n v="5"/>
    <d v="2023-07-11T00:00:00"/>
    <n v="5"/>
    <n v="2"/>
    <n v="3"/>
    <n v="3"/>
    <x v="26"/>
  </r>
  <r>
    <s v="C.01150"/>
    <n v="7000"/>
    <n v="3"/>
    <d v="2023-08-07T00:00:00"/>
    <n v="4"/>
    <n v="2"/>
    <n v="2"/>
    <n v="3"/>
    <x v="14"/>
  </r>
  <r>
    <s v="C.09828"/>
    <n v="7150"/>
    <n v="14"/>
    <d v="2023-03-02T00:00:00"/>
    <n v="9"/>
    <n v="1"/>
    <n v="3"/>
    <n v="3"/>
    <x v="24"/>
  </r>
  <r>
    <s v="C.03342"/>
    <n v="7499"/>
    <n v="14"/>
    <d v="2023-04-03T00:00:00"/>
    <n v="8"/>
    <n v="1"/>
    <n v="3"/>
    <n v="3"/>
    <x v="24"/>
  </r>
  <r>
    <s v="C.03939"/>
    <n v="8000"/>
    <n v="6"/>
    <d v="2023-08-02T00:00:00"/>
    <n v="4"/>
    <n v="2"/>
    <n v="3"/>
    <n v="3"/>
    <x v="26"/>
  </r>
  <r>
    <s v="C.00524"/>
    <n v="8000"/>
    <n v="3"/>
    <d v="2023-06-09T00:00:00"/>
    <n v="6"/>
    <n v="2"/>
    <n v="2"/>
    <n v="3"/>
    <x v="14"/>
  </r>
  <r>
    <s v="C.01094"/>
    <n v="8000"/>
    <n v="4"/>
    <d v="2023-12-14T00:00:00"/>
    <n v="0"/>
    <n v="3"/>
    <n v="2"/>
    <n v="3"/>
    <x v="5"/>
  </r>
  <r>
    <s v="C.07048"/>
    <n v="8000"/>
    <n v="4"/>
    <d v="2023-11-27T00:00:00"/>
    <n v="1"/>
    <n v="3"/>
    <n v="2"/>
    <n v="3"/>
    <x v="5"/>
  </r>
  <r>
    <s v="C.07659"/>
    <n v="8250"/>
    <n v="15"/>
    <d v="2023-04-04T00:00:00"/>
    <n v="8"/>
    <n v="1"/>
    <n v="3"/>
    <n v="3"/>
    <x v="24"/>
  </r>
  <r>
    <s v="C.03183"/>
    <n v="8500"/>
    <n v="4"/>
    <d v="2023-05-11T00:00:00"/>
    <n v="7"/>
    <n v="1"/>
    <n v="2"/>
    <n v="3"/>
    <x v="4"/>
  </r>
  <r>
    <s v="C.05027"/>
    <n v="8805"/>
    <n v="42"/>
    <d v="2023-06-01T00:00:00"/>
    <n v="7"/>
    <n v="1"/>
    <n v="3"/>
    <n v="3"/>
    <x v="24"/>
  </r>
  <r>
    <s v="C.03563"/>
    <n v="9000"/>
    <n v="5"/>
    <d v="2023-04-03T00:00:00"/>
    <n v="8"/>
    <n v="1"/>
    <n v="3"/>
    <n v="3"/>
    <x v="24"/>
  </r>
  <r>
    <s v="C.05552"/>
    <n v="9000"/>
    <n v="4"/>
    <d v="2023-03-17T00:00:00"/>
    <n v="9"/>
    <n v="1"/>
    <n v="2"/>
    <n v="3"/>
    <x v="4"/>
  </r>
  <r>
    <s v="C.02319"/>
    <n v="9000"/>
    <n v="2"/>
    <d v="2023-04-03T00:00:00"/>
    <n v="8"/>
    <n v="1"/>
    <n v="2"/>
    <n v="3"/>
    <x v="4"/>
  </r>
  <r>
    <s v="C.00362"/>
    <n v="9500"/>
    <n v="5"/>
    <d v="2023-12-15T00:00:00"/>
    <n v="0"/>
    <n v="3"/>
    <n v="3"/>
    <n v="3"/>
    <x v="13"/>
  </r>
  <r>
    <s v="C.03044"/>
    <n v="9500"/>
    <n v="2"/>
    <d v="2023-12-15T00:00:00"/>
    <n v="0"/>
    <n v="3"/>
    <n v="2"/>
    <n v="3"/>
    <x v="5"/>
  </r>
  <r>
    <s v="C.02841"/>
    <n v="9960"/>
    <n v="11"/>
    <d v="2023-02-03T00:00:00"/>
    <n v="10"/>
    <n v="1"/>
    <n v="3"/>
    <n v="3"/>
    <x v="24"/>
  </r>
  <r>
    <s v="C.03465"/>
    <n v="10000"/>
    <n v="2"/>
    <d v="2023-05-22T00:00:00"/>
    <n v="7"/>
    <n v="1"/>
    <n v="2"/>
    <n v="3"/>
    <x v="4"/>
  </r>
  <r>
    <s v="C.01085"/>
    <n v="10000"/>
    <n v="6"/>
    <d v="2023-07-05T00:00:00"/>
    <n v="5"/>
    <n v="2"/>
    <n v="3"/>
    <n v="3"/>
    <x v="26"/>
  </r>
  <r>
    <s v="C.05942"/>
    <n v="10000"/>
    <n v="6"/>
    <d v="2023-11-06T00:00:00"/>
    <n v="1"/>
    <n v="3"/>
    <n v="3"/>
    <n v="3"/>
    <x v="13"/>
  </r>
  <r>
    <s v="C.01783"/>
    <n v="10300"/>
    <n v="11"/>
    <d v="2023-04-07T00:00:00"/>
    <n v="8"/>
    <n v="1"/>
    <n v="3"/>
    <n v="3"/>
    <x v="24"/>
  </r>
  <r>
    <s v="C.07858"/>
    <n v="10430"/>
    <n v="22"/>
    <d v="2023-03-01T00:00:00"/>
    <n v="10"/>
    <n v="1"/>
    <n v="3"/>
    <n v="3"/>
    <x v="24"/>
  </r>
  <r>
    <s v="C.09614"/>
    <n v="10430"/>
    <n v="2"/>
    <d v="2023-03-01T00:00:00"/>
    <n v="10"/>
    <n v="1"/>
    <n v="2"/>
    <n v="3"/>
    <x v="4"/>
  </r>
  <r>
    <s v="C.09821"/>
    <n v="10600"/>
    <n v="8"/>
    <d v="2023-07-03T00:00:00"/>
    <n v="5"/>
    <n v="2"/>
    <n v="3"/>
    <n v="3"/>
    <x v="26"/>
  </r>
  <r>
    <s v="C.03233"/>
    <n v="11110"/>
    <n v="20"/>
    <d v="2023-09-06T00:00:00"/>
    <n v="3"/>
    <n v="3"/>
    <n v="3"/>
    <n v="3"/>
    <x v="13"/>
  </r>
  <r>
    <s v="C.02578"/>
    <n v="12000"/>
    <n v="4"/>
    <d v="2023-03-09T00:00:00"/>
    <n v="9"/>
    <n v="1"/>
    <n v="2"/>
    <n v="3"/>
    <x v="4"/>
  </r>
  <r>
    <s v="C.05856"/>
    <n v="12000"/>
    <n v="2"/>
    <d v="2023-03-09T00:00:00"/>
    <n v="9"/>
    <n v="1"/>
    <n v="2"/>
    <n v="3"/>
    <x v="4"/>
  </r>
  <r>
    <s v="C.07748"/>
    <n v="12030"/>
    <n v="12"/>
    <d v="2023-02-01T00:00:00"/>
    <n v="11"/>
    <n v="1"/>
    <n v="3"/>
    <n v="3"/>
    <x v="24"/>
  </r>
  <r>
    <s v="C.01271"/>
    <n v="12030"/>
    <n v="1"/>
    <d v="2023-02-01T00:00:00"/>
    <n v="11"/>
    <n v="1"/>
    <n v="1"/>
    <n v="3"/>
    <x v="12"/>
  </r>
  <r>
    <s v="C.07120"/>
    <n v="13000"/>
    <n v="6"/>
    <d v="2023-05-05T00:00:00"/>
    <n v="7"/>
    <n v="1"/>
    <n v="3"/>
    <n v="3"/>
    <x v="24"/>
  </r>
  <r>
    <s v="C.02421"/>
    <n v="13050"/>
    <n v="15"/>
    <d v="2023-06-06T00:00:00"/>
    <n v="6"/>
    <n v="2"/>
    <n v="3"/>
    <n v="3"/>
    <x v="26"/>
  </r>
  <r>
    <s v="C.01493"/>
    <n v="13050"/>
    <n v="2"/>
    <d v="2023-06-06T00:00:00"/>
    <n v="6"/>
    <n v="2"/>
    <n v="2"/>
    <n v="3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D24B2-0CDB-4764-9924-3019D7677402}" name="PivotTable5" cacheId="607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8" rowHeaderCaption="Recency">
  <location ref="H2:I6" firstHeaderRow="1" firstDataRow="1" firstDataCol="1"/>
  <pivotFields count="10">
    <pivotField dataField="1" showAll="0"/>
    <pivotField numFmtId="164" showAll="0"/>
    <pivotField showAll="0"/>
    <pivotField numFmtId="14" showAll="0"/>
    <pivotField showAll="0"/>
    <pivotField axis="axisRow" showAll="0" sortType="ascending">
      <items count="4">
        <item x="0"/>
        <item x="2"/>
        <item x="1"/>
        <item t="default"/>
      </items>
    </pivotField>
    <pivotField showAll="0"/>
    <pivotField showAll="0"/>
    <pivotField showAll="0"/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Customers" fld="0" subtotal="count" baseField="0" baseItem="0"/>
  </dataFields>
  <formats count="6">
    <format dxfId="36">
      <pivotArea type="all" dataOnly="0" outline="0" fieldPosition="0"/>
    </format>
    <format dxfId="37">
      <pivotArea outline="0" collapsedLevelsAreSubtotals="1" fieldPosition="0"/>
    </format>
    <format dxfId="38">
      <pivotArea field="5" type="button" dataOnly="0" labelOnly="1" outline="0" axis="axisRow" fieldPosition="0"/>
    </format>
    <format dxfId="39">
      <pivotArea dataOnly="0" labelOnly="1" fieldPosition="0">
        <references count="1">
          <reference field="5" count="0"/>
        </references>
      </pivotArea>
    </format>
    <format dxfId="40">
      <pivotArea dataOnly="0" labelOnly="1" grandRow="1" outline="0" fieldPosition="0"/>
    </format>
    <format dxfId="41">
      <pivotArea dataOnly="0" labelOnly="1" outline="0" axis="axisValues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FA716-BA8F-4383-AF28-206D3BE22717}" name="PivotTable2" cacheId="607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FM Score">
  <location ref="B2:C30" firstHeaderRow="1" firstDataRow="1" firstDataCol="1"/>
  <pivotFields count="9">
    <pivotField dataField="1" showAll="0"/>
    <pivotField numFmtId="164" showAll="0"/>
    <pivotField showAll="0"/>
    <pivotField numFmtId="14" showAll="0"/>
    <pivotField showAll="0"/>
    <pivotField showAll="0"/>
    <pivotField showAll="0"/>
    <pivotField showAll="0"/>
    <pivotField axis="axisRow" showAll="0" sortType="ascending">
      <items count="28">
        <item x="6"/>
        <item x="9"/>
        <item x="12"/>
        <item x="0"/>
        <item x="21"/>
        <item x="4"/>
        <item x="1"/>
        <item x="7"/>
        <item x="24"/>
        <item x="15"/>
        <item x="17"/>
        <item x="22"/>
        <item x="3"/>
        <item x="8"/>
        <item x="14"/>
        <item x="11"/>
        <item x="19"/>
        <item x="26"/>
        <item x="16"/>
        <item x="23"/>
        <item x="25"/>
        <item x="10"/>
        <item x="2"/>
        <item x="5"/>
        <item x="18"/>
        <item x="20"/>
        <item x="13"/>
        <item t="default"/>
      </items>
    </pivotField>
  </pivotFields>
  <rowFields count="1">
    <field x="8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Total Customers" fld="0" subtotal="count" baseField="0" baseItem="0" numFmtId="165"/>
  </dataFields>
  <formats count="13">
    <format dxfId="23">
      <pivotArea type="all" dataOnly="0" outline="0" fieldPosition="0"/>
    </format>
    <format dxfId="24">
      <pivotArea outline="0" collapsedLevelsAreSubtotals="1" fieldPosition="0"/>
    </format>
    <format dxfId="25">
      <pivotArea field="8" type="button" dataOnly="0" labelOnly="1" outline="0" axis="axisRow" fieldPosition="0"/>
    </format>
    <format dxfId="26">
      <pivotArea dataOnly="0" labelOnly="1" fieldPosition="0">
        <references count="1">
          <reference field="8" count="0"/>
        </references>
      </pivotArea>
    </format>
    <format dxfId="27">
      <pivotArea dataOnly="0" labelOnly="1" grandRow="1" outline="0" fieldPosition="0"/>
    </format>
    <format dxfId="28">
      <pivotArea dataOnly="0" labelOnly="1" outline="0" axis="axisValues" fieldPosition="0"/>
    </format>
    <format dxfId="29">
      <pivotArea outline="0" collapsedLevelsAreSubtotals="1" fieldPosition="0"/>
    </format>
    <format dxfId="30">
      <pivotArea type="all" dataOnly="0" outline="0" fieldPosition="0"/>
    </format>
    <format dxfId="31">
      <pivotArea outline="0" collapsedLevelsAreSubtotals="1" fieldPosition="0"/>
    </format>
    <format dxfId="32">
      <pivotArea field="8" type="button" dataOnly="0" labelOnly="1" outline="0" axis="axisRow" fieldPosition="0"/>
    </format>
    <format dxfId="33">
      <pivotArea dataOnly="0" labelOnly="1" fieldPosition="0">
        <references count="1">
          <reference field="8" count="0"/>
        </references>
      </pivotArea>
    </format>
    <format dxfId="34">
      <pivotArea dataOnly="0" labelOnly="1" grandRow="1" outline="0" fieldPosition="0"/>
    </format>
    <format dxfId="35">
      <pivotArea dataOnly="0" labelOnly="1" outline="0" axis="axisValues" fieldPosition="0"/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BDF79D-341E-44AF-9862-AB9209028976}" name="PivotTable3" cacheId="607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 rowHeaderCaption="Segment">
  <location ref="E2:F10" firstHeaderRow="1" firstDataRow="1" firstDataCol="1"/>
  <pivotFields count="10">
    <pivotField dataField="1" showAll="0"/>
    <pivotField numFmtId="164" showAll="0"/>
    <pivotField showAll="0"/>
    <pivotField numFmtId="14" showAll="0"/>
    <pivotField showAll="0"/>
    <pivotField showAll="0"/>
    <pivotField showAll="0"/>
    <pivotField showAll="0"/>
    <pivotField showAll="0"/>
    <pivotField axis="axisRow" showAll="0" sortType="descending">
      <items count="9">
        <item x="1"/>
        <item x="4"/>
        <item x="0"/>
        <item x="2"/>
        <item x="3"/>
        <item m="1" x="7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9"/>
  </rowFields>
  <rowItems count="8">
    <i>
      <x v="2"/>
    </i>
    <i>
      <x v="3"/>
    </i>
    <i>
      <x v="4"/>
    </i>
    <i>
      <x v="7"/>
    </i>
    <i>
      <x v="6"/>
    </i>
    <i>
      <x/>
    </i>
    <i>
      <x v="1"/>
    </i>
    <i t="grand">
      <x/>
    </i>
  </rowItems>
  <colItems count="1">
    <i/>
  </colItems>
  <dataFields count="1">
    <dataField name="Total Customers" fld="0" subtotal="count" baseField="0" baseItem="0" numFmtId="165"/>
  </dataFields>
  <formats count="11">
    <format dxfId="12">
      <pivotArea type="all" dataOnly="0" outline="0" fieldPosition="0"/>
    </format>
    <format dxfId="13">
      <pivotArea outline="0" collapsedLevelsAreSubtotals="1" fieldPosition="0"/>
    </format>
    <format dxfId="14">
      <pivotArea dataOnly="0" labelOnly="1" grandRow="1" outline="0" fieldPosition="0"/>
    </format>
    <format dxfId="15">
      <pivotArea dataOnly="0" labelOnly="1" outline="0" axis="axisValues" fieldPosition="0"/>
    </format>
    <format dxfId="16">
      <pivotArea outline="0" collapsedLevelsAreSubtotals="1" fieldPosition="0"/>
    </format>
    <format dxfId="17">
      <pivotArea type="all" dataOnly="0" outline="0" fieldPosition="0"/>
    </format>
    <format dxfId="18">
      <pivotArea outline="0" collapsedLevelsAreSubtotals="1" fieldPosition="0"/>
    </format>
    <format dxfId="19">
      <pivotArea field="9" type="button" dataOnly="0" labelOnly="1" outline="0" axis="axisRow" fieldPosition="0"/>
    </format>
    <format dxfId="20">
      <pivotArea dataOnly="0" labelOnly="1" fieldPosition="0">
        <references count="1">
          <reference field="9" count="0"/>
        </references>
      </pivotArea>
    </format>
    <format dxfId="21">
      <pivotArea dataOnly="0" labelOnly="1" grandRow="1" outline="0" fieldPosition="0"/>
    </format>
    <format dxfId="22">
      <pivotArea dataOnly="0" labelOnly="1" outline="0" axis="axisValues" fieldPosition="0"/>
    </format>
  </formats>
  <chartFormats count="9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9" count="1" selected="0">
            <x v="7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8AA4B8-1BAB-46B3-9571-529017872651}" name="PivotTable7" cacheId="607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 rowHeaderCaption="Monetary">
  <location ref="N2:O6" firstHeaderRow="1" firstDataRow="1" firstDataCol="1"/>
  <pivotFields count="10">
    <pivotField dataField="1" showAll="0"/>
    <pivotField numFmtId="164" showAll="0"/>
    <pivotField showAll="0"/>
    <pivotField numFmtId="14"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Customers" fld="0" subtotal="count" baseField="0" baseItem="0"/>
  </dataFields>
  <formats count="6">
    <format dxfId="6">
      <pivotArea type="all" dataOnly="0" outline="0" fieldPosition="0"/>
    </format>
    <format dxfId="7">
      <pivotArea outline="0" collapsedLevelsAreSubtotals="1" fieldPosition="0"/>
    </format>
    <format dxfId="8">
      <pivotArea field="7" type="button" dataOnly="0" labelOnly="1" outline="0" axis="axisRow" fieldPosition="0"/>
    </format>
    <format dxfId="9">
      <pivotArea dataOnly="0" labelOnly="1" fieldPosition="0">
        <references count="1">
          <reference field="7" count="0"/>
        </references>
      </pivotArea>
    </format>
    <format dxfId="10">
      <pivotArea dataOnly="0" labelOnly="1" grandRow="1" outline="0" fieldPosition="0"/>
    </format>
    <format dxfId="11">
      <pivotArea dataOnly="0" labelOnly="1" outline="0" axis="axisValues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213CEE-CDCE-40EB-8A70-D0A21686463A}" name="PivotTable6" cacheId="607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 rowHeaderCaption="Frequency">
  <location ref="K2:L6" firstHeaderRow="1" firstDataRow="1" firstDataCol="1"/>
  <pivotFields count="10">
    <pivotField dataField="1" showAll="0"/>
    <pivotField numFmtId="164" showAll="0"/>
    <pivotField showAll="0"/>
    <pivotField numFmtId="14"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</pivotFields>
  <rowFields count="1">
    <field x="6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otal Customers" fld="0" subtotal="count" baseField="0" baseItem="0"/>
  </dataFields>
  <formats count="6">
    <format dxfId="0">
      <pivotArea type="all" dataOnly="0" outline="0" fieldPosition="0"/>
    </format>
    <format dxfId="1">
      <pivotArea outline="0" collapsedLevelsAreSubtotals="1" fieldPosition="0"/>
    </format>
    <format dxfId="2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0"/>
        </references>
      </pivotArea>
    </format>
    <format dxfId="4">
      <pivotArea dataOnly="0" labelOnly="1" grandRow="1" outline="0" fieldPosition="0"/>
    </format>
    <format dxfId="5">
      <pivotArea dataOnly="0" labelOnly="1" outline="0" axis="axisValues" fieldPosition="0"/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drawing" Target="../drawings/drawing4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839"/>
  <sheetViews>
    <sheetView tabSelected="1" workbookViewId="0">
      <pane ySplit="3" topLeftCell="A4" activePane="bottomLeft" state="frozen"/>
      <selection pane="bottomLeft" activeCell="D7" sqref="D7"/>
    </sheetView>
  </sheetViews>
  <sheetFormatPr defaultRowHeight="15"/>
  <cols>
    <col min="1" max="1" width="4.140625" style="3" customWidth="1"/>
    <col min="2" max="2" width="14" customWidth="1"/>
    <col min="3" max="3" width="16.28515625" style="1" customWidth="1"/>
    <col min="4" max="4" width="17.5703125" customWidth="1"/>
    <col min="5" max="5" width="16.28515625" customWidth="1"/>
    <col min="6" max="6" width="20.42578125" customWidth="1"/>
    <col min="7" max="9" width="13.5703125" customWidth="1"/>
    <col min="10" max="10" width="10.42578125" customWidth="1"/>
    <col min="11" max="11" width="18.85546875" customWidth="1"/>
    <col min="12" max="16384" width="9.140625" style="3"/>
  </cols>
  <sheetData>
    <row r="1" spans="2:11" ht="36.75" customHeight="1">
      <c r="B1" s="3"/>
      <c r="C1" s="24" t="s">
        <v>0</v>
      </c>
      <c r="D1" s="3"/>
      <c r="E1" s="3"/>
      <c r="F1" s="3"/>
      <c r="G1" s="3"/>
      <c r="H1" s="3"/>
      <c r="I1" s="3"/>
      <c r="J1" s="3"/>
      <c r="K1" s="3"/>
    </row>
    <row r="2" spans="2:11" ht="25.5" customHeight="1">
      <c r="B2" s="3"/>
      <c r="C2" s="25" t="s">
        <v>1</v>
      </c>
      <c r="D2" s="3"/>
      <c r="E2" s="3"/>
      <c r="F2" s="3"/>
      <c r="G2" s="3"/>
      <c r="H2" s="3"/>
      <c r="I2" s="3"/>
      <c r="J2" s="3"/>
      <c r="K2" s="3"/>
    </row>
    <row r="3" spans="2:11" s="2" customFormat="1" ht="36">
      <c r="B3" s="5" t="s">
        <v>2</v>
      </c>
      <c r="C3" s="8" t="s">
        <v>3</v>
      </c>
      <c r="D3" s="8" t="s">
        <v>4</v>
      </c>
      <c r="E3" s="6" t="s">
        <v>5</v>
      </c>
      <c r="F3" s="6" t="s">
        <v>6</v>
      </c>
      <c r="G3" s="9" t="s">
        <v>7</v>
      </c>
      <c r="H3" s="9" t="s">
        <v>8</v>
      </c>
      <c r="I3" s="9" t="s">
        <v>9</v>
      </c>
      <c r="J3" s="5" t="s">
        <v>10</v>
      </c>
      <c r="K3" s="5" t="s">
        <v>11</v>
      </c>
    </row>
    <row r="4" spans="2:11">
      <c r="B4" s="13" t="str">
        <f ca="1">_xlfn.CONCAT("C.",TEXT(RAND()*10000,"00000"))</f>
        <v>C.06711</v>
      </c>
      <c r="C4" s="14">
        <v>244</v>
      </c>
      <c r="D4" s="13">
        <v>3</v>
      </c>
      <c r="E4" s="15">
        <v>45078</v>
      </c>
      <c r="F4" s="13">
        <f>DATEDIF(E4, DATE(2024,1,1), "m")</f>
        <v>7</v>
      </c>
      <c r="G4" s="13">
        <f>IF(F4&gt;='RFM Scale'!$D$4,1,IF(F4&gt;='RFM Scale'!$D$5,2,3))</f>
        <v>1</v>
      </c>
      <c r="H4" s="13">
        <f>IF(D4&gt;'RFM Scale'!$E$8,3,IF(D4&gt;'RFM Scale'!$E$7,2,1))</f>
        <v>2</v>
      </c>
      <c r="I4" s="13">
        <f>IF(C4&gt;'RFM Scale'!$E$11,3,IF(C4&gt;'RFM Scale'!$E$10,2,1))</f>
        <v>1</v>
      </c>
      <c r="J4" s="16" t="str">
        <f>_xlfn.CONCAT(G4,H4,I4)</f>
        <v>121</v>
      </c>
      <c r="K4" s="13" t="str">
        <f>VLOOKUP(J4,'RFM Segments'!$B$3:$C$29,2,FALSE)</f>
        <v>Inactive</v>
      </c>
    </row>
    <row r="5" spans="2:11">
      <c r="B5" s="13" t="str">
        <f ca="1">_xlfn.CONCAT("C.",TEXT(RAND()*10000,"00000"))</f>
        <v>C.01066</v>
      </c>
      <c r="C5" s="14">
        <v>30</v>
      </c>
      <c r="D5" s="13">
        <v>7</v>
      </c>
      <c r="E5" s="15">
        <v>44958</v>
      </c>
      <c r="F5" s="13">
        <f>DATEDIF(E5, DATE(2024,1,1), "m")</f>
        <v>11</v>
      </c>
      <c r="G5" s="13">
        <f>IF(F5&gt;='RFM Scale'!$D$4,1,IF(F5&gt;='RFM Scale'!$D$5,2,3))</f>
        <v>1</v>
      </c>
      <c r="H5" s="13">
        <f>IF(D5&gt;'RFM Scale'!$E$8,3,IF(D5&gt;'RFM Scale'!$E$7,2,1))</f>
        <v>3</v>
      </c>
      <c r="I5" s="13">
        <f>IF(C5&gt;'RFM Scale'!$E$11,3,IF(C5&gt;'RFM Scale'!$E$10,2,1))</f>
        <v>1</v>
      </c>
      <c r="J5" s="16" t="str">
        <f>_xlfn.CONCAT(G5,H5,I5)</f>
        <v>131</v>
      </c>
      <c r="K5" s="13" t="str">
        <f>VLOOKUP(J5,'RFM Segments'!$B$3:$C$29,2,FALSE)</f>
        <v>At risk</v>
      </c>
    </row>
    <row r="6" spans="2:11">
      <c r="B6" s="13" t="str">
        <f ca="1">_xlfn.CONCAT("C.",TEXT(RAND()*10000,"00000"))</f>
        <v>C.00690</v>
      </c>
      <c r="C6" s="14">
        <v>448</v>
      </c>
      <c r="D6" s="13">
        <v>3</v>
      </c>
      <c r="E6" s="15">
        <v>45183</v>
      </c>
      <c r="F6" s="13">
        <f>DATEDIF(E6, DATE(2024,1,1), "m")</f>
        <v>3</v>
      </c>
      <c r="G6" s="13">
        <f>IF(F6&gt;='RFM Scale'!$D$4,1,IF(F6&gt;='RFM Scale'!$D$5,2,3))</f>
        <v>3</v>
      </c>
      <c r="H6" s="13">
        <f>IF(D6&gt;'RFM Scale'!$E$8,3,IF(D6&gt;'RFM Scale'!$E$7,2,1))</f>
        <v>2</v>
      </c>
      <c r="I6" s="13">
        <f>IF(C6&gt;'RFM Scale'!$E$11,3,IF(C6&gt;'RFM Scale'!$E$10,2,1))</f>
        <v>2</v>
      </c>
      <c r="J6" s="16" t="str">
        <f>_xlfn.CONCAT(G6,H6,I6)</f>
        <v>322</v>
      </c>
      <c r="K6" s="13" t="str">
        <f>VLOOKUP(J6,'RFM Segments'!$B$3:$C$29,2,FALSE)</f>
        <v>Loyal</v>
      </c>
    </row>
    <row r="7" spans="2:11">
      <c r="B7" s="13" t="str">
        <f ca="1">_xlfn.CONCAT("C.",TEXT(RAND()*10000,"00000"))</f>
        <v>C.00414</v>
      </c>
      <c r="C7" s="14">
        <v>124</v>
      </c>
      <c r="D7" s="13">
        <v>10</v>
      </c>
      <c r="E7" s="15">
        <v>44967</v>
      </c>
      <c r="F7" s="13">
        <f>DATEDIF(E7, DATE(2024,1,1), "m")</f>
        <v>10</v>
      </c>
      <c r="G7" s="13">
        <f>IF(F7&gt;='RFM Scale'!$D$4,1,IF(F7&gt;='RFM Scale'!$D$5,2,3))</f>
        <v>1</v>
      </c>
      <c r="H7" s="13">
        <f>IF(D7&gt;'RFM Scale'!$E$8,3,IF(D7&gt;'RFM Scale'!$E$7,2,1))</f>
        <v>3</v>
      </c>
      <c r="I7" s="13">
        <f>IF(C7&gt;'RFM Scale'!$E$11,3,IF(C7&gt;'RFM Scale'!$E$10,2,1))</f>
        <v>1</v>
      </c>
      <c r="J7" s="16" t="str">
        <f>_xlfn.CONCAT(G7,H7,I7)</f>
        <v>131</v>
      </c>
      <c r="K7" s="13" t="str">
        <f>VLOOKUP(J7,'RFM Segments'!$B$3:$C$29,2,FALSE)</f>
        <v>At risk</v>
      </c>
    </row>
    <row r="8" spans="2:11">
      <c r="B8" s="13" t="str">
        <f ca="1">_xlfn.CONCAT("C.",TEXT(RAND()*10000,"00000"))</f>
        <v>C.04410</v>
      </c>
      <c r="C8" s="14">
        <v>78</v>
      </c>
      <c r="D8" s="13">
        <v>9</v>
      </c>
      <c r="E8" s="15">
        <v>45049</v>
      </c>
      <c r="F8" s="13">
        <f>DATEDIF(E8, DATE(2024,1,1), "m")</f>
        <v>7</v>
      </c>
      <c r="G8" s="13">
        <f>IF(F8&gt;='RFM Scale'!$D$4,1,IF(F8&gt;='RFM Scale'!$D$5,2,3))</f>
        <v>1</v>
      </c>
      <c r="H8" s="13">
        <f>IF(D8&gt;'RFM Scale'!$E$8,3,IF(D8&gt;'RFM Scale'!$E$7,2,1))</f>
        <v>3</v>
      </c>
      <c r="I8" s="13">
        <f>IF(C8&gt;'RFM Scale'!$E$11,3,IF(C8&gt;'RFM Scale'!$E$10,2,1))</f>
        <v>1</v>
      </c>
      <c r="J8" s="16" t="str">
        <f>_xlfn.CONCAT(G8,H8,I8)</f>
        <v>131</v>
      </c>
      <c r="K8" s="13" t="str">
        <f>VLOOKUP(J8,'RFM Segments'!$B$3:$C$29,2,FALSE)</f>
        <v>At risk</v>
      </c>
    </row>
    <row r="9" spans="2:11">
      <c r="B9" s="13" t="str">
        <f ca="1">_xlfn.CONCAT("C.",TEXT(RAND()*10000,"00000"))</f>
        <v>C.05934</v>
      </c>
      <c r="C9" s="14">
        <v>190</v>
      </c>
      <c r="D9" s="13">
        <v>4</v>
      </c>
      <c r="E9" s="15">
        <v>45079</v>
      </c>
      <c r="F9" s="13">
        <f>DATEDIF(E9, DATE(2024,1,1), "m")</f>
        <v>6</v>
      </c>
      <c r="G9" s="13">
        <f>IF(F9&gt;='RFM Scale'!$D$4,1,IF(F9&gt;='RFM Scale'!$D$5,2,3))</f>
        <v>2</v>
      </c>
      <c r="H9" s="13">
        <f>IF(D9&gt;'RFM Scale'!$E$8,3,IF(D9&gt;'RFM Scale'!$E$7,2,1))</f>
        <v>2</v>
      </c>
      <c r="I9" s="13">
        <f>IF(C9&gt;'RFM Scale'!$E$11,3,IF(C9&gt;'RFM Scale'!$E$10,2,1))</f>
        <v>1</v>
      </c>
      <c r="J9" s="16" t="str">
        <f>_xlfn.CONCAT(G9,H9,I9)</f>
        <v>221</v>
      </c>
      <c r="K9" s="13" t="str">
        <f>VLOOKUP(J9,'RFM Segments'!$B$3:$C$29,2,FALSE)</f>
        <v>Needs Attention</v>
      </c>
    </row>
    <row r="10" spans="2:11">
      <c r="B10" s="13" t="str">
        <f ca="1">_xlfn.CONCAT("C.",TEXT(RAND()*10000,"00000"))</f>
        <v>C.03978</v>
      </c>
      <c r="C10" s="14">
        <v>181</v>
      </c>
      <c r="D10" s="13">
        <v>18</v>
      </c>
      <c r="E10" s="15">
        <v>45051</v>
      </c>
      <c r="F10" s="13">
        <f>DATEDIF(E10, DATE(2024,1,1), "m")</f>
        <v>7</v>
      </c>
      <c r="G10" s="13">
        <f>IF(F10&gt;='RFM Scale'!$D$4,1,IF(F10&gt;='RFM Scale'!$D$5,2,3))</f>
        <v>1</v>
      </c>
      <c r="H10" s="13">
        <f>IF(D10&gt;'RFM Scale'!$E$8,3,IF(D10&gt;'RFM Scale'!$E$7,2,1))</f>
        <v>3</v>
      </c>
      <c r="I10" s="13">
        <f>IF(C10&gt;'RFM Scale'!$E$11,3,IF(C10&gt;'RFM Scale'!$E$10,2,1))</f>
        <v>1</v>
      </c>
      <c r="J10" s="16" t="str">
        <f>_xlfn.CONCAT(G10,H10,I10)</f>
        <v>131</v>
      </c>
      <c r="K10" s="13" t="str">
        <f>VLOOKUP(J10,'RFM Segments'!$B$3:$C$29,2,FALSE)</f>
        <v>At risk</v>
      </c>
    </row>
    <row r="11" spans="2:11">
      <c r="B11" s="13" t="str">
        <f ca="1">_xlfn.CONCAT("C.",TEXT(RAND()*10000,"00000"))</f>
        <v>C.08072</v>
      </c>
      <c r="C11" s="14">
        <v>543</v>
      </c>
      <c r="D11" s="13">
        <v>2</v>
      </c>
      <c r="E11" s="15">
        <v>44986</v>
      </c>
      <c r="F11" s="13">
        <f>DATEDIF(E11, DATE(2024,1,1), "m")</f>
        <v>10</v>
      </c>
      <c r="G11" s="13">
        <f>IF(F11&gt;='RFM Scale'!$D$4,1,IF(F11&gt;='RFM Scale'!$D$5,2,3))</f>
        <v>1</v>
      </c>
      <c r="H11" s="13">
        <f>IF(D11&gt;'RFM Scale'!$E$8,3,IF(D11&gt;'RFM Scale'!$E$7,2,1))</f>
        <v>2</v>
      </c>
      <c r="I11" s="13">
        <f>IF(C11&gt;'RFM Scale'!$E$11,3,IF(C11&gt;'RFM Scale'!$E$10,2,1))</f>
        <v>3</v>
      </c>
      <c r="J11" s="16" t="str">
        <f>_xlfn.CONCAT(G11,H11,I11)</f>
        <v>123</v>
      </c>
      <c r="K11" s="13" t="str">
        <f>VLOOKUP(J11,'RFM Segments'!$B$3:$C$29,2,FALSE)</f>
        <v>Needs Attention</v>
      </c>
    </row>
    <row r="12" spans="2:11">
      <c r="B12" s="13" t="str">
        <f ca="1">_xlfn.CONCAT("C.",TEXT(RAND()*10000,"00000"))</f>
        <v>C.03378</v>
      </c>
      <c r="C12" s="14">
        <v>600</v>
      </c>
      <c r="D12" s="13">
        <v>2</v>
      </c>
      <c r="E12" s="15">
        <v>45275</v>
      </c>
      <c r="F12" s="13">
        <f>DATEDIF(E12, DATE(2024,1,1), "m")</f>
        <v>0</v>
      </c>
      <c r="G12" s="13">
        <f>IF(F12&gt;='RFM Scale'!$D$4,1,IF(F12&gt;='RFM Scale'!$D$5,2,3))</f>
        <v>3</v>
      </c>
      <c r="H12" s="13">
        <f>IF(D12&gt;'RFM Scale'!$E$8,3,IF(D12&gt;'RFM Scale'!$E$7,2,1))</f>
        <v>2</v>
      </c>
      <c r="I12" s="13">
        <f>IF(C12&gt;'RFM Scale'!$E$11,3,IF(C12&gt;'RFM Scale'!$E$10,2,1))</f>
        <v>3</v>
      </c>
      <c r="J12" s="16" t="str">
        <f>_xlfn.CONCAT(G12,H12,I12)</f>
        <v>323</v>
      </c>
      <c r="K12" s="13" t="str">
        <f>VLOOKUP(J12,'RFM Segments'!$B$3:$C$29,2,FALSE)</f>
        <v>Champions</v>
      </c>
    </row>
    <row r="13" spans="2:11">
      <c r="B13" s="13" t="str">
        <f ca="1">_xlfn.CONCAT("C.",TEXT(RAND()*10000,"00000"))</f>
        <v>C.05004</v>
      </c>
      <c r="C13" s="14">
        <v>86</v>
      </c>
      <c r="D13" s="13">
        <v>1</v>
      </c>
      <c r="E13" s="15">
        <v>45007</v>
      </c>
      <c r="F13" s="13">
        <f>DATEDIF(E13, DATE(2024,1,1), "m")</f>
        <v>9</v>
      </c>
      <c r="G13" s="13">
        <f>IF(F13&gt;='RFM Scale'!$D$4,1,IF(F13&gt;='RFM Scale'!$D$5,2,3))</f>
        <v>1</v>
      </c>
      <c r="H13" s="13">
        <f>IF(D13&gt;'RFM Scale'!$E$8,3,IF(D13&gt;'RFM Scale'!$E$7,2,1))</f>
        <v>1</v>
      </c>
      <c r="I13" s="13">
        <f>IF(C13&gt;'RFM Scale'!$E$11,3,IF(C13&gt;'RFM Scale'!$E$10,2,1))</f>
        <v>1</v>
      </c>
      <c r="J13" s="16" t="str">
        <f>_xlfn.CONCAT(G13,H13,I13)</f>
        <v>111</v>
      </c>
      <c r="K13" s="13" t="str">
        <f>VLOOKUP(J13,'RFM Segments'!$B$3:$C$29,2,FALSE)</f>
        <v>Inactive</v>
      </c>
    </row>
    <row r="14" spans="2:11">
      <c r="B14" s="13" t="str">
        <f ca="1">_xlfn.CONCAT("C.",TEXT(RAND()*10000,"00000"))</f>
        <v>C.03409</v>
      </c>
      <c r="C14" s="14">
        <v>116</v>
      </c>
      <c r="D14" s="13">
        <v>1</v>
      </c>
      <c r="E14" s="15">
        <v>44985</v>
      </c>
      <c r="F14" s="13">
        <f>DATEDIF(E14, DATE(2024,1,1), "m")</f>
        <v>10</v>
      </c>
      <c r="G14" s="13">
        <f>IF(F14&gt;='RFM Scale'!$D$4,1,IF(F14&gt;='RFM Scale'!$D$5,2,3))</f>
        <v>1</v>
      </c>
      <c r="H14" s="13">
        <f>IF(D14&gt;'RFM Scale'!$E$8,3,IF(D14&gt;'RFM Scale'!$E$7,2,1))</f>
        <v>1</v>
      </c>
      <c r="I14" s="13">
        <f>IF(C14&gt;'RFM Scale'!$E$11,3,IF(C14&gt;'RFM Scale'!$E$10,2,1))</f>
        <v>1</v>
      </c>
      <c r="J14" s="16" t="str">
        <f>_xlfn.CONCAT(G14,H14,I14)</f>
        <v>111</v>
      </c>
      <c r="K14" s="13" t="str">
        <f>VLOOKUP(J14,'RFM Segments'!$B$3:$C$29,2,FALSE)</f>
        <v>Inactive</v>
      </c>
    </row>
    <row r="15" spans="2:11">
      <c r="B15" s="13" t="str">
        <f ca="1">_xlfn.CONCAT("C.",TEXT(RAND()*10000,"00000"))</f>
        <v>C.05507</v>
      </c>
      <c r="C15" s="14">
        <v>495</v>
      </c>
      <c r="D15" s="13">
        <v>6</v>
      </c>
      <c r="E15" s="15">
        <v>45022</v>
      </c>
      <c r="F15" s="13">
        <f>DATEDIF(E15, DATE(2024,1,1), "m")</f>
        <v>8</v>
      </c>
      <c r="G15" s="13">
        <f>IF(F15&gt;='RFM Scale'!$D$4,1,IF(F15&gt;='RFM Scale'!$D$5,2,3))</f>
        <v>1</v>
      </c>
      <c r="H15" s="13">
        <f>IF(D15&gt;'RFM Scale'!$E$8,3,IF(D15&gt;'RFM Scale'!$E$7,2,1))</f>
        <v>3</v>
      </c>
      <c r="I15" s="13">
        <f>IF(C15&gt;'RFM Scale'!$E$11,3,IF(C15&gt;'RFM Scale'!$E$10,2,1))</f>
        <v>2</v>
      </c>
      <c r="J15" s="16" t="str">
        <f>_xlfn.CONCAT(G15,H15,I15)</f>
        <v>132</v>
      </c>
      <c r="K15" s="13" t="str">
        <f>VLOOKUP(J15,'RFM Segments'!$B$3:$C$29,2,FALSE)</f>
        <v>Needs Attention</v>
      </c>
    </row>
    <row r="16" spans="2:11">
      <c r="B16" s="13" t="str">
        <f ca="1">_xlfn.CONCAT("C.",TEXT(RAND()*10000,"00000"))</f>
        <v>C.08672</v>
      </c>
      <c r="C16" s="14">
        <v>142</v>
      </c>
      <c r="D16" s="13">
        <v>11</v>
      </c>
      <c r="E16" s="15">
        <v>44995</v>
      </c>
      <c r="F16" s="13">
        <f>DATEDIF(E16, DATE(2024,1,1), "m")</f>
        <v>9</v>
      </c>
      <c r="G16" s="13">
        <f>IF(F16&gt;='RFM Scale'!$D$4,1,IF(F16&gt;='RFM Scale'!$D$5,2,3))</f>
        <v>1</v>
      </c>
      <c r="H16" s="13">
        <f>IF(D16&gt;'RFM Scale'!$E$8,3,IF(D16&gt;'RFM Scale'!$E$7,2,1))</f>
        <v>3</v>
      </c>
      <c r="I16" s="13">
        <f>IF(C16&gt;'RFM Scale'!$E$11,3,IF(C16&gt;'RFM Scale'!$E$10,2,1))</f>
        <v>1</v>
      </c>
      <c r="J16" s="16" t="str">
        <f>_xlfn.CONCAT(G16,H16,I16)</f>
        <v>131</v>
      </c>
      <c r="K16" s="13" t="str">
        <f>VLOOKUP(J16,'RFM Segments'!$B$3:$C$29,2,FALSE)</f>
        <v>At risk</v>
      </c>
    </row>
    <row r="17" spans="2:11">
      <c r="B17" s="13" t="str">
        <f ca="1">_xlfn.CONCAT("C.",TEXT(RAND()*10000,"00000"))</f>
        <v>C.05797</v>
      </c>
      <c r="C17" s="14">
        <v>193</v>
      </c>
      <c r="D17" s="13">
        <v>1</v>
      </c>
      <c r="E17" s="15">
        <v>45043</v>
      </c>
      <c r="F17" s="13">
        <f>DATEDIF(E17, DATE(2024,1,1), "m")</f>
        <v>8</v>
      </c>
      <c r="G17" s="13">
        <f>IF(F17&gt;='RFM Scale'!$D$4,1,IF(F17&gt;='RFM Scale'!$D$5,2,3))</f>
        <v>1</v>
      </c>
      <c r="H17" s="13">
        <f>IF(D17&gt;'RFM Scale'!$E$8,3,IF(D17&gt;'RFM Scale'!$E$7,2,1))</f>
        <v>1</v>
      </c>
      <c r="I17" s="13">
        <f>IF(C17&gt;'RFM Scale'!$E$11,3,IF(C17&gt;'RFM Scale'!$E$10,2,1))</f>
        <v>1</v>
      </c>
      <c r="J17" s="16" t="str">
        <f>_xlfn.CONCAT(G17,H17,I17)</f>
        <v>111</v>
      </c>
      <c r="K17" s="13" t="str">
        <f>VLOOKUP(J17,'RFM Segments'!$B$3:$C$29,2,FALSE)</f>
        <v>Inactive</v>
      </c>
    </row>
    <row r="18" spans="2:11">
      <c r="B18" s="13" t="str">
        <f ca="1">_xlfn.CONCAT("C.",TEXT(RAND()*10000,"00000"))</f>
        <v>C.01133</v>
      </c>
      <c r="C18" s="14">
        <v>377</v>
      </c>
      <c r="D18" s="13">
        <v>3</v>
      </c>
      <c r="E18" s="15">
        <v>45085</v>
      </c>
      <c r="F18" s="13">
        <f>DATEDIF(E18, DATE(2024,1,1), "m")</f>
        <v>6</v>
      </c>
      <c r="G18" s="13">
        <f>IF(F18&gt;='RFM Scale'!$D$4,1,IF(F18&gt;='RFM Scale'!$D$5,2,3))</f>
        <v>2</v>
      </c>
      <c r="H18" s="13">
        <f>IF(D18&gt;'RFM Scale'!$E$8,3,IF(D18&gt;'RFM Scale'!$E$7,2,1))</f>
        <v>2</v>
      </c>
      <c r="I18" s="13">
        <f>IF(C18&gt;'RFM Scale'!$E$11,3,IF(C18&gt;'RFM Scale'!$E$10,2,1))</f>
        <v>2</v>
      </c>
      <c r="J18" s="16" t="str">
        <f>_xlfn.CONCAT(G18,H18,I18)</f>
        <v>222</v>
      </c>
      <c r="K18" s="13" t="str">
        <f>VLOOKUP(J18,'RFM Segments'!$B$3:$C$29,2,FALSE)</f>
        <v>Promissing</v>
      </c>
    </row>
    <row r="19" spans="2:11">
      <c r="B19" s="13" t="str">
        <f ca="1">_xlfn.CONCAT("C.",TEXT(RAND()*10000,"00000"))</f>
        <v>C.07098</v>
      </c>
      <c r="C19" s="14">
        <v>382</v>
      </c>
      <c r="D19" s="13">
        <v>1</v>
      </c>
      <c r="E19" s="15">
        <v>44951</v>
      </c>
      <c r="F19" s="13">
        <f>DATEDIF(E19, DATE(2024,1,1), "m")</f>
        <v>11</v>
      </c>
      <c r="G19" s="13">
        <f>IF(F19&gt;='RFM Scale'!$D$4,1,IF(F19&gt;='RFM Scale'!$D$5,2,3))</f>
        <v>1</v>
      </c>
      <c r="H19" s="13">
        <f>IF(D19&gt;'RFM Scale'!$E$8,3,IF(D19&gt;'RFM Scale'!$E$7,2,1))</f>
        <v>1</v>
      </c>
      <c r="I19" s="13">
        <f>IF(C19&gt;'RFM Scale'!$E$11,3,IF(C19&gt;'RFM Scale'!$E$10,2,1))</f>
        <v>2</v>
      </c>
      <c r="J19" s="16" t="str">
        <f>_xlfn.CONCAT(G19,H19,I19)</f>
        <v>112</v>
      </c>
      <c r="K19" s="13" t="str">
        <f>VLOOKUP(J19,'RFM Segments'!$B$3:$C$29,2,FALSE)</f>
        <v>Inactive</v>
      </c>
    </row>
    <row r="20" spans="2:11">
      <c r="B20" s="13" t="str">
        <f ca="1">_xlfn.CONCAT("C.",TEXT(RAND()*10000,"00000"))</f>
        <v>C.09376</v>
      </c>
      <c r="C20" s="14">
        <v>65</v>
      </c>
      <c r="D20" s="13">
        <v>3</v>
      </c>
      <c r="E20" s="15">
        <v>45215</v>
      </c>
      <c r="F20" s="13">
        <f>DATEDIF(E20, DATE(2024,1,1), "m")</f>
        <v>2</v>
      </c>
      <c r="G20" s="13">
        <f>IF(F20&gt;='RFM Scale'!$D$4,1,IF(F20&gt;='RFM Scale'!$D$5,2,3))</f>
        <v>3</v>
      </c>
      <c r="H20" s="13">
        <f>IF(D20&gt;'RFM Scale'!$E$8,3,IF(D20&gt;'RFM Scale'!$E$7,2,1))</f>
        <v>2</v>
      </c>
      <c r="I20" s="13">
        <f>IF(C20&gt;'RFM Scale'!$E$11,3,IF(C20&gt;'RFM Scale'!$E$10,2,1))</f>
        <v>1</v>
      </c>
      <c r="J20" s="16" t="str">
        <f>_xlfn.CONCAT(G20,H20,I20)</f>
        <v>321</v>
      </c>
      <c r="K20" s="13" t="str">
        <f>VLOOKUP(J20,'RFM Segments'!$B$3:$C$29,2,FALSE)</f>
        <v>Loyal</v>
      </c>
    </row>
    <row r="21" spans="2:11">
      <c r="B21" s="13" t="str">
        <f ca="1">_xlfn.CONCAT("C.",TEXT(RAND()*10000,"00000"))</f>
        <v>C.07857</v>
      </c>
      <c r="C21" s="14">
        <v>22</v>
      </c>
      <c r="D21" s="13">
        <v>4</v>
      </c>
      <c r="E21" s="15">
        <v>45215</v>
      </c>
      <c r="F21" s="13">
        <f>DATEDIF(E21, DATE(2024,1,1), "m")</f>
        <v>2</v>
      </c>
      <c r="G21" s="13">
        <f>IF(F21&gt;='RFM Scale'!$D$4,1,IF(F21&gt;='RFM Scale'!$D$5,2,3))</f>
        <v>3</v>
      </c>
      <c r="H21" s="13">
        <f>IF(D21&gt;'RFM Scale'!$E$8,3,IF(D21&gt;'RFM Scale'!$E$7,2,1))</f>
        <v>2</v>
      </c>
      <c r="I21" s="13">
        <f>IF(C21&gt;'RFM Scale'!$E$11,3,IF(C21&gt;'RFM Scale'!$E$10,2,1))</f>
        <v>1</v>
      </c>
      <c r="J21" s="16" t="str">
        <f>_xlfn.CONCAT(G21,H21,I21)</f>
        <v>321</v>
      </c>
      <c r="K21" s="13" t="str">
        <f>VLOOKUP(J21,'RFM Segments'!$B$3:$C$29,2,FALSE)</f>
        <v>Loyal</v>
      </c>
    </row>
    <row r="22" spans="2:11">
      <c r="B22" s="13" t="str">
        <f ca="1">_xlfn.CONCAT("C.",TEXT(RAND()*10000,"00000"))</f>
        <v>C.06346</v>
      </c>
      <c r="C22" s="14">
        <v>1</v>
      </c>
      <c r="D22" s="13">
        <v>5</v>
      </c>
      <c r="E22" s="15">
        <v>45083</v>
      </c>
      <c r="F22" s="13">
        <f>DATEDIF(E22, DATE(2024,1,1), "m")</f>
        <v>6</v>
      </c>
      <c r="G22" s="13">
        <f>IF(F22&gt;='RFM Scale'!$D$4,1,IF(F22&gt;='RFM Scale'!$D$5,2,3))</f>
        <v>2</v>
      </c>
      <c r="H22" s="13">
        <f>IF(D22&gt;'RFM Scale'!$E$8,3,IF(D22&gt;'RFM Scale'!$E$7,2,1))</f>
        <v>3</v>
      </c>
      <c r="I22" s="13">
        <f>IF(C22&gt;'RFM Scale'!$E$11,3,IF(C22&gt;'RFM Scale'!$E$10,2,1))</f>
        <v>1</v>
      </c>
      <c r="J22" s="16" t="str">
        <f>_xlfn.CONCAT(G22,H22,I22)</f>
        <v>231</v>
      </c>
      <c r="K22" s="13" t="str">
        <f>VLOOKUP(J22,'RFM Segments'!$B$3:$C$29,2,FALSE)</f>
        <v>Promissing</v>
      </c>
    </row>
    <row r="23" spans="2:11">
      <c r="B23" s="13" t="str">
        <f ca="1">_xlfn.CONCAT("C.",TEXT(RAND()*10000,"00000"))</f>
        <v>C.06288</v>
      </c>
      <c r="C23" s="14">
        <v>439</v>
      </c>
      <c r="D23" s="13">
        <v>12</v>
      </c>
      <c r="E23" s="15">
        <v>44987</v>
      </c>
      <c r="F23" s="13">
        <f>DATEDIF(E23, DATE(2024,1,1), "m")</f>
        <v>9</v>
      </c>
      <c r="G23" s="13">
        <f>IF(F23&gt;='RFM Scale'!$D$4,1,IF(F23&gt;='RFM Scale'!$D$5,2,3))</f>
        <v>1</v>
      </c>
      <c r="H23" s="13">
        <f>IF(D23&gt;'RFM Scale'!$E$8,3,IF(D23&gt;'RFM Scale'!$E$7,2,1))</f>
        <v>3</v>
      </c>
      <c r="I23" s="13">
        <f>IF(C23&gt;'RFM Scale'!$E$11,3,IF(C23&gt;'RFM Scale'!$E$10,2,1))</f>
        <v>2</v>
      </c>
      <c r="J23" s="16" t="str">
        <f>_xlfn.CONCAT(G23,H23,I23)</f>
        <v>132</v>
      </c>
      <c r="K23" s="13" t="str">
        <f>VLOOKUP(J23,'RFM Segments'!$B$3:$C$29,2,FALSE)</f>
        <v>Needs Attention</v>
      </c>
    </row>
    <row r="24" spans="2:11">
      <c r="B24" s="13" t="str">
        <f ca="1">_xlfn.CONCAT("C.",TEXT(RAND()*10000,"00000"))</f>
        <v>C.04393</v>
      </c>
      <c r="C24" s="14">
        <v>459</v>
      </c>
      <c r="D24" s="13">
        <v>14</v>
      </c>
      <c r="E24" s="15">
        <v>44987</v>
      </c>
      <c r="F24" s="13">
        <f>DATEDIF(E24, DATE(2024,1,1), "m")</f>
        <v>9</v>
      </c>
      <c r="G24" s="13">
        <f>IF(F24&gt;='RFM Scale'!$D$4,1,IF(F24&gt;='RFM Scale'!$D$5,2,3))</f>
        <v>1</v>
      </c>
      <c r="H24" s="13">
        <f>IF(D24&gt;'RFM Scale'!$E$8,3,IF(D24&gt;'RFM Scale'!$E$7,2,1))</f>
        <v>3</v>
      </c>
      <c r="I24" s="13">
        <f>IF(C24&gt;'RFM Scale'!$E$11,3,IF(C24&gt;'RFM Scale'!$E$10,2,1))</f>
        <v>2</v>
      </c>
      <c r="J24" s="16" t="str">
        <f>_xlfn.CONCAT(G24,H24,I24)</f>
        <v>132</v>
      </c>
      <c r="K24" s="13" t="str">
        <f>VLOOKUP(J24,'RFM Segments'!$B$3:$C$29,2,FALSE)</f>
        <v>Needs Attention</v>
      </c>
    </row>
    <row r="25" spans="2:11">
      <c r="B25" s="13" t="str">
        <f ca="1">_xlfn.CONCAT("C.",TEXT(RAND()*10000,"00000"))</f>
        <v>C.01681</v>
      </c>
      <c r="C25" s="14">
        <v>23</v>
      </c>
      <c r="D25" s="13">
        <v>1</v>
      </c>
      <c r="E25" s="15">
        <v>44965</v>
      </c>
      <c r="F25" s="13">
        <f>DATEDIF(E25, DATE(2024,1,1), "m")</f>
        <v>10</v>
      </c>
      <c r="G25" s="13">
        <f>IF(F25&gt;='RFM Scale'!$D$4,1,IF(F25&gt;='RFM Scale'!$D$5,2,3))</f>
        <v>1</v>
      </c>
      <c r="H25" s="13">
        <f>IF(D25&gt;'RFM Scale'!$E$8,3,IF(D25&gt;'RFM Scale'!$E$7,2,1))</f>
        <v>1</v>
      </c>
      <c r="I25" s="13">
        <f>IF(C25&gt;'RFM Scale'!$E$11,3,IF(C25&gt;'RFM Scale'!$E$10,2,1))</f>
        <v>1</v>
      </c>
      <c r="J25" s="16" t="str">
        <f>_xlfn.CONCAT(G25,H25,I25)</f>
        <v>111</v>
      </c>
      <c r="K25" s="13" t="str">
        <f>VLOOKUP(J25,'RFM Segments'!$B$3:$C$29,2,FALSE)</f>
        <v>Inactive</v>
      </c>
    </row>
    <row r="26" spans="2:11">
      <c r="B26" s="13" t="str">
        <f ca="1">_xlfn.CONCAT("C.",TEXT(RAND()*10000,"00000"))</f>
        <v>C.04943</v>
      </c>
      <c r="C26" s="14">
        <v>565</v>
      </c>
      <c r="D26" s="13">
        <v>1</v>
      </c>
      <c r="E26" s="15">
        <v>44942</v>
      </c>
      <c r="F26" s="13">
        <f>DATEDIF(E26, DATE(2024,1,1), "m")</f>
        <v>11</v>
      </c>
      <c r="G26" s="13">
        <f>IF(F26&gt;='RFM Scale'!$D$4,1,IF(F26&gt;='RFM Scale'!$D$5,2,3))</f>
        <v>1</v>
      </c>
      <c r="H26" s="13">
        <f>IF(D26&gt;'RFM Scale'!$E$8,3,IF(D26&gt;'RFM Scale'!$E$7,2,1))</f>
        <v>1</v>
      </c>
      <c r="I26" s="13">
        <f>IF(C26&gt;'RFM Scale'!$E$11,3,IF(C26&gt;'RFM Scale'!$E$10,2,1))</f>
        <v>3</v>
      </c>
      <c r="J26" s="16" t="str">
        <f>_xlfn.CONCAT(G26,H26,I26)</f>
        <v>113</v>
      </c>
      <c r="K26" s="13" t="str">
        <f>VLOOKUP(J26,'RFM Segments'!$B$3:$C$29,2,FALSE)</f>
        <v>Inactive</v>
      </c>
    </row>
    <row r="27" spans="2:11">
      <c r="B27" s="13" t="str">
        <f ca="1">_xlfn.CONCAT("C.",TEXT(RAND()*10000,"00000"))</f>
        <v>C.00370</v>
      </c>
      <c r="C27" s="14">
        <v>585</v>
      </c>
      <c r="D27" s="13">
        <v>5</v>
      </c>
      <c r="E27" s="15">
        <v>45261</v>
      </c>
      <c r="F27" s="13">
        <f>DATEDIF(E27, DATE(2024,1,1), "m")</f>
        <v>1</v>
      </c>
      <c r="G27" s="13">
        <f>IF(F27&gt;='RFM Scale'!$D$4,1,IF(F27&gt;='RFM Scale'!$D$5,2,3))</f>
        <v>3</v>
      </c>
      <c r="H27" s="13">
        <f>IF(D27&gt;'RFM Scale'!$E$8,3,IF(D27&gt;'RFM Scale'!$E$7,2,1))</f>
        <v>3</v>
      </c>
      <c r="I27" s="13">
        <f>IF(C27&gt;'RFM Scale'!$E$11,3,IF(C27&gt;'RFM Scale'!$E$10,2,1))</f>
        <v>3</v>
      </c>
      <c r="J27" s="16" t="str">
        <f>_xlfn.CONCAT(G27,H27,I27)</f>
        <v>333</v>
      </c>
      <c r="K27" s="13" t="str">
        <f>VLOOKUP(J27,'RFM Segments'!$B$3:$C$29,2,FALSE)</f>
        <v>Champions</v>
      </c>
    </row>
    <row r="28" spans="2:11">
      <c r="B28" s="13" t="str">
        <f ca="1">_xlfn.CONCAT("C.",TEXT(RAND()*10000,"00000"))</f>
        <v>C.02638</v>
      </c>
      <c r="C28" s="14">
        <v>103</v>
      </c>
      <c r="D28" s="13">
        <v>1</v>
      </c>
      <c r="E28" s="15">
        <v>45014</v>
      </c>
      <c r="F28" s="13">
        <f>DATEDIF(E28, DATE(2024,1,1), "m")</f>
        <v>9</v>
      </c>
      <c r="G28" s="13">
        <f>IF(F28&gt;='RFM Scale'!$D$4,1,IF(F28&gt;='RFM Scale'!$D$5,2,3))</f>
        <v>1</v>
      </c>
      <c r="H28" s="13">
        <f>IF(D28&gt;'RFM Scale'!$E$8,3,IF(D28&gt;'RFM Scale'!$E$7,2,1))</f>
        <v>1</v>
      </c>
      <c r="I28" s="13">
        <f>IF(C28&gt;'RFM Scale'!$E$11,3,IF(C28&gt;'RFM Scale'!$E$10,2,1))</f>
        <v>1</v>
      </c>
      <c r="J28" s="16" t="str">
        <f>_xlfn.CONCAT(G28,H28,I28)</f>
        <v>111</v>
      </c>
      <c r="K28" s="13" t="str">
        <f>VLOOKUP(J28,'RFM Segments'!$B$3:$C$29,2,FALSE)</f>
        <v>Inactive</v>
      </c>
    </row>
    <row r="29" spans="2:11">
      <c r="B29" s="13" t="str">
        <f ca="1">_xlfn.CONCAT("C.",TEXT(RAND()*10000,"00000"))</f>
        <v>C.02883</v>
      </c>
      <c r="C29" s="14">
        <v>194</v>
      </c>
      <c r="D29" s="13">
        <v>1</v>
      </c>
      <c r="E29" s="15">
        <v>44970</v>
      </c>
      <c r="F29" s="13">
        <f>DATEDIF(E29, DATE(2024,1,1), "m")</f>
        <v>10</v>
      </c>
      <c r="G29" s="13">
        <f>IF(F29&gt;='RFM Scale'!$D$4,1,IF(F29&gt;='RFM Scale'!$D$5,2,3))</f>
        <v>1</v>
      </c>
      <c r="H29" s="13">
        <f>IF(D29&gt;'RFM Scale'!$E$8,3,IF(D29&gt;'RFM Scale'!$E$7,2,1))</f>
        <v>1</v>
      </c>
      <c r="I29" s="13">
        <f>IF(C29&gt;'RFM Scale'!$E$11,3,IF(C29&gt;'RFM Scale'!$E$10,2,1))</f>
        <v>1</v>
      </c>
      <c r="J29" s="16" t="str">
        <f>_xlfn.CONCAT(G29,H29,I29)</f>
        <v>111</v>
      </c>
      <c r="K29" s="13" t="str">
        <f>VLOOKUP(J29,'RFM Segments'!$B$3:$C$29,2,FALSE)</f>
        <v>Inactive</v>
      </c>
    </row>
    <row r="30" spans="2:11">
      <c r="B30" s="13" t="str">
        <f ca="1">_xlfn.CONCAT("C.",TEXT(RAND()*10000,"00000"))</f>
        <v>C.07432</v>
      </c>
      <c r="C30" s="14">
        <v>225</v>
      </c>
      <c r="D30" s="13">
        <v>3</v>
      </c>
      <c r="E30" s="15">
        <v>45112</v>
      </c>
      <c r="F30" s="13">
        <f>DATEDIF(E30, DATE(2024,1,1), "m")</f>
        <v>5</v>
      </c>
      <c r="G30" s="13">
        <f>IF(F30&gt;='RFM Scale'!$D$4,1,IF(F30&gt;='RFM Scale'!$D$5,2,3))</f>
        <v>2</v>
      </c>
      <c r="H30" s="13">
        <f>IF(D30&gt;'RFM Scale'!$E$8,3,IF(D30&gt;'RFM Scale'!$E$7,2,1))</f>
        <v>2</v>
      </c>
      <c r="I30" s="13">
        <f>IF(C30&gt;'RFM Scale'!$E$11,3,IF(C30&gt;'RFM Scale'!$E$10,2,1))</f>
        <v>1</v>
      </c>
      <c r="J30" s="16" t="str">
        <f>_xlfn.CONCAT(G30,H30,I30)</f>
        <v>221</v>
      </c>
      <c r="K30" s="13" t="str">
        <f>VLOOKUP(J30,'RFM Segments'!$B$3:$C$29,2,FALSE)</f>
        <v>Needs Attention</v>
      </c>
    </row>
    <row r="31" spans="2:11">
      <c r="B31" s="13" t="str">
        <f ca="1">_xlfn.CONCAT("C.",TEXT(RAND()*10000,"00000"))</f>
        <v>C.02749</v>
      </c>
      <c r="C31" s="14">
        <v>586</v>
      </c>
      <c r="D31" s="13">
        <v>2</v>
      </c>
      <c r="E31" s="15">
        <v>45079</v>
      </c>
      <c r="F31" s="13">
        <f>DATEDIF(E31, DATE(2024,1,1), "m")</f>
        <v>6</v>
      </c>
      <c r="G31" s="13">
        <f>IF(F31&gt;='RFM Scale'!$D$4,1,IF(F31&gt;='RFM Scale'!$D$5,2,3))</f>
        <v>2</v>
      </c>
      <c r="H31" s="13">
        <f>IF(D31&gt;'RFM Scale'!$E$8,3,IF(D31&gt;'RFM Scale'!$E$7,2,1))</f>
        <v>2</v>
      </c>
      <c r="I31" s="13">
        <f>IF(C31&gt;'RFM Scale'!$E$11,3,IF(C31&gt;'RFM Scale'!$E$10,2,1))</f>
        <v>3</v>
      </c>
      <c r="J31" s="16" t="str">
        <f>_xlfn.CONCAT(G31,H31,I31)</f>
        <v>223</v>
      </c>
      <c r="K31" s="13" t="str">
        <f>VLOOKUP(J31,'RFM Segments'!$B$3:$C$29,2,FALSE)</f>
        <v>Loyal</v>
      </c>
    </row>
    <row r="32" spans="2:11">
      <c r="B32" s="13" t="str">
        <f ca="1">_xlfn.CONCAT("C.",TEXT(RAND()*10000,"00000"))</f>
        <v>C.07902</v>
      </c>
      <c r="C32" s="14">
        <v>130</v>
      </c>
      <c r="D32" s="13">
        <v>1</v>
      </c>
      <c r="E32" s="15">
        <v>45113</v>
      </c>
      <c r="F32" s="13">
        <f>DATEDIF(E32, DATE(2024,1,1), "m")</f>
        <v>5</v>
      </c>
      <c r="G32" s="13">
        <f>IF(F32&gt;='RFM Scale'!$D$4,1,IF(F32&gt;='RFM Scale'!$D$5,2,3))</f>
        <v>2</v>
      </c>
      <c r="H32" s="13">
        <f>IF(D32&gt;'RFM Scale'!$E$8,3,IF(D32&gt;'RFM Scale'!$E$7,2,1))</f>
        <v>1</v>
      </c>
      <c r="I32" s="13">
        <f>IF(C32&gt;'RFM Scale'!$E$11,3,IF(C32&gt;'RFM Scale'!$E$10,2,1))</f>
        <v>1</v>
      </c>
      <c r="J32" s="16" t="str">
        <f>_xlfn.CONCAT(G32,H32,I32)</f>
        <v>211</v>
      </c>
      <c r="K32" s="13" t="str">
        <f>VLOOKUP(J32,'RFM Segments'!$B$3:$C$29,2,FALSE)</f>
        <v>New Customers</v>
      </c>
    </row>
    <row r="33" spans="2:11">
      <c r="B33" s="13" t="str">
        <f ca="1">_xlfn.CONCAT("C.",TEXT(RAND()*10000,"00000"))</f>
        <v>C.03806</v>
      </c>
      <c r="C33" s="14">
        <v>45</v>
      </c>
      <c r="D33" s="13">
        <v>2</v>
      </c>
      <c r="E33" s="15">
        <v>44938</v>
      </c>
      <c r="F33" s="13">
        <f>DATEDIF(E33, DATE(2024,1,1), "m")</f>
        <v>11</v>
      </c>
      <c r="G33" s="13">
        <f>IF(F33&gt;='RFM Scale'!$D$4,1,IF(F33&gt;='RFM Scale'!$D$5,2,3))</f>
        <v>1</v>
      </c>
      <c r="H33" s="13">
        <f>IF(D33&gt;'RFM Scale'!$E$8,3,IF(D33&gt;'RFM Scale'!$E$7,2,1))</f>
        <v>2</v>
      </c>
      <c r="I33" s="13">
        <f>IF(C33&gt;'RFM Scale'!$E$11,3,IF(C33&gt;'RFM Scale'!$E$10,2,1))</f>
        <v>1</v>
      </c>
      <c r="J33" s="16" t="str">
        <f>_xlfn.CONCAT(G33,H33,I33)</f>
        <v>121</v>
      </c>
      <c r="K33" s="13" t="str">
        <f>VLOOKUP(J33,'RFM Segments'!$B$3:$C$29,2,FALSE)</f>
        <v>Inactive</v>
      </c>
    </row>
    <row r="34" spans="2:11">
      <c r="B34" s="13" t="str">
        <f ca="1">_xlfn.CONCAT("C.",TEXT(RAND()*10000,"00000"))</f>
        <v>C.07888</v>
      </c>
      <c r="C34" s="14">
        <v>362</v>
      </c>
      <c r="D34" s="13">
        <v>1</v>
      </c>
      <c r="E34" s="15">
        <v>45068</v>
      </c>
      <c r="F34" s="13">
        <f>DATEDIF(E34, DATE(2024,1,1), "m")</f>
        <v>7</v>
      </c>
      <c r="G34" s="13">
        <f>IF(F34&gt;='RFM Scale'!$D$4,1,IF(F34&gt;='RFM Scale'!$D$5,2,3))</f>
        <v>1</v>
      </c>
      <c r="H34" s="13">
        <f>IF(D34&gt;'RFM Scale'!$E$8,3,IF(D34&gt;'RFM Scale'!$E$7,2,1))</f>
        <v>1</v>
      </c>
      <c r="I34" s="13">
        <f>IF(C34&gt;'RFM Scale'!$E$11,3,IF(C34&gt;'RFM Scale'!$E$10,2,1))</f>
        <v>2</v>
      </c>
      <c r="J34" s="16" t="str">
        <f>_xlfn.CONCAT(G34,H34,I34)</f>
        <v>112</v>
      </c>
      <c r="K34" s="13" t="str">
        <f>VLOOKUP(J34,'RFM Segments'!$B$3:$C$29,2,FALSE)</f>
        <v>Inactive</v>
      </c>
    </row>
    <row r="35" spans="2:11">
      <c r="B35" s="13" t="str">
        <f ca="1">_xlfn.CONCAT("C.",TEXT(RAND()*10000,"00000"))</f>
        <v>C.09056</v>
      </c>
      <c r="C35" s="14">
        <v>247</v>
      </c>
      <c r="D35" s="13">
        <v>1</v>
      </c>
      <c r="E35" s="15">
        <v>45176</v>
      </c>
      <c r="F35" s="13">
        <f>DATEDIF(E35, DATE(2024,1,1), "m")</f>
        <v>3</v>
      </c>
      <c r="G35" s="13">
        <f>IF(F35&gt;='RFM Scale'!$D$4,1,IF(F35&gt;='RFM Scale'!$D$5,2,3))</f>
        <v>3</v>
      </c>
      <c r="H35" s="13">
        <f>IF(D35&gt;'RFM Scale'!$E$8,3,IF(D35&gt;'RFM Scale'!$E$7,2,1))</f>
        <v>1</v>
      </c>
      <c r="I35" s="13">
        <f>IF(C35&gt;'RFM Scale'!$E$11,3,IF(C35&gt;'RFM Scale'!$E$10,2,1))</f>
        <v>1</v>
      </c>
      <c r="J35" s="16" t="str">
        <f>_xlfn.CONCAT(G35,H35,I35)</f>
        <v>311</v>
      </c>
      <c r="K35" s="13" t="str">
        <f>VLOOKUP(J35,'RFM Segments'!$B$3:$C$29,2,FALSE)</f>
        <v>New Customers</v>
      </c>
    </row>
    <row r="36" spans="2:11">
      <c r="B36" s="13" t="str">
        <f ca="1">_xlfn.CONCAT("C.",TEXT(RAND()*10000,"00000"))</f>
        <v>C.09007</v>
      </c>
      <c r="C36" s="14">
        <v>13</v>
      </c>
      <c r="D36" s="13">
        <v>1</v>
      </c>
      <c r="E36" s="15">
        <v>44966</v>
      </c>
      <c r="F36" s="13">
        <f>DATEDIF(E36, DATE(2024,1,1), "m")</f>
        <v>10</v>
      </c>
      <c r="G36" s="13">
        <f>IF(F36&gt;='RFM Scale'!$D$4,1,IF(F36&gt;='RFM Scale'!$D$5,2,3))</f>
        <v>1</v>
      </c>
      <c r="H36" s="13">
        <f>IF(D36&gt;'RFM Scale'!$E$8,3,IF(D36&gt;'RFM Scale'!$E$7,2,1))</f>
        <v>1</v>
      </c>
      <c r="I36" s="13">
        <f>IF(C36&gt;'RFM Scale'!$E$11,3,IF(C36&gt;'RFM Scale'!$E$10,2,1))</f>
        <v>1</v>
      </c>
      <c r="J36" s="16" t="str">
        <f>_xlfn.CONCAT(G36,H36,I36)</f>
        <v>111</v>
      </c>
      <c r="K36" s="13" t="str">
        <f>VLOOKUP(J36,'RFM Segments'!$B$3:$C$29,2,FALSE)</f>
        <v>Inactive</v>
      </c>
    </row>
    <row r="37" spans="2:11">
      <c r="B37" s="13" t="str">
        <f ca="1">_xlfn.CONCAT("C.",TEXT(RAND()*10000,"00000"))</f>
        <v>C.00165</v>
      </c>
      <c r="C37" s="14">
        <v>126</v>
      </c>
      <c r="D37" s="13">
        <v>1</v>
      </c>
      <c r="E37" s="15">
        <v>44981</v>
      </c>
      <c r="F37" s="13">
        <f>DATEDIF(E37, DATE(2024,1,1), "m")</f>
        <v>10</v>
      </c>
      <c r="G37" s="13">
        <f>IF(F37&gt;='RFM Scale'!$D$4,1,IF(F37&gt;='RFM Scale'!$D$5,2,3))</f>
        <v>1</v>
      </c>
      <c r="H37" s="13">
        <f>IF(D37&gt;'RFM Scale'!$E$8,3,IF(D37&gt;'RFM Scale'!$E$7,2,1))</f>
        <v>1</v>
      </c>
      <c r="I37" s="13">
        <f>IF(C37&gt;'RFM Scale'!$E$11,3,IF(C37&gt;'RFM Scale'!$E$10,2,1))</f>
        <v>1</v>
      </c>
      <c r="J37" s="16" t="str">
        <f>_xlfn.CONCAT(G37,H37,I37)</f>
        <v>111</v>
      </c>
      <c r="K37" s="13" t="str">
        <f>VLOOKUP(J37,'RFM Segments'!$B$3:$C$29,2,FALSE)</f>
        <v>Inactive</v>
      </c>
    </row>
    <row r="38" spans="2:11">
      <c r="B38" s="13" t="str">
        <f ca="1">_xlfn.CONCAT("C.",TEXT(RAND()*10000,"00000"))</f>
        <v>C.07628</v>
      </c>
      <c r="C38" s="14">
        <v>162</v>
      </c>
      <c r="D38" s="13">
        <v>2</v>
      </c>
      <c r="E38" s="15">
        <v>45028</v>
      </c>
      <c r="F38" s="13">
        <f>DATEDIF(E38, DATE(2024,1,1), "m")</f>
        <v>8</v>
      </c>
      <c r="G38" s="13">
        <f>IF(F38&gt;='RFM Scale'!$D$4,1,IF(F38&gt;='RFM Scale'!$D$5,2,3))</f>
        <v>1</v>
      </c>
      <c r="H38" s="13">
        <f>IF(D38&gt;'RFM Scale'!$E$8,3,IF(D38&gt;'RFM Scale'!$E$7,2,1))</f>
        <v>2</v>
      </c>
      <c r="I38" s="13">
        <f>IF(C38&gt;'RFM Scale'!$E$11,3,IF(C38&gt;'RFM Scale'!$E$10,2,1))</f>
        <v>1</v>
      </c>
      <c r="J38" s="16" t="str">
        <f>_xlfn.CONCAT(G38,H38,I38)</f>
        <v>121</v>
      </c>
      <c r="K38" s="13" t="str">
        <f>VLOOKUP(J38,'RFM Segments'!$B$3:$C$29,2,FALSE)</f>
        <v>Inactive</v>
      </c>
    </row>
    <row r="39" spans="2:11">
      <c r="B39" s="13" t="str">
        <f ca="1">_xlfn.CONCAT("C.",TEXT(RAND()*10000,"00000"))</f>
        <v>C.06433</v>
      </c>
      <c r="C39" s="14">
        <v>537</v>
      </c>
      <c r="D39" s="13">
        <v>1</v>
      </c>
      <c r="E39" s="15">
        <v>45028</v>
      </c>
      <c r="F39" s="13">
        <f>DATEDIF(E39, DATE(2024,1,1), "m")</f>
        <v>8</v>
      </c>
      <c r="G39" s="13">
        <f>IF(F39&gt;='RFM Scale'!$D$4,1,IF(F39&gt;='RFM Scale'!$D$5,2,3))</f>
        <v>1</v>
      </c>
      <c r="H39" s="13">
        <f>IF(D39&gt;'RFM Scale'!$E$8,3,IF(D39&gt;'RFM Scale'!$E$7,2,1))</f>
        <v>1</v>
      </c>
      <c r="I39" s="13">
        <f>IF(C39&gt;'RFM Scale'!$E$11,3,IF(C39&gt;'RFM Scale'!$E$10,2,1))</f>
        <v>2</v>
      </c>
      <c r="J39" s="16" t="str">
        <f>_xlfn.CONCAT(G39,H39,I39)</f>
        <v>112</v>
      </c>
      <c r="K39" s="13" t="str">
        <f>VLOOKUP(J39,'RFM Segments'!$B$3:$C$29,2,FALSE)</f>
        <v>Inactive</v>
      </c>
    </row>
    <row r="40" spans="2:11">
      <c r="B40" s="13" t="str">
        <f ca="1">_xlfn.CONCAT("C.",TEXT(RAND()*10000,"00000"))</f>
        <v>C.09456</v>
      </c>
      <c r="C40" s="14">
        <v>342</v>
      </c>
      <c r="D40" s="13">
        <v>1</v>
      </c>
      <c r="E40" s="15">
        <v>45022</v>
      </c>
      <c r="F40" s="13">
        <f>DATEDIF(E40, DATE(2024,1,1), "m")</f>
        <v>8</v>
      </c>
      <c r="G40" s="13">
        <f>IF(F40&gt;='RFM Scale'!$D$4,1,IF(F40&gt;='RFM Scale'!$D$5,2,3))</f>
        <v>1</v>
      </c>
      <c r="H40" s="13">
        <f>IF(D40&gt;'RFM Scale'!$E$8,3,IF(D40&gt;'RFM Scale'!$E$7,2,1))</f>
        <v>1</v>
      </c>
      <c r="I40" s="13">
        <f>IF(C40&gt;'RFM Scale'!$E$11,3,IF(C40&gt;'RFM Scale'!$E$10,2,1))</f>
        <v>2</v>
      </c>
      <c r="J40" s="16" t="str">
        <f>_xlfn.CONCAT(G40,H40,I40)</f>
        <v>112</v>
      </c>
      <c r="K40" s="13" t="str">
        <f>VLOOKUP(J40,'RFM Segments'!$B$3:$C$29,2,FALSE)</f>
        <v>Inactive</v>
      </c>
    </row>
    <row r="41" spans="2:11">
      <c r="B41" s="13" t="str">
        <f ca="1">_xlfn.CONCAT("C.",TEXT(RAND()*10000,"00000"))</f>
        <v>C.01370</v>
      </c>
      <c r="C41" s="14">
        <v>118</v>
      </c>
      <c r="D41" s="13">
        <v>1</v>
      </c>
      <c r="E41" s="15">
        <v>45183</v>
      </c>
      <c r="F41" s="13">
        <f>DATEDIF(E41, DATE(2024,1,1), "m")</f>
        <v>3</v>
      </c>
      <c r="G41" s="13">
        <f>IF(F41&gt;='RFM Scale'!$D$4,1,IF(F41&gt;='RFM Scale'!$D$5,2,3))</f>
        <v>3</v>
      </c>
      <c r="H41" s="13">
        <f>IF(D41&gt;'RFM Scale'!$E$8,3,IF(D41&gt;'RFM Scale'!$E$7,2,1))</f>
        <v>1</v>
      </c>
      <c r="I41" s="13">
        <f>IF(C41&gt;'RFM Scale'!$E$11,3,IF(C41&gt;'RFM Scale'!$E$10,2,1))</f>
        <v>1</v>
      </c>
      <c r="J41" s="16" t="str">
        <f>_xlfn.CONCAT(G41,H41,I41)</f>
        <v>311</v>
      </c>
      <c r="K41" s="13" t="str">
        <f>VLOOKUP(J41,'RFM Segments'!$B$3:$C$29,2,FALSE)</f>
        <v>New Customers</v>
      </c>
    </row>
    <row r="42" spans="2:11">
      <c r="B42" s="13" t="str">
        <f ca="1">_xlfn.CONCAT("C.",TEXT(RAND()*10000,"00000"))</f>
        <v>C.03036</v>
      </c>
      <c r="C42" s="14">
        <v>511</v>
      </c>
      <c r="D42" s="13">
        <v>1</v>
      </c>
      <c r="E42" s="15">
        <v>45114</v>
      </c>
      <c r="F42" s="13">
        <f>DATEDIF(E42, DATE(2024,1,1), "m")</f>
        <v>5</v>
      </c>
      <c r="G42" s="13">
        <f>IF(F42&gt;='RFM Scale'!$D$4,1,IF(F42&gt;='RFM Scale'!$D$5,2,3))</f>
        <v>2</v>
      </c>
      <c r="H42" s="13">
        <f>IF(D42&gt;'RFM Scale'!$E$8,3,IF(D42&gt;'RFM Scale'!$E$7,2,1))</f>
        <v>1</v>
      </c>
      <c r="I42" s="13">
        <f>IF(C42&gt;'RFM Scale'!$E$11,3,IF(C42&gt;'RFM Scale'!$E$10,2,1))</f>
        <v>2</v>
      </c>
      <c r="J42" s="16" t="str">
        <f>_xlfn.CONCAT(G42,H42,I42)</f>
        <v>212</v>
      </c>
      <c r="K42" s="13" t="str">
        <f>VLOOKUP(J42,'RFM Segments'!$B$3:$C$29,2,FALSE)</f>
        <v>Promissing</v>
      </c>
    </row>
    <row r="43" spans="2:11">
      <c r="B43" s="13" t="str">
        <f ca="1">_xlfn.CONCAT("C.",TEXT(RAND()*10000,"00000"))</f>
        <v>C.01572</v>
      </c>
      <c r="C43" s="14">
        <v>23</v>
      </c>
      <c r="D43" s="13">
        <v>6</v>
      </c>
      <c r="E43" s="15">
        <v>45182</v>
      </c>
      <c r="F43" s="13">
        <f>DATEDIF(E43, DATE(2024,1,1), "m")</f>
        <v>3</v>
      </c>
      <c r="G43" s="13">
        <f>IF(F43&gt;='RFM Scale'!$D$4,1,IF(F43&gt;='RFM Scale'!$D$5,2,3))</f>
        <v>3</v>
      </c>
      <c r="H43" s="13">
        <f>IF(D43&gt;'RFM Scale'!$E$8,3,IF(D43&gt;'RFM Scale'!$E$7,2,1))</f>
        <v>3</v>
      </c>
      <c r="I43" s="13">
        <f>IF(C43&gt;'RFM Scale'!$E$11,3,IF(C43&gt;'RFM Scale'!$E$10,2,1))</f>
        <v>1</v>
      </c>
      <c r="J43" s="16" t="str">
        <f>_xlfn.CONCAT(G43,H43,I43)</f>
        <v>331</v>
      </c>
      <c r="K43" s="13" t="str">
        <f>VLOOKUP(J43,'RFM Segments'!$B$3:$C$29,2,FALSE)</f>
        <v>Loyal</v>
      </c>
    </row>
    <row r="44" spans="2:11">
      <c r="B44" s="13" t="str">
        <f ca="1">_xlfn.CONCAT("C.",TEXT(RAND()*10000,"00000"))</f>
        <v>C.00532</v>
      </c>
      <c r="C44" s="14">
        <v>21</v>
      </c>
      <c r="D44" s="13">
        <v>1</v>
      </c>
      <c r="E44" s="15">
        <v>45043</v>
      </c>
      <c r="F44" s="13">
        <f>DATEDIF(E44, DATE(2024,1,1), "m")</f>
        <v>8</v>
      </c>
      <c r="G44" s="13">
        <f>IF(F44&gt;='RFM Scale'!$D$4,1,IF(F44&gt;='RFM Scale'!$D$5,2,3))</f>
        <v>1</v>
      </c>
      <c r="H44" s="13">
        <f>IF(D44&gt;'RFM Scale'!$E$8,3,IF(D44&gt;'RFM Scale'!$E$7,2,1))</f>
        <v>1</v>
      </c>
      <c r="I44" s="13">
        <f>IF(C44&gt;'RFM Scale'!$E$11,3,IF(C44&gt;'RFM Scale'!$E$10,2,1))</f>
        <v>1</v>
      </c>
      <c r="J44" s="16" t="str">
        <f>_xlfn.CONCAT(G44,H44,I44)</f>
        <v>111</v>
      </c>
      <c r="K44" s="13" t="str">
        <f>VLOOKUP(J44,'RFM Segments'!$B$3:$C$29,2,FALSE)</f>
        <v>Inactive</v>
      </c>
    </row>
    <row r="45" spans="2:11">
      <c r="B45" s="13" t="str">
        <f ca="1">_xlfn.CONCAT("C.",TEXT(RAND()*10000,"00000"))</f>
        <v>C.06247</v>
      </c>
      <c r="C45" s="14">
        <v>516</v>
      </c>
      <c r="D45" s="13">
        <v>9</v>
      </c>
      <c r="E45" s="15">
        <v>45113</v>
      </c>
      <c r="F45" s="13">
        <f>DATEDIF(E45, DATE(2024,1,1), "m")</f>
        <v>5</v>
      </c>
      <c r="G45" s="13">
        <f>IF(F45&gt;='RFM Scale'!$D$4,1,IF(F45&gt;='RFM Scale'!$D$5,2,3))</f>
        <v>2</v>
      </c>
      <c r="H45" s="13">
        <f>IF(D45&gt;'RFM Scale'!$E$8,3,IF(D45&gt;'RFM Scale'!$E$7,2,1))</f>
        <v>3</v>
      </c>
      <c r="I45" s="13">
        <f>IF(C45&gt;'RFM Scale'!$E$11,3,IF(C45&gt;'RFM Scale'!$E$10,2,1))</f>
        <v>2</v>
      </c>
      <c r="J45" s="16" t="str">
        <f>_xlfn.CONCAT(G45,H45,I45)</f>
        <v>232</v>
      </c>
      <c r="K45" s="13" t="str">
        <f>VLOOKUP(J45,'RFM Segments'!$B$3:$C$29,2,FALSE)</f>
        <v>Loyal</v>
      </c>
    </row>
    <row r="46" spans="2:11">
      <c r="B46" s="13" t="str">
        <f ca="1">_xlfn.CONCAT("C.",TEXT(RAND()*10000,"00000"))</f>
        <v>C.08216</v>
      </c>
      <c r="C46" s="14">
        <v>2</v>
      </c>
      <c r="D46" s="13">
        <v>1</v>
      </c>
      <c r="E46" s="15">
        <v>44972</v>
      </c>
      <c r="F46" s="13">
        <f>DATEDIF(E46, DATE(2024,1,1), "m")</f>
        <v>10</v>
      </c>
      <c r="G46" s="13">
        <f>IF(F46&gt;='RFM Scale'!$D$4,1,IF(F46&gt;='RFM Scale'!$D$5,2,3))</f>
        <v>1</v>
      </c>
      <c r="H46" s="13">
        <f>IF(D46&gt;'RFM Scale'!$E$8,3,IF(D46&gt;'RFM Scale'!$E$7,2,1))</f>
        <v>1</v>
      </c>
      <c r="I46" s="13">
        <f>IF(C46&gt;'RFM Scale'!$E$11,3,IF(C46&gt;'RFM Scale'!$E$10,2,1))</f>
        <v>1</v>
      </c>
      <c r="J46" s="16" t="str">
        <f>_xlfn.CONCAT(G46,H46,I46)</f>
        <v>111</v>
      </c>
      <c r="K46" s="13" t="str">
        <f>VLOOKUP(J46,'RFM Segments'!$B$3:$C$29,2,FALSE)</f>
        <v>Inactive</v>
      </c>
    </row>
    <row r="47" spans="2:11">
      <c r="B47" s="13" t="str">
        <f ca="1">_xlfn.CONCAT("C.",TEXT(RAND()*10000,"00000"))</f>
        <v>C.04052</v>
      </c>
      <c r="C47" s="14">
        <v>568</v>
      </c>
      <c r="D47" s="13">
        <v>3</v>
      </c>
      <c r="E47" s="15">
        <v>45265</v>
      </c>
      <c r="F47" s="13">
        <f>DATEDIF(E47, DATE(2024,1,1), "m")</f>
        <v>0</v>
      </c>
      <c r="G47" s="13">
        <f>IF(F47&gt;='RFM Scale'!$D$4,1,IF(F47&gt;='RFM Scale'!$D$5,2,3))</f>
        <v>3</v>
      </c>
      <c r="H47" s="13">
        <f>IF(D47&gt;'RFM Scale'!$E$8,3,IF(D47&gt;'RFM Scale'!$E$7,2,1))</f>
        <v>2</v>
      </c>
      <c r="I47" s="13">
        <f>IF(C47&gt;'RFM Scale'!$E$11,3,IF(C47&gt;'RFM Scale'!$E$10,2,1))</f>
        <v>3</v>
      </c>
      <c r="J47" s="16" t="str">
        <f>_xlfn.CONCAT(G47,H47,I47)</f>
        <v>323</v>
      </c>
      <c r="K47" s="13" t="str">
        <f>VLOOKUP(J47,'RFM Segments'!$B$3:$C$29,2,FALSE)</f>
        <v>Champions</v>
      </c>
    </row>
    <row r="48" spans="2:11">
      <c r="B48" s="13" t="str">
        <f ca="1">_xlfn.CONCAT("C.",TEXT(RAND()*10000,"00000"))</f>
        <v>C.07124</v>
      </c>
      <c r="C48" s="14">
        <v>355</v>
      </c>
      <c r="D48" s="13">
        <v>6</v>
      </c>
      <c r="E48" s="15">
        <v>45035</v>
      </c>
      <c r="F48" s="13">
        <f>DATEDIF(E48, DATE(2024,1,1), "m")</f>
        <v>8</v>
      </c>
      <c r="G48" s="13">
        <f>IF(F48&gt;='RFM Scale'!$D$4,1,IF(F48&gt;='RFM Scale'!$D$5,2,3))</f>
        <v>1</v>
      </c>
      <c r="H48" s="13">
        <f>IF(D48&gt;'RFM Scale'!$E$8,3,IF(D48&gt;'RFM Scale'!$E$7,2,1))</f>
        <v>3</v>
      </c>
      <c r="I48" s="13">
        <f>IF(C48&gt;'RFM Scale'!$E$11,3,IF(C48&gt;'RFM Scale'!$E$10,2,1))</f>
        <v>2</v>
      </c>
      <c r="J48" s="16" t="str">
        <f>_xlfn.CONCAT(G48,H48,I48)</f>
        <v>132</v>
      </c>
      <c r="K48" s="13" t="str">
        <f>VLOOKUP(J48,'RFM Segments'!$B$3:$C$29,2,FALSE)</f>
        <v>Needs Attention</v>
      </c>
    </row>
    <row r="49" spans="2:11">
      <c r="B49" s="13" t="str">
        <f ca="1">_xlfn.CONCAT("C.",TEXT(RAND()*10000,"00000"))</f>
        <v>C.08815</v>
      </c>
      <c r="C49" s="14">
        <v>97</v>
      </c>
      <c r="D49" s="13">
        <v>1</v>
      </c>
      <c r="E49" s="15">
        <v>45098</v>
      </c>
      <c r="F49" s="13">
        <f>DATEDIF(E49, DATE(2024,1,1), "m")</f>
        <v>6</v>
      </c>
      <c r="G49" s="13">
        <f>IF(F49&gt;='RFM Scale'!$D$4,1,IF(F49&gt;='RFM Scale'!$D$5,2,3))</f>
        <v>2</v>
      </c>
      <c r="H49" s="13">
        <f>IF(D49&gt;'RFM Scale'!$E$8,3,IF(D49&gt;'RFM Scale'!$E$7,2,1))</f>
        <v>1</v>
      </c>
      <c r="I49" s="13">
        <f>IF(C49&gt;'RFM Scale'!$E$11,3,IF(C49&gt;'RFM Scale'!$E$10,2,1))</f>
        <v>1</v>
      </c>
      <c r="J49" s="16" t="str">
        <f>_xlfn.CONCAT(G49,H49,I49)</f>
        <v>211</v>
      </c>
      <c r="K49" s="13" t="str">
        <f>VLOOKUP(J49,'RFM Segments'!$B$3:$C$29,2,FALSE)</f>
        <v>New Customers</v>
      </c>
    </row>
    <row r="50" spans="2:11">
      <c r="B50" s="13" t="str">
        <f ca="1">_xlfn.CONCAT("C.",TEXT(RAND()*10000,"00000"))</f>
        <v>C.08730</v>
      </c>
      <c r="C50" s="14">
        <v>599</v>
      </c>
      <c r="D50" s="13">
        <v>4</v>
      </c>
      <c r="E50" s="15">
        <v>45050</v>
      </c>
      <c r="F50" s="13">
        <f>DATEDIF(E50, DATE(2024,1,1), "m")</f>
        <v>7</v>
      </c>
      <c r="G50" s="13">
        <f>IF(F50&gt;='RFM Scale'!$D$4,1,IF(F50&gt;='RFM Scale'!$D$5,2,3))</f>
        <v>1</v>
      </c>
      <c r="H50" s="13">
        <f>IF(D50&gt;'RFM Scale'!$E$8,3,IF(D50&gt;'RFM Scale'!$E$7,2,1))</f>
        <v>2</v>
      </c>
      <c r="I50" s="13">
        <f>IF(C50&gt;'RFM Scale'!$E$11,3,IF(C50&gt;'RFM Scale'!$E$10,2,1))</f>
        <v>3</v>
      </c>
      <c r="J50" s="16" t="str">
        <f>_xlfn.CONCAT(G50,H50,I50)</f>
        <v>123</v>
      </c>
      <c r="K50" s="13" t="str">
        <f>VLOOKUP(J50,'RFM Segments'!$B$3:$C$29,2,FALSE)</f>
        <v>Needs Attention</v>
      </c>
    </row>
    <row r="51" spans="2:11">
      <c r="B51" s="13" t="str">
        <f ca="1">_xlfn.CONCAT("C.",TEXT(RAND()*10000,"00000"))</f>
        <v>C.09544</v>
      </c>
      <c r="C51" s="14">
        <v>203</v>
      </c>
      <c r="D51" s="13">
        <v>2</v>
      </c>
      <c r="E51" s="15">
        <v>44991</v>
      </c>
      <c r="F51" s="13">
        <f>DATEDIF(E51, DATE(2024,1,1), "m")</f>
        <v>9</v>
      </c>
      <c r="G51" s="13">
        <f>IF(F51&gt;='RFM Scale'!$D$4,1,IF(F51&gt;='RFM Scale'!$D$5,2,3))</f>
        <v>1</v>
      </c>
      <c r="H51" s="13">
        <f>IF(D51&gt;'RFM Scale'!$E$8,3,IF(D51&gt;'RFM Scale'!$E$7,2,1))</f>
        <v>2</v>
      </c>
      <c r="I51" s="13">
        <f>IF(C51&gt;'RFM Scale'!$E$11,3,IF(C51&gt;'RFM Scale'!$E$10,2,1))</f>
        <v>1</v>
      </c>
      <c r="J51" s="16" t="str">
        <f>_xlfn.CONCAT(G51,H51,I51)</f>
        <v>121</v>
      </c>
      <c r="K51" s="13" t="str">
        <f>VLOOKUP(J51,'RFM Segments'!$B$3:$C$29,2,FALSE)</f>
        <v>Inactive</v>
      </c>
    </row>
    <row r="52" spans="2:11">
      <c r="B52" s="13" t="str">
        <f ca="1">_xlfn.CONCAT("C.",TEXT(RAND()*10000,"00000"))</f>
        <v>C.05995</v>
      </c>
      <c r="C52" s="14">
        <v>413</v>
      </c>
      <c r="D52" s="13">
        <v>1</v>
      </c>
      <c r="E52" s="15">
        <v>44951</v>
      </c>
      <c r="F52" s="13">
        <f>DATEDIF(E52, DATE(2024,1,1), "m")</f>
        <v>11</v>
      </c>
      <c r="G52" s="13">
        <f>IF(F52&gt;='RFM Scale'!$D$4,1,IF(F52&gt;='RFM Scale'!$D$5,2,3))</f>
        <v>1</v>
      </c>
      <c r="H52" s="13">
        <f>IF(D52&gt;'RFM Scale'!$E$8,3,IF(D52&gt;'RFM Scale'!$E$7,2,1))</f>
        <v>1</v>
      </c>
      <c r="I52" s="13">
        <f>IF(C52&gt;'RFM Scale'!$E$11,3,IF(C52&gt;'RFM Scale'!$E$10,2,1))</f>
        <v>2</v>
      </c>
      <c r="J52" s="16" t="str">
        <f>_xlfn.CONCAT(G52,H52,I52)</f>
        <v>112</v>
      </c>
      <c r="K52" s="13" t="str">
        <f>VLOOKUP(J52,'RFM Segments'!$B$3:$C$29,2,FALSE)</f>
        <v>Inactive</v>
      </c>
    </row>
    <row r="53" spans="2:11">
      <c r="B53" s="13" t="str">
        <f ca="1">_xlfn.CONCAT("C.",TEXT(RAND()*10000,"00000"))</f>
        <v>C.02923</v>
      </c>
      <c r="C53" s="14">
        <v>492</v>
      </c>
      <c r="D53" s="13">
        <v>1</v>
      </c>
      <c r="E53" s="15">
        <v>44950</v>
      </c>
      <c r="F53" s="13">
        <f>DATEDIF(E53, DATE(2024,1,1), "m")</f>
        <v>11</v>
      </c>
      <c r="G53" s="13">
        <f>IF(F53&gt;='RFM Scale'!$D$4,1,IF(F53&gt;='RFM Scale'!$D$5,2,3))</f>
        <v>1</v>
      </c>
      <c r="H53" s="13">
        <f>IF(D53&gt;'RFM Scale'!$E$8,3,IF(D53&gt;'RFM Scale'!$E$7,2,1))</f>
        <v>1</v>
      </c>
      <c r="I53" s="13">
        <f>IF(C53&gt;'RFM Scale'!$E$11,3,IF(C53&gt;'RFM Scale'!$E$10,2,1))</f>
        <v>2</v>
      </c>
      <c r="J53" s="16" t="str">
        <f>_xlfn.CONCAT(G53,H53,I53)</f>
        <v>112</v>
      </c>
      <c r="K53" s="13" t="str">
        <f>VLOOKUP(J53,'RFM Segments'!$B$3:$C$29,2,FALSE)</f>
        <v>Inactive</v>
      </c>
    </row>
    <row r="54" spans="2:11">
      <c r="B54" s="13" t="str">
        <f ca="1">_xlfn.CONCAT("C.",TEXT(RAND()*10000,"00000"))</f>
        <v>C.02830</v>
      </c>
      <c r="C54" s="14">
        <v>69</v>
      </c>
      <c r="D54" s="13">
        <v>1</v>
      </c>
      <c r="E54" s="15">
        <v>44935</v>
      </c>
      <c r="F54" s="13">
        <f>DATEDIF(E54, DATE(2024,1,1), "m")</f>
        <v>11</v>
      </c>
      <c r="G54" s="13">
        <f>IF(F54&gt;='RFM Scale'!$D$4,1,IF(F54&gt;='RFM Scale'!$D$5,2,3))</f>
        <v>1</v>
      </c>
      <c r="H54" s="13">
        <f>IF(D54&gt;'RFM Scale'!$E$8,3,IF(D54&gt;'RFM Scale'!$E$7,2,1))</f>
        <v>1</v>
      </c>
      <c r="I54" s="13">
        <f>IF(C54&gt;'RFM Scale'!$E$11,3,IF(C54&gt;'RFM Scale'!$E$10,2,1))</f>
        <v>1</v>
      </c>
      <c r="J54" s="16" t="str">
        <f>_xlfn.CONCAT(G54,H54,I54)</f>
        <v>111</v>
      </c>
      <c r="K54" s="13" t="str">
        <f>VLOOKUP(J54,'RFM Segments'!$B$3:$C$29,2,FALSE)</f>
        <v>Inactive</v>
      </c>
    </row>
    <row r="55" spans="2:11">
      <c r="B55" s="13" t="str">
        <f ca="1">_xlfn.CONCAT("C.",TEXT(RAND()*10000,"00000"))</f>
        <v>C.06806</v>
      </c>
      <c r="C55" s="14">
        <v>297</v>
      </c>
      <c r="D55" s="13">
        <v>10</v>
      </c>
      <c r="E55" s="15">
        <v>45231</v>
      </c>
      <c r="F55" s="13">
        <f>DATEDIF(E55, DATE(2024,1,1), "m")</f>
        <v>2</v>
      </c>
      <c r="G55" s="13">
        <f>IF(F55&gt;='RFM Scale'!$D$4,1,IF(F55&gt;='RFM Scale'!$D$5,2,3))</f>
        <v>3</v>
      </c>
      <c r="H55" s="13">
        <f>IF(D55&gt;'RFM Scale'!$E$8,3,IF(D55&gt;'RFM Scale'!$E$7,2,1))</f>
        <v>3</v>
      </c>
      <c r="I55" s="13">
        <f>IF(C55&gt;'RFM Scale'!$E$11,3,IF(C55&gt;'RFM Scale'!$E$10,2,1))</f>
        <v>2</v>
      </c>
      <c r="J55" s="16" t="str">
        <f>_xlfn.CONCAT(G55,H55,I55)</f>
        <v>332</v>
      </c>
      <c r="K55" s="13" t="str">
        <f>VLOOKUP(J55,'RFM Segments'!$B$3:$C$29,2,FALSE)</f>
        <v>Loyal</v>
      </c>
    </row>
    <row r="56" spans="2:11">
      <c r="B56" s="13" t="str">
        <f ca="1">_xlfn.CONCAT("C.",TEXT(RAND()*10000,"00000"))</f>
        <v>C.05895</v>
      </c>
      <c r="C56" s="14">
        <v>389</v>
      </c>
      <c r="D56" s="13">
        <v>3</v>
      </c>
      <c r="E56" s="15">
        <v>45065</v>
      </c>
      <c r="F56" s="13">
        <f>DATEDIF(E56, DATE(2024,1,1), "m")</f>
        <v>7</v>
      </c>
      <c r="G56" s="13">
        <f>IF(F56&gt;='RFM Scale'!$D$4,1,IF(F56&gt;='RFM Scale'!$D$5,2,3))</f>
        <v>1</v>
      </c>
      <c r="H56" s="13">
        <f>IF(D56&gt;'RFM Scale'!$E$8,3,IF(D56&gt;'RFM Scale'!$E$7,2,1))</f>
        <v>2</v>
      </c>
      <c r="I56" s="13">
        <f>IF(C56&gt;'RFM Scale'!$E$11,3,IF(C56&gt;'RFM Scale'!$E$10,2,1))</f>
        <v>2</v>
      </c>
      <c r="J56" s="16" t="str">
        <f>_xlfn.CONCAT(G56,H56,I56)</f>
        <v>122</v>
      </c>
      <c r="K56" s="13" t="str">
        <f>VLOOKUP(J56,'RFM Segments'!$B$3:$C$29,2,FALSE)</f>
        <v>At risk</v>
      </c>
    </row>
    <row r="57" spans="2:11">
      <c r="B57" s="13" t="str">
        <f ca="1">_xlfn.CONCAT("C.",TEXT(RAND()*10000,"00000"))</f>
        <v>C.00979</v>
      </c>
      <c r="C57" s="14">
        <v>51</v>
      </c>
      <c r="D57" s="13">
        <v>1</v>
      </c>
      <c r="E57" s="15">
        <v>45085</v>
      </c>
      <c r="F57" s="13">
        <f>DATEDIF(E57, DATE(2024,1,1), "m")</f>
        <v>6</v>
      </c>
      <c r="G57" s="13">
        <f>IF(F57&gt;='RFM Scale'!$D$4,1,IF(F57&gt;='RFM Scale'!$D$5,2,3))</f>
        <v>2</v>
      </c>
      <c r="H57" s="13">
        <f>IF(D57&gt;'RFM Scale'!$E$8,3,IF(D57&gt;'RFM Scale'!$E$7,2,1))</f>
        <v>1</v>
      </c>
      <c r="I57" s="13">
        <f>IF(C57&gt;'RFM Scale'!$E$11,3,IF(C57&gt;'RFM Scale'!$E$10,2,1))</f>
        <v>1</v>
      </c>
      <c r="J57" s="16" t="str">
        <f>_xlfn.CONCAT(G57,H57,I57)</f>
        <v>211</v>
      </c>
      <c r="K57" s="13" t="str">
        <f>VLOOKUP(J57,'RFM Segments'!$B$3:$C$29,2,FALSE)</f>
        <v>New Customers</v>
      </c>
    </row>
    <row r="58" spans="2:11">
      <c r="B58" s="13" t="str">
        <f ca="1">_xlfn.CONCAT("C.",TEXT(RAND()*10000,"00000"))</f>
        <v>C.03069</v>
      </c>
      <c r="C58" s="14">
        <v>38</v>
      </c>
      <c r="D58" s="13">
        <v>1</v>
      </c>
      <c r="E58" s="15">
        <v>45002</v>
      </c>
      <c r="F58" s="13">
        <f>DATEDIF(E58, DATE(2024,1,1), "m")</f>
        <v>9</v>
      </c>
      <c r="G58" s="13">
        <f>IF(F58&gt;='RFM Scale'!$D$4,1,IF(F58&gt;='RFM Scale'!$D$5,2,3))</f>
        <v>1</v>
      </c>
      <c r="H58" s="13">
        <f>IF(D58&gt;'RFM Scale'!$E$8,3,IF(D58&gt;'RFM Scale'!$E$7,2,1))</f>
        <v>1</v>
      </c>
      <c r="I58" s="13">
        <f>IF(C58&gt;'RFM Scale'!$E$11,3,IF(C58&gt;'RFM Scale'!$E$10,2,1))</f>
        <v>1</v>
      </c>
      <c r="J58" s="16" t="str">
        <f>_xlfn.CONCAT(G58,H58,I58)</f>
        <v>111</v>
      </c>
      <c r="K58" s="13" t="str">
        <f>VLOOKUP(J58,'RFM Segments'!$B$3:$C$29,2,FALSE)</f>
        <v>Inactive</v>
      </c>
    </row>
    <row r="59" spans="2:11">
      <c r="B59" s="13" t="str">
        <f ca="1">_xlfn.CONCAT("C.",TEXT(RAND()*10000,"00000"))</f>
        <v>C.02293</v>
      </c>
      <c r="C59" s="14">
        <v>549</v>
      </c>
      <c r="D59" s="13">
        <v>1</v>
      </c>
      <c r="E59" s="15">
        <v>45104</v>
      </c>
      <c r="F59" s="13">
        <f>DATEDIF(E59, DATE(2024,1,1), "m")</f>
        <v>6</v>
      </c>
      <c r="G59" s="13">
        <f>IF(F59&gt;='RFM Scale'!$D$4,1,IF(F59&gt;='RFM Scale'!$D$5,2,3))</f>
        <v>2</v>
      </c>
      <c r="H59" s="13">
        <f>IF(D59&gt;'RFM Scale'!$E$8,3,IF(D59&gt;'RFM Scale'!$E$7,2,1))</f>
        <v>1</v>
      </c>
      <c r="I59" s="13">
        <f>IF(C59&gt;'RFM Scale'!$E$11,3,IF(C59&gt;'RFM Scale'!$E$10,2,1))</f>
        <v>3</v>
      </c>
      <c r="J59" s="16" t="str">
        <f>_xlfn.CONCAT(G59,H59,I59)</f>
        <v>213</v>
      </c>
      <c r="K59" s="13" t="str">
        <f>VLOOKUP(J59,'RFM Segments'!$B$3:$C$29,2,FALSE)</f>
        <v>Needs Attention</v>
      </c>
    </row>
    <row r="60" spans="2:11">
      <c r="B60" s="13" t="str">
        <f ca="1">_xlfn.CONCAT("C.",TEXT(RAND()*10000,"00000"))</f>
        <v>C.04282</v>
      </c>
      <c r="C60" s="14">
        <v>355</v>
      </c>
      <c r="D60" s="13">
        <v>1</v>
      </c>
      <c r="E60" s="15">
        <v>45098</v>
      </c>
      <c r="F60" s="13">
        <f>DATEDIF(E60, DATE(2024,1,1), "m")</f>
        <v>6</v>
      </c>
      <c r="G60" s="13">
        <f>IF(F60&gt;='RFM Scale'!$D$4,1,IF(F60&gt;='RFM Scale'!$D$5,2,3))</f>
        <v>2</v>
      </c>
      <c r="H60" s="13">
        <f>IF(D60&gt;'RFM Scale'!$E$8,3,IF(D60&gt;'RFM Scale'!$E$7,2,1))</f>
        <v>1</v>
      </c>
      <c r="I60" s="13">
        <f>IF(C60&gt;'RFM Scale'!$E$11,3,IF(C60&gt;'RFM Scale'!$E$10,2,1))</f>
        <v>2</v>
      </c>
      <c r="J60" s="16" t="str">
        <f>_xlfn.CONCAT(G60,H60,I60)</f>
        <v>212</v>
      </c>
      <c r="K60" s="13" t="str">
        <f>VLOOKUP(J60,'RFM Segments'!$B$3:$C$29,2,FALSE)</f>
        <v>Promissing</v>
      </c>
    </row>
    <row r="61" spans="2:11">
      <c r="B61" s="13" t="str">
        <f ca="1">_xlfn.CONCAT("C.",TEXT(RAND()*10000,"00000"))</f>
        <v>C.06550</v>
      </c>
      <c r="C61" s="14">
        <v>565</v>
      </c>
      <c r="D61" s="13">
        <v>7</v>
      </c>
      <c r="E61" s="15">
        <v>45177</v>
      </c>
      <c r="F61" s="13">
        <f>DATEDIF(E61, DATE(2024,1,1), "m")</f>
        <v>3</v>
      </c>
      <c r="G61" s="13">
        <f>IF(F61&gt;='RFM Scale'!$D$4,1,IF(F61&gt;='RFM Scale'!$D$5,2,3))</f>
        <v>3</v>
      </c>
      <c r="H61" s="13">
        <f>IF(D61&gt;'RFM Scale'!$E$8,3,IF(D61&gt;'RFM Scale'!$E$7,2,1))</f>
        <v>3</v>
      </c>
      <c r="I61" s="13">
        <f>IF(C61&gt;'RFM Scale'!$E$11,3,IF(C61&gt;'RFM Scale'!$E$10,2,1))</f>
        <v>3</v>
      </c>
      <c r="J61" s="16" t="str">
        <f>_xlfn.CONCAT(G61,H61,I61)</f>
        <v>333</v>
      </c>
      <c r="K61" s="13" t="str">
        <f>VLOOKUP(J61,'RFM Segments'!$B$3:$C$29,2,FALSE)</f>
        <v>Champions</v>
      </c>
    </row>
    <row r="62" spans="2:11">
      <c r="B62" s="13" t="str">
        <f ca="1">_xlfn.CONCAT("C.",TEXT(RAND()*10000,"00000"))</f>
        <v>C.03407</v>
      </c>
      <c r="C62" s="14">
        <v>417</v>
      </c>
      <c r="D62" s="13">
        <v>1</v>
      </c>
      <c r="E62" s="15">
        <v>45188</v>
      </c>
      <c r="F62" s="13">
        <f>DATEDIF(E62, DATE(2024,1,1), "m")</f>
        <v>3</v>
      </c>
      <c r="G62" s="13">
        <f>IF(F62&gt;='RFM Scale'!$D$4,1,IF(F62&gt;='RFM Scale'!$D$5,2,3))</f>
        <v>3</v>
      </c>
      <c r="H62" s="13">
        <f>IF(D62&gt;'RFM Scale'!$E$8,3,IF(D62&gt;'RFM Scale'!$E$7,2,1))</f>
        <v>1</v>
      </c>
      <c r="I62" s="13">
        <f>IF(C62&gt;'RFM Scale'!$E$11,3,IF(C62&gt;'RFM Scale'!$E$10,2,1))</f>
        <v>2</v>
      </c>
      <c r="J62" s="16" t="str">
        <f>_xlfn.CONCAT(G62,H62,I62)</f>
        <v>312</v>
      </c>
      <c r="K62" s="13" t="str">
        <f>VLOOKUP(J62,'RFM Segments'!$B$3:$C$29,2,FALSE)</f>
        <v>Promissing</v>
      </c>
    </row>
    <row r="63" spans="2:11">
      <c r="B63" s="13" t="str">
        <f ca="1">_xlfn.CONCAT("C.",TEXT(RAND()*10000,"00000"))</f>
        <v>C.01634</v>
      </c>
      <c r="C63" s="14">
        <v>197</v>
      </c>
      <c r="D63" s="13">
        <v>11</v>
      </c>
      <c r="E63" s="15">
        <v>45170</v>
      </c>
      <c r="F63" s="13">
        <f>DATEDIF(E63, DATE(2024,1,1), "m")</f>
        <v>4</v>
      </c>
      <c r="G63" s="13">
        <f>IF(F63&gt;='RFM Scale'!$D$4,1,IF(F63&gt;='RFM Scale'!$D$5,2,3))</f>
        <v>2</v>
      </c>
      <c r="H63" s="13">
        <f>IF(D63&gt;'RFM Scale'!$E$8,3,IF(D63&gt;'RFM Scale'!$E$7,2,1))</f>
        <v>3</v>
      </c>
      <c r="I63" s="13">
        <f>IF(C63&gt;'RFM Scale'!$E$11,3,IF(C63&gt;'RFM Scale'!$E$10,2,1))</f>
        <v>1</v>
      </c>
      <c r="J63" s="16" t="str">
        <f>_xlfn.CONCAT(G63,H63,I63)</f>
        <v>231</v>
      </c>
      <c r="K63" s="13" t="str">
        <f>VLOOKUP(J63,'RFM Segments'!$B$3:$C$29,2,FALSE)</f>
        <v>Promissing</v>
      </c>
    </row>
    <row r="64" spans="2:11">
      <c r="B64" s="13" t="str">
        <f ca="1">_xlfn.CONCAT("C.",TEXT(RAND()*10000,"00000"))</f>
        <v>C.07461</v>
      </c>
      <c r="C64" s="14">
        <v>101</v>
      </c>
      <c r="D64" s="13">
        <v>3</v>
      </c>
      <c r="E64" s="15">
        <v>45097</v>
      </c>
      <c r="F64" s="13">
        <f>DATEDIF(E64, DATE(2024,1,1), "m")</f>
        <v>6</v>
      </c>
      <c r="G64" s="13">
        <f>IF(F64&gt;='RFM Scale'!$D$4,1,IF(F64&gt;='RFM Scale'!$D$5,2,3))</f>
        <v>2</v>
      </c>
      <c r="H64" s="13">
        <f>IF(D64&gt;'RFM Scale'!$E$8,3,IF(D64&gt;'RFM Scale'!$E$7,2,1))</f>
        <v>2</v>
      </c>
      <c r="I64" s="13">
        <f>IF(C64&gt;'RFM Scale'!$E$11,3,IF(C64&gt;'RFM Scale'!$E$10,2,1))</f>
        <v>1</v>
      </c>
      <c r="J64" s="16" t="str">
        <f>_xlfn.CONCAT(G64,H64,I64)</f>
        <v>221</v>
      </c>
      <c r="K64" s="13" t="str">
        <f>VLOOKUP(J64,'RFM Segments'!$B$3:$C$29,2,FALSE)</f>
        <v>Needs Attention</v>
      </c>
    </row>
    <row r="65" spans="2:11">
      <c r="B65" s="13" t="str">
        <f ca="1">_xlfn.CONCAT("C.",TEXT(RAND()*10000,"00000"))</f>
        <v>C.01024</v>
      </c>
      <c r="C65" s="14">
        <v>310</v>
      </c>
      <c r="D65" s="13">
        <v>2</v>
      </c>
      <c r="E65" s="15">
        <v>45210</v>
      </c>
      <c r="F65" s="13">
        <f>DATEDIF(E65, DATE(2024,1,1), "m")</f>
        <v>2</v>
      </c>
      <c r="G65" s="13">
        <f>IF(F65&gt;='RFM Scale'!$D$4,1,IF(F65&gt;='RFM Scale'!$D$5,2,3))</f>
        <v>3</v>
      </c>
      <c r="H65" s="13">
        <f>IF(D65&gt;'RFM Scale'!$E$8,3,IF(D65&gt;'RFM Scale'!$E$7,2,1))</f>
        <v>2</v>
      </c>
      <c r="I65" s="13">
        <f>IF(C65&gt;'RFM Scale'!$E$11,3,IF(C65&gt;'RFM Scale'!$E$10,2,1))</f>
        <v>2</v>
      </c>
      <c r="J65" s="16" t="str">
        <f>_xlfn.CONCAT(G65,H65,I65)</f>
        <v>322</v>
      </c>
      <c r="K65" s="13" t="str">
        <f>VLOOKUP(J65,'RFM Segments'!$B$3:$C$29,2,FALSE)</f>
        <v>Loyal</v>
      </c>
    </row>
    <row r="66" spans="2:11">
      <c r="B66" s="13" t="str">
        <f ca="1">_xlfn.CONCAT("C.",TEXT(RAND()*10000,"00000"))</f>
        <v>C.06468</v>
      </c>
      <c r="C66" s="14">
        <v>40</v>
      </c>
      <c r="D66" s="13">
        <v>2</v>
      </c>
      <c r="E66" s="15">
        <v>45231</v>
      </c>
      <c r="F66" s="13">
        <f>DATEDIF(E66, DATE(2024,1,1), "m")</f>
        <v>2</v>
      </c>
      <c r="G66" s="13">
        <f>IF(F66&gt;='RFM Scale'!$D$4,1,IF(F66&gt;='RFM Scale'!$D$5,2,3))</f>
        <v>3</v>
      </c>
      <c r="H66" s="13">
        <f>IF(D66&gt;'RFM Scale'!$E$8,3,IF(D66&gt;'RFM Scale'!$E$7,2,1))</f>
        <v>2</v>
      </c>
      <c r="I66" s="13">
        <f>IF(C66&gt;'RFM Scale'!$E$11,3,IF(C66&gt;'RFM Scale'!$E$10,2,1))</f>
        <v>1</v>
      </c>
      <c r="J66" s="16" t="str">
        <f>_xlfn.CONCAT(G66,H66,I66)</f>
        <v>321</v>
      </c>
      <c r="K66" s="13" t="str">
        <f>VLOOKUP(J66,'RFM Segments'!$B$3:$C$29,2,FALSE)</f>
        <v>Loyal</v>
      </c>
    </row>
    <row r="67" spans="2:11">
      <c r="B67" s="13" t="str">
        <f ca="1">_xlfn.CONCAT("C.",TEXT(RAND()*10000,"00000"))</f>
        <v>C.08112</v>
      </c>
      <c r="C67" s="14">
        <v>137</v>
      </c>
      <c r="D67" s="13">
        <v>1</v>
      </c>
      <c r="E67" s="15">
        <v>45021</v>
      </c>
      <c r="F67" s="13">
        <f>DATEDIF(E67, DATE(2024,1,1), "m")</f>
        <v>8</v>
      </c>
      <c r="G67" s="13">
        <f>IF(F67&gt;='RFM Scale'!$D$4,1,IF(F67&gt;='RFM Scale'!$D$5,2,3))</f>
        <v>1</v>
      </c>
      <c r="H67" s="13">
        <f>IF(D67&gt;'RFM Scale'!$E$8,3,IF(D67&gt;'RFM Scale'!$E$7,2,1))</f>
        <v>1</v>
      </c>
      <c r="I67" s="13">
        <f>IF(C67&gt;'RFM Scale'!$E$11,3,IF(C67&gt;'RFM Scale'!$E$10,2,1))</f>
        <v>1</v>
      </c>
      <c r="J67" s="16" t="str">
        <f>_xlfn.CONCAT(G67,H67,I67)</f>
        <v>111</v>
      </c>
      <c r="K67" s="13" t="str">
        <f>VLOOKUP(J67,'RFM Segments'!$B$3:$C$29,2,FALSE)</f>
        <v>Inactive</v>
      </c>
    </row>
    <row r="68" spans="2:11">
      <c r="B68" s="13" t="str">
        <f ca="1">_xlfn.CONCAT("C.",TEXT(RAND()*10000,"00000"))</f>
        <v>C.07239</v>
      </c>
      <c r="C68" s="14">
        <v>524</v>
      </c>
      <c r="D68" s="13">
        <v>10</v>
      </c>
      <c r="E68" s="15">
        <v>45203</v>
      </c>
      <c r="F68" s="13">
        <f>DATEDIF(E68, DATE(2024,1,1), "m")</f>
        <v>2</v>
      </c>
      <c r="G68" s="13">
        <f>IF(F68&gt;='RFM Scale'!$D$4,1,IF(F68&gt;='RFM Scale'!$D$5,2,3))</f>
        <v>3</v>
      </c>
      <c r="H68" s="13">
        <f>IF(D68&gt;'RFM Scale'!$E$8,3,IF(D68&gt;'RFM Scale'!$E$7,2,1))</f>
        <v>3</v>
      </c>
      <c r="I68" s="13">
        <f>IF(C68&gt;'RFM Scale'!$E$11,3,IF(C68&gt;'RFM Scale'!$E$10,2,1))</f>
        <v>2</v>
      </c>
      <c r="J68" s="16" t="str">
        <f>_xlfn.CONCAT(G68,H68,I68)</f>
        <v>332</v>
      </c>
      <c r="K68" s="13" t="str">
        <f>VLOOKUP(J68,'RFM Segments'!$B$3:$C$29,2,FALSE)</f>
        <v>Loyal</v>
      </c>
    </row>
    <row r="69" spans="2:11">
      <c r="B69" s="13" t="str">
        <f ca="1">_xlfn.CONCAT("C.",TEXT(RAND()*10000,"00000"))</f>
        <v>C.02671</v>
      </c>
      <c r="C69" s="14">
        <v>406</v>
      </c>
      <c r="D69" s="13">
        <v>2</v>
      </c>
      <c r="E69" s="15">
        <v>45020</v>
      </c>
      <c r="F69" s="13">
        <f>DATEDIF(E69, DATE(2024,1,1), "m")</f>
        <v>8</v>
      </c>
      <c r="G69" s="13">
        <f>IF(F69&gt;='RFM Scale'!$D$4,1,IF(F69&gt;='RFM Scale'!$D$5,2,3))</f>
        <v>1</v>
      </c>
      <c r="H69" s="13">
        <f>IF(D69&gt;'RFM Scale'!$E$8,3,IF(D69&gt;'RFM Scale'!$E$7,2,1))</f>
        <v>2</v>
      </c>
      <c r="I69" s="13">
        <f>IF(C69&gt;'RFM Scale'!$E$11,3,IF(C69&gt;'RFM Scale'!$E$10,2,1))</f>
        <v>2</v>
      </c>
      <c r="J69" s="16" t="str">
        <f>_xlfn.CONCAT(G69,H69,I69)</f>
        <v>122</v>
      </c>
      <c r="K69" s="13" t="str">
        <f>VLOOKUP(J69,'RFM Segments'!$B$3:$C$29,2,FALSE)</f>
        <v>At risk</v>
      </c>
    </row>
    <row r="70" spans="2:11">
      <c r="B70" s="13" t="str">
        <f ca="1">_xlfn.CONCAT("C.",TEXT(RAND()*10000,"00000"))</f>
        <v>C.05206</v>
      </c>
      <c r="C70" s="14">
        <v>519</v>
      </c>
      <c r="D70" s="13">
        <v>2</v>
      </c>
      <c r="E70" s="15">
        <v>45023</v>
      </c>
      <c r="F70" s="13">
        <f>DATEDIF(E70, DATE(2024,1,1), "m")</f>
        <v>8</v>
      </c>
      <c r="G70" s="13">
        <f>IF(F70&gt;='RFM Scale'!$D$4,1,IF(F70&gt;='RFM Scale'!$D$5,2,3))</f>
        <v>1</v>
      </c>
      <c r="H70" s="13">
        <f>IF(D70&gt;'RFM Scale'!$E$8,3,IF(D70&gt;'RFM Scale'!$E$7,2,1))</f>
        <v>2</v>
      </c>
      <c r="I70" s="13">
        <f>IF(C70&gt;'RFM Scale'!$E$11,3,IF(C70&gt;'RFM Scale'!$E$10,2,1))</f>
        <v>2</v>
      </c>
      <c r="J70" s="16" t="str">
        <f>_xlfn.CONCAT(G70,H70,I70)</f>
        <v>122</v>
      </c>
      <c r="K70" s="13" t="str">
        <f>VLOOKUP(J70,'RFM Segments'!$B$3:$C$29,2,FALSE)</f>
        <v>At risk</v>
      </c>
    </row>
    <row r="71" spans="2:11">
      <c r="B71" s="13" t="str">
        <f ca="1">_xlfn.CONCAT("C.",TEXT(RAND()*10000,"00000"))</f>
        <v>C.04757</v>
      </c>
      <c r="C71" s="14">
        <v>14</v>
      </c>
      <c r="D71" s="13">
        <v>4</v>
      </c>
      <c r="E71" s="15">
        <v>44986</v>
      </c>
      <c r="F71" s="13">
        <f>DATEDIF(E71, DATE(2024,1,1), "m")</f>
        <v>10</v>
      </c>
      <c r="G71" s="13">
        <f>IF(F71&gt;='RFM Scale'!$D$4,1,IF(F71&gt;='RFM Scale'!$D$5,2,3))</f>
        <v>1</v>
      </c>
      <c r="H71" s="13">
        <f>IF(D71&gt;'RFM Scale'!$E$8,3,IF(D71&gt;'RFM Scale'!$E$7,2,1))</f>
        <v>2</v>
      </c>
      <c r="I71" s="13">
        <f>IF(C71&gt;'RFM Scale'!$E$11,3,IF(C71&gt;'RFM Scale'!$E$10,2,1))</f>
        <v>1</v>
      </c>
      <c r="J71" s="16" t="str">
        <f>_xlfn.CONCAT(G71,H71,I71)</f>
        <v>121</v>
      </c>
      <c r="K71" s="13" t="str">
        <f>VLOOKUP(J71,'RFM Segments'!$B$3:$C$29,2,FALSE)</f>
        <v>Inactive</v>
      </c>
    </row>
    <row r="72" spans="2:11">
      <c r="B72" s="13" t="str">
        <f ca="1">_xlfn.CONCAT("C.",TEXT(RAND()*10000,"00000"))</f>
        <v>C.08696</v>
      </c>
      <c r="C72" s="14">
        <v>419</v>
      </c>
      <c r="D72" s="13">
        <v>1</v>
      </c>
      <c r="E72" s="15">
        <v>45002</v>
      </c>
      <c r="F72" s="13">
        <f>DATEDIF(E72, DATE(2024,1,1), "m")</f>
        <v>9</v>
      </c>
      <c r="G72" s="13">
        <f>IF(F72&gt;='RFM Scale'!$D$4,1,IF(F72&gt;='RFM Scale'!$D$5,2,3))</f>
        <v>1</v>
      </c>
      <c r="H72" s="13">
        <f>IF(D72&gt;'RFM Scale'!$E$8,3,IF(D72&gt;'RFM Scale'!$E$7,2,1))</f>
        <v>1</v>
      </c>
      <c r="I72" s="13">
        <f>IF(C72&gt;'RFM Scale'!$E$11,3,IF(C72&gt;'RFM Scale'!$E$10,2,1))</f>
        <v>2</v>
      </c>
      <c r="J72" s="16" t="str">
        <f>_xlfn.CONCAT(G72,H72,I72)</f>
        <v>112</v>
      </c>
      <c r="K72" s="13" t="str">
        <f>VLOOKUP(J72,'RFM Segments'!$B$3:$C$29,2,FALSE)</f>
        <v>Inactive</v>
      </c>
    </row>
    <row r="73" spans="2:11">
      <c r="B73" s="13" t="str">
        <f ca="1">_xlfn.CONCAT("C.",TEXT(RAND()*10000,"00000"))</f>
        <v>C.05400</v>
      </c>
      <c r="C73" s="14">
        <v>187</v>
      </c>
      <c r="D73" s="13">
        <v>1</v>
      </c>
      <c r="E73" s="15">
        <v>45100</v>
      </c>
      <c r="F73" s="13">
        <f>DATEDIF(E73, DATE(2024,1,1), "m")</f>
        <v>6</v>
      </c>
      <c r="G73" s="13">
        <f>IF(F73&gt;='RFM Scale'!$D$4,1,IF(F73&gt;='RFM Scale'!$D$5,2,3))</f>
        <v>2</v>
      </c>
      <c r="H73" s="13">
        <f>IF(D73&gt;'RFM Scale'!$E$8,3,IF(D73&gt;'RFM Scale'!$E$7,2,1))</f>
        <v>1</v>
      </c>
      <c r="I73" s="13">
        <f>IF(C73&gt;'RFM Scale'!$E$11,3,IF(C73&gt;'RFM Scale'!$E$10,2,1))</f>
        <v>1</v>
      </c>
      <c r="J73" s="16" t="str">
        <f>_xlfn.CONCAT(G73,H73,I73)</f>
        <v>211</v>
      </c>
      <c r="K73" s="13" t="str">
        <f>VLOOKUP(J73,'RFM Segments'!$B$3:$C$29,2,FALSE)</f>
        <v>New Customers</v>
      </c>
    </row>
    <row r="74" spans="2:11">
      <c r="B74" s="13" t="str">
        <f ca="1">_xlfn.CONCAT("C.",TEXT(RAND()*10000,"00000"))</f>
        <v>C.07518</v>
      </c>
      <c r="C74" s="14">
        <v>363</v>
      </c>
      <c r="D74" s="13">
        <v>1</v>
      </c>
      <c r="E74" s="15">
        <v>45028</v>
      </c>
      <c r="F74" s="13">
        <f>DATEDIF(E74, DATE(2024,1,1), "m")</f>
        <v>8</v>
      </c>
      <c r="G74" s="13">
        <f>IF(F74&gt;='RFM Scale'!$D$4,1,IF(F74&gt;='RFM Scale'!$D$5,2,3))</f>
        <v>1</v>
      </c>
      <c r="H74" s="13">
        <f>IF(D74&gt;'RFM Scale'!$E$8,3,IF(D74&gt;'RFM Scale'!$E$7,2,1))</f>
        <v>1</v>
      </c>
      <c r="I74" s="13">
        <f>IF(C74&gt;'RFM Scale'!$E$11,3,IF(C74&gt;'RFM Scale'!$E$10,2,1))</f>
        <v>2</v>
      </c>
      <c r="J74" s="16" t="str">
        <f>_xlfn.CONCAT(G74,H74,I74)</f>
        <v>112</v>
      </c>
      <c r="K74" s="13" t="str">
        <f>VLOOKUP(J74,'RFM Segments'!$B$3:$C$29,2,FALSE)</f>
        <v>Inactive</v>
      </c>
    </row>
    <row r="75" spans="2:11">
      <c r="B75" s="13" t="str">
        <f ca="1">_xlfn.CONCAT("C.",TEXT(RAND()*10000,"00000"))</f>
        <v>C.04682</v>
      </c>
      <c r="C75" s="14">
        <v>595</v>
      </c>
      <c r="D75" s="13">
        <v>2</v>
      </c>
      <c r="E75" s="15">
        <v>45189</v>
      </c>
      <c r="F75" s="13">
        <f>DATEDIF(E75, DATE(2024,1,1), "m")</f>
        <v>3</v>
      </c>
      <c r="G75" s="13">
        <f>IF(F75&gt;='RFM Scale'!$D$4,1,IF(F75&gt;='RFM Scale'!$D$5,2,3))</f>
        <v>3</v>
      </c>
      <c r="H75" s="13">
        <f>IF(D75&gt;'RFM Scale'!$E$8,3,IF(D75&gt;'RFM Scale'!$E$7,2,1))</f>
        <v>2</v>
      </c>
      <c r="I75" s="13">
        <f>IF(C75&gt;'RFM Scale'!$E$11,3,IF(C75&gt;'RFM Scale'!$E$10,2,1))</f>
        <v>3</v>
      </c>
      <c r="J75" s="16" t="str">
        <f>_xlfn.CONCAT(G75,H75,I75)</f>
        <v>323</v>
      </c>
      <c r="K75" s="13" t="str">
        <f>VLOOKUP(J75,'RFM Segments'!$B$3:$C$29,2,FALSE)</f>
        <v>Champions</v>
      </c>
    </row>
    <row r="76" spans="2:11">
      <c r="B76" s="13" t="str">
        <f ca="1">_xlfn.CONCAT("C.",TEXT(RAND()*10000,"00000"))</f>
        <v>C.08241</v>
      </c>
      <c r="C76" s="14">
        <v>407</v>
      </c>
      <c r="D76" s="13">
        <v>1</v>
      </c>
      <c r="E76" s="15">
        <v>44937</v>
      </c>
      <c r="F76" s="13">
        <f>DATEDIF(E76, DATE(2024,1,1), "m")</f>
        <v>11</v>
      </c>
      <c r="G76" s="13">
        <f>IF(F76&gt;='RFM Scale'!$D$4,1,IF(F76&gt;='RFM Scale'!$D$5,2,3))</f>
        <v>1</v>
      </c>
      <c r="H76" s="13">
        <f>IF(D76&gt;'RFM Scale'!$E$8,3,IF(D76&gt;'RFM Scale'!$E$7,2,1))</f>
        <v>1</v>
      </c>
      <c r="I76" s="13">
        <f>IF(C76&gt;'RFM Scale'!$E$11,3,IF(C76&gt;'RFM Scale'!$E$10,2,1))</f>
        <v>2</v>
      </c>
      <c r="J76" s="16" t="str">
        <f>_xlfn.CONCAT(G76,H76,I76)</f>
        <v>112</v>
      </c>
      <c r="K76" s="13" t="str">
        <f>VLOOKUP(J76,'RFM Segments'!$B$3:$C$29,2,FALSE)</f>
        <v>Inactive</v>
      </c>
    </row>
    <row r="77" spans="2:11">
      <c r="B77" s="13" t="str">
        <f ca="1">_xlfn.CONCAT("C.",TEXT(RAND()*10000,"00000"))</f>
        <v>C.01879</v>
      </c>
      <c r="C77" s="14">
        <v>466</v>
      </c>
      <c r="D77" s="13">
        <v>1</v>
      </c>
      <c r="E77" s="15">
        <v>45072</v>
      </c>
      <c r="F77" s="13">
        <f>DATEDIF(E77, DATE(2024,1,1), "m")</f>
        <v>7</v>
      </c>
      <c r="G77" s="13">
        <f>IF(F77&gt;='RFM Scale'!$D$4,1,IF(F77&gt;='RFM Scale'!$D$5,2,3))</f>
        <v>1</v>
      </c>
      <c r="H77" s="13">
        <f>IF(D77&gt;'RFM Scale'!$E$8,3,IF(D77&gt;'RFM Scale'!$E$7,2,1))</f>
        <v>1</v>
      </c>
      <c r="I77" s="13">
        <f>IF(C77&gt;'RFM Scale'!$E$11,3,IF(C77&gt;'RFM Scale'!$E$10,2,1))</f>
        <v>2</v>
      </c>
      <c r="J77" s="16" t="str">
        <f>_xlfn.CONCAT(G77,H77,I77)</f>
        <v>112</v>
      </c>
      <c r="K77" s="13" t="str">
        <f>VLOOKUP(J77,'RFM Segments'!$B$3:$C$29,2,FALSE)</f>
        <v>Inactive</v>
      </c>
    </row>
    <row r="78" spans="2:11">
      <c r="B78" s="13" t="str">
        <f ca="1">_xlfn.CONCAT("C.",TEXT(RAND()*10000,"00000"))</f>
        <v>C.03188</v>
      </c>
      <c r="C78" s="14">
        <v>430</v>
      </c>
      <c r="D78" s="13">
        <v>1</v>
      </c>
      <c r="E78" s="15">
        <v>45028</v>
      </c>
      <c r="F78" s="13">
        <f>DATEDIF(E78, DATE(2024,1,1), "m")</f>
        <v>8</v>
      </c>
      <c r="G78" s="13">
        <f>IF(F78&gt;='RFM Scale'!$D$4,1,IF(F78&gt;='RFM Scale'!$D$5,2,3))</f>
        <v>1</v>
      </c>
      <c r="H78" s="13">
        <f>IF(D78&gt;'RFM Scale'!$E$8,3,IF(D78&gt;'RFM Scale'!$E$7,2,1))</f>
        <v>1</v>
      </c>
      <c r="I78" s="13">
        <f>IF(C78&gt;'RFM Scale'!$E$11,3,IF(C78&gt;'RFM Scale'!$E$10,2,1))</f>
        <v>2</v>
      </c>
      <c r="J78" s="16" t="str">
        <f>_xlfn.CONCAT(G78,H78,I78)</f>
        <v>112</v>
      </c>
      <c r="K78" s="13" t="str">
        <f>VLOOKUP(J78,'RFM Segments'!$B$3:$C$29,2,FALSE)</f>
        <v>Inactive</v>
      </c>
    </row>
    <row r="79" spans="2:11">
      <c r="B79" s="13" t="str">
        <f ca="1">_xlfn.CONCAT("C.",TEXT(RAND()*10000,"00000"))</f>
        <v>C.05961</v>
      </c>
      <c r="C79" s="14">
        <v>279</v>
      </c>
      <c r="D79" s="13">
        <v>2</v>
      </c>
      <c r="E79" s="15">
        <v>44995</v>
      </c>
      <c r="F79" s="13">
        <f>DATEDIF(E79, DATE(2024,1,1), "m")</f>
        <v>9</v>
      </c>
      <c r="G79" s="13">
        <f>IF(F79&gt;='RFM Scale'!$D$4,1,IF(F79&gt;='RFM Scale'!$D$5,2,3))</f>
        <v>1</v>
      </c>
      <c r="H79" s="13">
        <f>IF(D79&gt;'RFM Scale'!$E$8,3,IF(D79&gt;'RFM Scale'!$E$7,2,1))</f>
        <v>2</v>
      </c>
      <c r="I79" s="13">
        <f>IF(C79&gt;'RFM Scale'!$E$11,3,IF(C79&gt;'RFM Scale'!$E$10,2,1))</f>
        <v>2</v>
      </c>
      <c r="J79" s="16" t="str">
        <f>_xlfn.CONCAT(G79,H79,I79)</f>
        <v>122</v>
      </c>
      <c r="K79" s="13" t="str">
        <f>VLOOKUP(J79,'RFM Segments'!$B$3:$C$29,2,FALSE)</f>
        <v>At risk</v>
      </c>
    </row>
    <row r="80" spans="2:11">
      <c r="B80" s="13" t="str">
        <f ca="1">_xlfn.CONCAT("C.",TEXT(RAND()*10000,"00000"))</f>
        <v>C.07277</v>
      </c>
      <c r="C80" s="14">
        <v>255</v>
      </c>
      <c r="D80" s="13">
        <v>1</v>
      </c>
      <c r="E80" s="15">
        <v>44978</v>
      </c>
      <c r="F80" s="13">
        <f>DATEDIF(E80, DATE(2024,1,1), "m")</f>
        <v>10</v>
      </c>
      <c r="G80" s="13">
        <f>IF(F80&gt;='RFM Scale'!$D$4,1,IF(F80&gt;='RFM Scale'!$D$5,2,3))</f>
        <v>1</v>
      </c>
      <c r="H80" s="13">
        <f>IF(D80&gt;'RFM Scale'!$E$8,3,IF(D80&gt;'RFM Scale'!$E$7,2,1))</f>
        <v>1</v>
      </c>
      <c r="I80" s="13">
        <f>IF(C80&gt;'RFM Scale'!$E$11,3,IF(C80&gt;'RFM Scale'!$E$10,2,1))</f>
        <v>2</v>
      </c>
      <c r="J80" s="16" t="str">
        <f>_xlfn.CONCAT(G80,H80,I80)</f>
        <v>112</v>
      </c>
      <c r="K80" s="13" t="str">
        <f>VLOOKUP(J80,'RFM Segments'!$B$3:$C$29,2,FALSE)</f>
        <v>Inactive</v>
      </c>
    </row>
    <row r="81" spans="2:11">
      <c r="B81" s="13" t="str">
        <f ca="1">_xlfn.CONCAT("C.",TEXT(RAND()*10000,"00000"))</f>
        <v>C.08475</v>
      </c>
      <c r="C81" s="14">
        <v>561</v>
      </c>
      <c r="D81" s="13">
        <v>1</v>
      </c>
      <c r="E81" s="15">
        <v>45107</v>
      </c>
      <c r="F81" s="13">
        <f>DATEDIF(E81, DATE(2024,1,1), "m")</f>
        <v>6</v>
      </c>
      <c r="G81" s="13">
        <f>IF(F81&gt;='RFM Scale'!$D$4,1,IF(F81&gt;='RFM Scale'!$D$5,2,3))</f>
        <v>2</v>
      </c>
      <c r="H81" s="13">
        <f>IF(D81&gt;'RFM Scale'!$E$8,3,IF(D81&gt;'RFM Scale'!$E$7,2,1))</f>
        <v>1</v>
      </c>
      <c r="I81" s="13">
        <f>IF(C81&gt;'RFM Scale'!$E$11,3,IF(C81&gt;'RFM Scale'!$E$10,2,1))</f>
        <v>3</v>
      </c>
      <c r="J81" s="16" t="str">
        <f>_xlfn.CONCAT(G81,H81,I81)</f>
        <v>213</v>
      </c>
      <c r="K81" s="13" t="str">
        <f>VLOOKUP(J81,'RFM Segments'!$B$3:$C$29,2,FALSE)</f>
        <v>Needs Attention</v>
      </c>
    </row>
    <row r="82" spans="2:11">
      <c r="B82" s="13" t="str">
        <f ca="1">_xlfn.CONCAT("C.",TEXT(RAND()*10000,"00000"))</f>
        <v>C.09246</v>
      </c>
      <c r="C82" s="14">
        <v>410</v>
      </c>
      <c r="D82" s="13">
        <v>1</v>
      </c>
      <c r="E82" s="15">
        <v>45107</v>
      </c>
      <c r="F82" s="13">
        <f>DATEDIF(E82, DATE(2024,1,1), "m")</f>
        <v>6</v>
      </c>
      <c r="G82" s="13">
        <f>IF(F82&gt;='RFM Scale'!$D$4,1,IF(F82&gt;='RFM Scale'!$D$5,2,3))</f>
        <v>2</v>
      </c>
      <c r="H82" s="13">
        <f>IF(D82&gt;'RFM Scale'!$E$8,3,IF(D82&gt;'RFM Scale'!$E$7,2,1))</f>
        <v>1</v>
      </c>
      <c r="I82" s="13">
        <f>IF(C82&gt;'RFM Scale'!$E$11,3,IF(C82&gt;'RFM Scale'!$E$10,2,1))</f>
        <v>2</v>
      </c>
      <c r="J82" s="16" t="str">
        <f>_xlfn.CONCAT(G82,H82,I82)</f>
        <v>212</v>
      </c>
      <c r="K82" s="13" t="str">
        <f>VLOOKUP(J82,'RFM Segments'!$B$3:$C$29,2,FALSE)</f>
        <v>Promissing</v>
      </c>
    </row>
    <row r="83" spans="2:11">
      <c r="B83" s="13" t="str">
        <f ca="1">_xlfn.CONCAT("C.",TEXT(RAND()*10000,"00000"))</f>
        <v>C.00811</v>
      </c>
      <c r="C83" s="14">
        <v>586</v>
      </c>
      <c r="D83" s="13">
        <v>13</v>
      </c>
      <c r="E83" s="15">
        <v>44992</v>
      </c>
      <c r="F83" s="13">
        <f>DATEDIF(E83, DATE(2024,1,1), "m")</f>
        <v>9</v>
      </c>
      <c r="G83" s="13">
        <f>IF(F83&gt;='RFM Scale'!$D$4,1,IF(F83&gt;='RFM Scale'!$D$5,2,3))</f>
        <v>1</v>
      </c>
      <c r="H83" s="13">
        <f>IF(D83&gt;'RFM Scale'!$E$8,3,IF(D83&gt;'RFM Scale'!$E$7,2,1))</f>
        <v>3</v>
      </c>
      <c r="I83" s="13">
        <f>IF(C83&gt;'RFM Scale'!$E$11,3,IF(C83&gt;'RFM Scale'!$E$10,2,1))</f>
        <v>3</v>
      </c>
      <c r="J83" s="16" t="str">
        <f>_xlfn.CONCAT(G83,H83,I83)</f>
        <v>133</v>
      </c>
      <c r="K83" s="13" t="str">
        <f>VLOOKUP(J83,'RFM Segments'!$B$3:$C$29,2,FALSE)</f>
        <v>Needs Attention</v>
      </c>
    </row>
    <row r="84" spans="2:11">
      <c r="B84" s="13" t="str">
        <f ca="1">_xlfn.CONCAT("C.",TEXT(RAND()*10000,"00000"))</f>
        <v>C.01047</v>
      </c>
      <c r="C84" s="14">
        <v>406</v>
      </c>
      <c r="D84" s="13">
        <v>1</v>
      </c>
      <c r="E84" s="15">
        <v>44958</v>
      </c>
      <c r="F84" s="13">
        <f>DATEDIF(E84, DATE(2024,1,1), "m")</f>
        <v>11</v>
      </c>
      <c r="G84" s="13">
        <f>IF(F84&gt;='RFM Scale'!$D$4,1,IF(F84&gt;='RFM Scale'!$D$5,2,3))</f>
        <v>1</v>
      </c>
      <c r="H84" s="13">
        <f>IF(D84&gt;'RFM Scale'!$E$8,3,IF(D84&gt;'RFM Scale'!$E$7,2,1))</f>
        <v>1</v>
      </c>
      <c r="I84" s="13">
        <f>IF(C84&gt;'RFM Scale'!$E$11,3,IF(C84&gt;'RFM Scale'!$E$10,2,1))</f>
        <v>2</v>
      </c>
      <c r="J84" s="16" t="str">
        <f>_xlfn.CONCAT(G84,H84,I84)</f>
        <v>112</v>
      </c>
      <c r="K84" s="13" t="str">
        <f>VLOOKUP(J84,'RFM Segments'!$B$3:$C$29,2,FALSE)</f>
        <v>Inactive</v>
      </c>
    </row>
    <row r="85" spans="2:11">
      <c r="B85" s="13" t="str">
        <f ca="1">_xlfn.CONCAT("C.",TEXT(RAND()*10000,"00000"))</f>
        <v>C.08835</v>
      </c>
      <c r="C85" s="14">
        <v>591</v>
      </c>
      <c r="D85" s="13">
        <v>1</v>
      </c>
      <c r="E85" s="15">
        <v>45113</v>
      </c>
      <c r="F85" s="13">
        <f>DATEDIF(E85, DATE(2024,1,1), "m")</f>
        <v>5</v>
      </c>
      <c r="G85" s="13">
        <f>IF(F85&gt;='RFM Scale'!$D$4,1,IF(F85&gt;='RFM Scale'!$D$5,2,3))</f>
        <v>2</v>
      </c>
      <c r="H85" s="13">
        <f>IF(D85&gt;'RFM Scale'!$E$8,3,IF(D85&gt;'RFM Scale'!$E$7,2,1))</f>
        <v>1</v>
      </c>
      <c r="I85" s="13">
        <f>IF(C85&gt;'RFM Scale'!$E$11,3,IF(C85&gt;'RFM Scale'!$E$10,2,1))</f>
        <v>3</v>
      </c>
      <c r="J85" s="16" t="str">
        <f>_xlfn.CONCAT(G85,H85,I85)</f>
        <v>213</v>
      </c>
      <c r="K85" s="13" t="str">
        <f>VLOOKUP(J85,'RFM Segments'!$B$3:$C$29,2,FALSE)</f>
        <v>Needs Attention</v>
      </c>
    </row>
    <row r="86" spans="2:11">
      <c r="B86" s="13" t="str">
        <f ca="1">_xlfn.CONCAT("C.",TEXT(RAND()*10000,"00000"))</f>
        <v>C.02311</v>
      </c>
      <c r="C86" s="14">
        <v>15</v>
      </c>
      <c r="D86" s="13">
        <v>1</v>
      </c>
      <c r="E86" s="15">
        <v>45147</v>
      </c>
      <c r="F86" s="13">
        <f>DATEDIF(E86, DATE(2024,1,1), "m")</f>
        <v>4</v>
      </c>
      <c r="G86" s="13">
        <f>IF(F86&gt;='RFM Scale'!$D$4,1,IF(F86&gt;='RFM Scale'!$D$5,2,3))</f>
        <v>2</v>
      </c>
      <c r="H86" s="13">
        <f>IF(D86&gt;'RFM Scale'!$E$8,3,IF(D86&gt;'RFM Scale'!$E$7,2,1))</f>
        <v>1</v>
      </c>
      <c r="I86" s="13">
        <f>IF(C86&gt;'RFM Scale'!$E$11,3,IF(C86&gt;'RFM Scale'!$E$10,2,1))</f>
        <v>1</v>
      </c>
      <c r="J86" s="16" t="str">
        <f>_xlfn.CONCAT(G86,H86,I86)</f>
        <v>211</v>
      </c>
      <c r="K86" s="13" t="str">
        <f>VLOOKUP(J86,'RFM Segments'!$B$3:$C$29,2,FALSE)</f>
        <v>New Customers</v>
      </c>
    </row>
    <row r="87" spans="2:11">
      <c r="B87" s="13" t="str">
        <f ca="1">_xlfn.CONCAT("C.",TEXT(RAND()*10000,"00000"))</f>
        <v>C.01002</v>
      </c>
      <c r="C87" s="14">
        <v>146</v>
      </c>
      <c r="D87" s="13">
        <v>1</v>
      </c>
      <c r="E87" s="15">
        <v>45028</v>
      </c>
      <c r="F87" s="13">
        <f>DATEDIF(E87, DATE(2024,1,1), "m")</f>
        <v>8</v>
      </c>
      <c r="G87" s="13">
        <f>IF(F87&gt;='RFM Scale'!$D$4,1,IF(F87&gt;='RFM Scale'!$D$5,2,3))</f>
        <v>1</v>
      </c>
      <c r="H87" s="13">
        <f>IF(D87&gt;'RFM Scale'!$E$8,3,IF(D87&gt;'RFM Scale'!$E$7,2,1))</f>
        <v>1</v>
      </c>
      <c r="I87" s="13">
        <f>IF(C87&gt;'RFM Scale'!$E$11,3,IF(C87&gt;'RFM Scale'!$E$10,2,1))</f>
        <v>1</v>
      </c>
      <c r="J87" s="16" t="str">
        <f>_xlfn.CONCAT(G87,H87,I87)</f>
        <v>111</v>
      </c>
      <c r="K87" s="13" t="str">
        <f>VLOOKUP(J87,'RFM Segments'!$B$3:$C$29,2,FALSE)</f>
        <v>Inactive</v>
      </c>
    </row>
    <row r="88" spans="2:11">
      <c r="B88" s="13" t="str">
        <f ca="1">_xlfn.CONCAT("C.",TEXT(RAND()*10000,"00000"))</f>
        <v>C.07559</v>
      </c>
      <c r="C88" s="14">
        <v>369</v>
      </c>
      <c r="D88" s="13">
        <v>1</v>
      </c>
      <c r="E88" s="15">
        <v>45071</v>
      </c>
      <c r="F88" s="13">
        <f>DATEDIF(E88, DATE(2024,1,1), "m")</f>
        <v>7</v>
      </c>
      <c r="G88" s="13">
        <f>IF(F88&gt;='RFM Scale'!$D$4,1,IF(F88&gt;='RFM Scale'!$D$5,2,3))</f>
        <v>1</v>
      </c>
      <c r="H88" s="13">
        <f>IF(D88&gt;'RFM Scale'!$E$8,3,IF(D88&gt;'RFM Scale'!$E$7,2,1))</f>
        <v>1</v>
      </c>
      <c r="I88" s="13">
        <f>IF(C88&gt;'RFM Scale'!$E$11,3,IF(C88&gt;'RFM Scale'!$E$10,2,1))</f>
        <v>2</v>
      </c>
      <c r="J88" s="16" t="str">
        <f>_xlfn.CONCAT(G88,H88,I88)</f>
        <v>112</v>
      </c>
      <c r="K88" s="13" t="str">
        <f>VLOOKUP(J88,'RFM Segments'!$B$3:$C$29,2,FALSE)</f>
        <v>Inactive</v>
      </c>
    </row>
    <row r="89" spans="2:11">
      <c r="B89" s="13" t="str">
        <f ca="1">_xlfn.CONCAT("C.",TEXT(RAND()*10000,"00000"))</f>
        <v>C.08437</v>
      </c>
      <c r="C89" s="14">
        <v>346</v>
      </c>
      <c r="D89" s="13">
        <v>1</v>
      </c>
      <c r="E89" s="15">
        <v>45029</v>
      </c>
      <c r="F89" s="13">
        <f>DATEDIF(E89, DATE(2024,1,1), "m")</f>
        <v>8</v>
      </c>
      <c r="G89" s="13">
        <f>IF(F89&gt;='RFM Scale'!$D$4,1,IF(F89&gt;='RFM Scale'!$D$5,2,3))</f>
        <v>1</v>
      </c>
      <c r="H89" s="13">
        <f>IF(D89&gt;'RFM Scale'!$E$8,3,IF(D89&gt;'RFM Scale'!$E$7,2,1))</f>
        <v>1</v>
      </c>
      <c r="I89" s="13">
        <f>IF(C89&gt;'RFM Scale'!$E$11,3,IF(C89&gt;'RFM Scale'!$E$10,2,1))</f>
        <v>2</v>
      </c>
      <c r="J89" s="16" t="str">
        <f>_xlfn.CONCAT(G89,H89,I89)</f>
        <v>112</v>
      </c>
      <c r="K89" s="13" t="str">
        <f>VLOOKUP(J89,'RFM Segments'!$B$3:$C$29,2,FALSE)</f>
        <v>Inactive</v>
      </c>
    </row>
    <row r="90" spans="2:11">
      <c r="B90" s="13" t="str">
        <f ca="1">_xlfn.CONCAT("C.",TEXT(RAND()*10000,"00000"))</f>
        <v>C.01516</v>
      </c>
      <c r="C90" s="14">
        <v>272</v>
      </c>
      <c r="D90" s="13">
        <v>1</v>
      </c>
      <c r="E90" s="15">
        <v>45093</v>
      </c>
      <c r="F90" s="13">
        <f>DATEDIF(E90, DATE(2024,1,1), "m")</f>
        <v>6</v>
      </c>
      <c r="G90" s="13">
        <f>IF(F90&gt;='RFM Scale'!$D$4,1,IF(F90&gt;='RFM Scale'!$D$5,2,3))</f>
        <v>2</v>
      </c>
      <c r="H90" s="13">
        <f>IF(D90&gt;'RFM Scale'!$E$8,3,IF(D90&gt;'RFM Scale'!$E$7,2,1))</f>
        <v>1</v>
      </c>
      <c r="I90" s="13">
        <f>IF(C90&gt;'RFM Scale'!$E$11,3,IF(C90&gt;'RFM Scale'!$E$10,2,1))</f>
        <v>2</v>
      </c>
      <c r="J90" s="16" t="str">
        <f>_xlfn.CONCAT(G90,H90,I90)</f>
        <v>212</v>
      </c>
      <c r="K90" s="13" t="str">
        <f>VLOOKUP(J90,'RFM Segments'!$B$3:$C$29,2,FALSE)</f>
        <v>Promissing</v>
      </c>
    </row>
    <row r="91" spans="2:11">
      <c r="B91" s="13" t="str">
        <f ca="1">_xlfn.CONCAT("C.",TEXT(RAND()*10000,"00000"))</f>
        <v>C.08780</v>
      </c>
      <c r="C91" s="14">
        <v>126</v>
      </c>
      <c r="D91" s="13">
        <v>1</v>
      </c>
      <c r="E91" s="15">
        <v>45105</v>
      </c>
      <c r="F91" s="13">
        <f>DATEDIF(E91, DATE(2024,1,1), "m")</f>
        <v>6</v>
      </c>
      <c r="G91" s="13">
        <f>IF(F91&gt;='RFM Scale'!$D$4,1,IF(F91&gt;='RFM Scale'!$D$5,2,3))</f>
        <v>2</v>
      </c>
      <c r="H91" s="13">
        <f>IF(D91&gt;'RFM Scale'!$E$8,3,IF(D91&gt;'RFM Scale'!$E$7,2,1))</f>
        <v>1</v>
      </c>
      <c r="I91" s="13">
        <f>IF(C91&gt;'RFM Scale'!$E$11,3,IF(C91&gt;'RFM Scale'!$E$10,2,1))</f>
        <v>1</v>
      </c>
      <c r="J91" s="16" t="str">
        <f>_xlfn.CONCAT(G91,H91,I91)</f>
        <v>211</v>
      </c>
      <c r="K91" s="13" t="str">
        <f>VLOOKUP(J91,'RFM Segments'!$B$3:$C$29,2,FALSE)</f>
        <v>New Customers</v>
      </c>
    </row>
    <row r="92" spans="2:11">
      <c r="B92" s="13" t="str">
        <f ca="1">_xlfn.CONCAT("C.",TEXT(RAND()*10000,"00000"))</f>
        <v>C.07188</v>
      </c>
      <c r="C92" s="14">
        <v>242</v>
      </c>
      <c r="D92" s="13">
        <v>4</v>
      </c>
      <c r="E92" s="15">
        <v>44963</v>
      </c>
      <c r="F92" s="13">
        <f>DATEDIF(E92, DATE(2024,1,1), "m")</f>
        <v>10</v>
      </c>
      <c r="G92" s="13">
        <f>IF(F92&gt;='RFM Scale'!$D$4,1,IF(F92&gt;='RFM Scale'!$D$5,2,3))</f>
        <v>1</v>
      </c>
      <c r="H92" s="13">
        <f>IF(D92&gt;'RFM Scale'!$E$8,3,IF(D92&gt;'RFM Scale'!$E$7,2,1))</f>
        <v>2</v>
      </c>
      <c r="I92" s="13">
        <f>IF(C92&gt;'RFM Scale'!$E$11,3,IF(C92&gt;'RFM Scale'!$E$10,2,1))</f>
        <v>1</v>
      </c>
      <c r="J92" s="16" t="str">
        <f>_xlfn.CONCAT(G92,H92,I92)</f>
        <v>121</v>
      </c>
      <c r="K92" s="13" t="str">
        <f>VLOOKUP(J92,'RFM Segments'!$B$3:$C$29,2,FALSE)</f>
        <v>Inactive</v>
      </c>
    </row>
    <row r="93" spans="2:11">
      <c r="B93" s="13" t="str">
        <f ca="1">_xlfn.CONCAT("C.",TEXT(RAND()*10000,"00000"))</f>
        <v>C.08049</v>
      </c>
      <c r="C93" s="14">
        <v>512</v>
      </c>
      <c r="D93" s="13">
        <v>1</v>
      </c>
      <c r="E93" s="15">
        <v>45106</v>
      </c>
      <c r="F93" s="13">
        <f>DATEDIF(E93, DATE(2024,1,1), "m")</f>
        <v>6</v>
      </c>
      <c r="G93" s="13">
        <f>IF(F93&gt;='RFM Scale'!$D$4,1,IF(F93&gt;='RFM Scale'!$D$5,2,3))</f>
        <v>2</v>
      </c>
      <c r="H93" s="13">
        <f>IF(D93&gt;'RFM Scale'!$E$8,3,IF(D93&gt;'RFM Scale'!$E$7,2,1))</f>
        <v>1</v>
      </c>
      <c r="I93" s="13">
        <f>IF(C93&gt;'RFM Scale'!$E$11,3,IF(C93&gt;'RFM Scale'!$E$10,2,1))</f>
        <v>2</v>
      </c>
      <c r="J93" s="16" t="str">
        <f>_xlfn.CONCAT(G93,H93,I93)</f>
        <v>212</v>
      </c>
      <c r="K93" s="13" t="str">
        <f>VLOOKUP(J93,'RFM Segments'!$B$3:$C$29,2,FALSE)</f>
        <v>Promissing</v>
      </c>
    </row>
    <row r="94" spans="2:11">
      <c r="B94" s="13" t="str">
        <f ca="1">_xlfn.CONCAT("C.",TEXT(RAND()*10000,"00000"))</f>
        <v>C.02427</v>
      </c>
      <c r="C94" s="14">
        <v>284</v>
      </c>
      <c r="D94" s="13">
        <v>1</v>
      </c>
      <c r="E94" s="15">
        <v>44939</v>
      </c>
      <c r="F94" s="13">
        <f>DATEDIF(E94, DATE(2024,1,1), "m")</f>
        <v>11</v>
      </c>
      <c r="G94" s="13">
        <f>IF(F94&gt;='RFM Scale'!$D$4,1,IF(F94&gt;='RFM Scale'!$D$5,2,3))</f>
        <v>1</v>
      </c>
      <c r="H94" s="13">
        <f>IF(D94&gt;'RFM Scale'!$E$8,3,IF(D94&gt;'RFM Scale'!$E$7,2,1))</f>
        <v>1</v>
      </c>
      <c r="I94" s="13">
        <f>IF(C94&gt;'RFM Scale'!$E$11,3,IF(C94&gt;'RFM Scale'!$E$10,2,1))</f>
        <v>2</v>
      </c>
      <c r="J94" s="16" t="str">
        <f>_xlfn.CONCAT(G94,H94,I94)</f>
        <v>112</v>
      </c>
      <c r="K94" s="13" t="str">
        <f>VLOOKUP(J94,'RFM Segments'!$B$3:$C$29,2,FALSE)</f>
        <v>Inactive</v>
      </c>
    </row>
    <row r="95" spans="2:11">
      <c r="B95" s="13" t="str">
        <f ca="1">_xlfn.CONCAT("C.",TEXT(RAND()*10000,"00000"))</f>
        <v>C.07443</v>
      </c>
      <c r="C95" s="14">
        <v>186</v>
      </c>
      <c r="D95" s="13">
        <v>2</v>
      </c>
      <c r="E95" s="15">
        <v>44931</v>
      </c>
      <c r="F95" s="13">
        <f>DATEDIF(E95, DATE(2024,1,1), "m")</f>
        <v>11</v>
      </c>
      <c r="G95" s="13">
        <f>IF(F95&gt;='RFM Scale'!$D$4,1,IF(F95&gt;='RFM Scale'!$D$5,2,3))</f>
        <v>1</v>
      </c>
      <c r="H95" s="13">
        <f>IF(D95&gt;'RFM Scale'!$E$8,3,IF(D95&gt;'RFM Scale'!$E$7,2,1))</f>
        <v>2</v>
      </c>
      <c r="I95" s="13">
        <f>IF(C95&gt;'RFM Scale'!$E$11,3,IF(C95&gt;'RFM Scale'!$E$10,2,1))</f>
        <v>1</v>
      </c>
      <c r="J95" s="16" t="str">
        <f>_xlfn.CONCAT(G95,H95,I95)</f>
        <v>121</v>
      </c>
      <c r="K95" s="13" t="str">
        <f>VLOOKUP(J95,'RFM Segments'!$B$3:$C$29,2,FALSE)</f>
        <v>Inactive</v>
      </c>
    </row>
    <row r="96" spans="2:11">
      <c r="B96" s="13" t="str">
        <f ca="1">_xlfn.CONCAT("C.",TEXT(RAND()*10000,"00000"))</f>
        <v>C.08106</v>
      </c>
      <c r="C96" s="14">
        <v>13</v>
      </c>
      <c r="D96" s="13">
        <v>1</v>
      </c>
      <c r="E96" s="15">
        <v>45057</v>
      </c>
      <c r="F96" s="13">
        <f>DATEDIF(E96, DATE(2024,1,1), "m")</f>
        <v>7</v>
      </c>
      <c r="G96" s="13">
        <f>IF(F96&gt;='RFM Scale'!$D$4,1,IF(F96&gt;='RFM Scale'!$D$5,2,3))</f>
        <v>1</v>
      </c>
      <c r="H96" s="13">
        <f>IF(D96&gt;'RFM Scale'!$E$8,3,IF(D96&gt;'RFM Scale'!$E$7,2,1))</f>
        <v>1</v>
      </c>
      <c r="I96" s="13">
        <f>IF(C96&gt;'RFM Scale'!$E$11,3,IF(C96&gt;'RFM Scale'!$E$10,2,1))</f>
        <v>1</v>
      </c>
      <c r="J96" s="16" t="str">
        <f>_xlfn.CONCAT(G96,H96,I96)</f>
        <v>111</v>
      </c>
      <c r="K96" s="13" t="str">
        <f>VLOOKUP(J96,'RFM Segments'!$B$3:$C$29,2,FALSE)</f>
        <v>Inactive</v>
      </c>
    </row>
    <row r="97" spans="2:11">
      <c r="B97" s="13" t="str">
        <f ca="1">_xlfn.CONCAT("C.",TEXT(RAND()*10000,"00000"))</f>
        <v>C.07500</v>
      </c>
      <c r="C97" s="14">
        <v>222</v>
      </c>
      <c r="D97" s="13">
        <v>8</v>
      </c>
      <c r="E97" s="15">
        <v>45049</v>
      </c>
      <c r="F97" s="13">
        <f>DATEDIF(E97, DATE(2024,1,1), "m")</f>
        <v>7</v>
      </c>
      <c r="G97" s="13">
        <f>IF(F97&gt;='RFM Scale'!$D$4,1,IF(F97&gt;='RFM Scale'!$D$5,2,3))</f>
        <v>1</v>
      </c>
      <c r="H97" s="13">
        <f>IF(D97&gt;'RFM Scale'!$E$8,3,IF(D97&gt;'RFM Scale'!$E$7,2,1))</f>
        <v>3</v>
      </c>
      <c r="I97" s="13">
        <f>IF(C97&gt;'RFM Scale'!$E$11,3,IF(C97&gt;'RFM Scale'!$E$10,2,1))</f>
        <v>1</v>
      </c>
      <c r="J97" s="16" t="str">
        <f>_xlfn.CONCAT(G97,H97,I97)</f>
        <v>131</v>
      </c>
      <c r="K97" s="13" t="str">
        <f>VLOOKUP(J97,'RFM Segments'!$B$3:$C$29,2,FALSE)</f>
        <v>At risk</v>
      </c>
    </row>
    <row r="98" spans="2:11">
      <c r="B98" s="13" t="str">
        <f ca="1">_xlfn.CONCAT("C.",TEXT(RAND()*10000,"00000"))</f>
        <v>C.05903</v>
      </c>
      <c r="C98" s="14">
        <v>424</v>
      </c>
      <c r="D98" s="13">
        <v>1</v>
      </c>
      <c r="E98" s="15">
        <v>45183</v>
      </c>
      <c r="F98" s="13">
        <f>DATEDIF(E98, DATE(2024,1,1), "m")</f>
        <v>3</v>
      </c>
      <c r="G98" s="13">
        <f>IF(F98&gt;='RFM Scale'!$D$4,1,IF(F98&gt;='RFM Scale'!$D$5,2,3))</f>
        <v>3</v>
      </c>
      <c r="H98" s="13">
        <f>IF(D98&gt;'RFM Scale'!$E$8,3,IF(D98&gt;'RFM Scale'!$E$7,2,1))</f>
        <v>1</v>
      </c>
      <c r="I98" s="13">
        <f>IF(C98&gt;'RFM Scale'!$E$11,3,IF(C98&gt;'RFM Scale'!$E$10,2,1))</f>
        <v>2</v>
      </c>
      <c r="J98" s="16" t="str">
        <f>_xlfn.CONCAT(G98,H98,I98)</f>
        <v>312</v>
      </c>
      <c r="K98" s="13" t="str">
        <f>VLOOKUP(J98,'RFM Segments'!$B$3:$C$29,2,FALSE)</f>
        <v>Promissing</v>
      </c>
    </row>
    <row r="99" spans="2:11">
      <c r="B99" s="13" t="str">
        <f ca="1">_xlfn.CONCAT("C.",TEXT(RAND()*10000,"00000"))</f>
        <v>C.05695</v>
      </c>
      <c r="C99" s="14">
        <v>172</v>
      </c>
      <c r="D99" s="13">
        <v>1</v>
      </c>
      <c r="E99" s="15">
        <v>44929</v>
      </c>
      <c r="F99" s="13">
        <f>DATEDIF(E99, DATE(2024,1,1), "m")</f>
        <v>11</v>
      </c>
      <c r="G99" s="13">
        <f>IF(F99&gt;='RFM Scale'!$D$4,1,IF(F99&gt;='RFM Scale'!$D$5,2,3))</f>
        <v>1</v>
      </c>
      <c r="H99" s="13">
        <f>IF(D99&gt;'RFM Scale'!$E$8,3,IF(D99&gt;'RFM Scale'!$E$7,2,1))</f>
        <v>1</v>
      </c>
      <c r="I99" s="13">
        <f>IF(C99&gt;'RFM Scale'!$E$11,3,IF(C99&gt;'RFM Scale'!$E$10,2,1))</f>
        <v>1</v>
      </c>
      <c r="J99" s="16" t="str">
        <f>_xlfn.CONCAT(G99,H99,I99)</f>
        <v>111</v>
      </c>
      <c r="K99" s="13" t="str">
        <f>VLOOKUP(J99,'RFM Segments'!$B$3:$C$29,2,FALSE)</f>
        <v>Inactive</v>
      </c>
    </row>
    <row r="100" spans="2:11">
      <c r="B100" s="13" t="str">
        <f ca="1">_xlfn.CONCAT("C.",TEXT(RAND()*10000,"00000"))</f>
        <v>C.01547</v>
      </c>
      <c r="C100" s="14">
        <v>137</v>
      </c>
      <c r="D100" s="13">
        <v>1</v>
      </c>
      <c r="E100" s="15">
        <v>44973</v>
      </c>
      <c r="F100" s="13">
        <f>DATEDIF(E100, DATE(2024,1,1), "m")</f>
        <v>10</v>
      </c>
      <c r="G100" s="13">
        <f>IF(F100&gt;='RFM Scale'!$D$4,1,IF(F100&gt;='RFM Scale'!$D$5,2,3))</f>
        <v>1</v>
      </c>
      <c r="H100" s="13">
        <f>IF(D100&gt;'RFM Scale'!$E$8,3,IF(D100&gt;'RFM Scale'!$E$7,2,1))</f>
        <v>1</v>
      </c>
      <c r="I100" s="13">
        <f>IF(C100&gt;'RFM Scale'!$E$11,3,IF(C100&gt;'RFM Scale'!$E$10,2,1))</f>
        <v>1</v>
      </c>
      <c r="J100" s="16" t="str">
        <f>_xlfn.CONCAT(G100,H100,I100)</f>
        <v>111</v>
      </c>
      <c r="K100" s="13" t="str">
        <f>VLOOKUP(J100,'RFM Segments'!$B$3:$C$29,2,FALSE)</f>
        <v>Inactive</v>
      </c>
    </row>
    <row r="101" spans="2:11">
      <c r="B101" s="13" t="str">
        <f ca="1">_xlfn.CONCAT("C.",TEXT(RAND()*10000,"00000"))</f>
        <v>C.03436</v>
      </c>
      <c r="C101" s="14">
        <v>107</v>
      </c>
      <c r="D101" s="13">
        <v>1</v>
      </c>
      <c r="E101" s="15">
        <v>45106</v>
      </c>
      <c r="F101" s="13">
        <f>DATEDIF(E101, DATE(2024,1,1), "m")</f>
        <v>6</v>
      </c>
      <c r="G101" s="13">
        <f>IF(F101&gt;='RFM Scale'!$D$4,1,IF(F101&gt;='RFM Scale'!$D$5,2,3))</f>
        <v>2</v>
      </c>
      <c r="H101" s="13">
        <f>IF(D101&gt;'RFM Scale'!$E$8,3,IF(D101&gt;'RFM Scale'!$E$7,2,1))</f>
        <v>1</v>
      </c>
      <c r="I101" s="13">
        <f>IF(C101&gt;'RFM Scale'!$E$11,3,IF(C101&gt;'RFM Scale'!$E$10,2,1))</f>
        <v>1</v>
      </c>
      <c r="J101" s="16" t="str">
        <f>_xlfn.CONCAT(G101,H101,I101)</f>
        <v>211</v>
      </c>
      <c r="K101" s="13" t="str">
        <f>VLOOKUP(J101,'RFM Segments'!$B$3:$C$29,2,FALSE)</f>
        <v>New Customers</v>
      </c>
    </row>
    <row r="102" spans="2:11">
      <c r="B102" s="13" t="str">
        <f ca="1">_xlfn.CONCAT("C.",TEXT(RAND()*10000,"00000"))</f>
        <v>C.04951</v>
      </c>
      <c r="C102" s="14">
        <v>189</v>
      </c>
      <c r="D102" s="13">
        <v>4</v>
      </c>
      <c r="E102" s="15">
        <v>44995</v>
      </c>
      <c r="F102" s="13">
        <f>DATEDIF(E102, DATE(2024,1,1), "m")</f>
        <v>9</v>
      </c>
      <c r="G102" s="13">
        <f>IF(F102&gt;='RFM Scale'!$D$4,1,IF(F102&gt;='RFM Scale'!$D$5,2,3))</f>
        <v>1</v>
      </c>
      <c r="H102" s="13">
        <f>IF(D102&gt;'RFM Scale'!$E$8,3,IF(D102&gt;'RFM Scale'!$E$7,2,1))</f>
        <v>2</v>
      </c>
      <c r="I102" s="13">
        <f>IF(C102&gt;'RFM Scale'!$E$11,3,IF(C102&gt;'RFM Scale'!$E$10,2,1))</f>
        <v>1</v>
      </c>
      <c r="J102" s="16" t="str">
        <f>_xlfn.CONCAT(G102,H102,I102)</f>
        <v>121</v>
      </c>
      <c r="K102" s="13" t="str">
        <f>VLOOKUP(J102,'RFM Segments'!$B$3:$C$29,2,FALSE)</f>
        <v>Inactive</v>
      </c>
    </row>
    <row r="103" spans="2:11">
      <c r="B103" s="13" t="str">
        <f ca="1">_xlfn.CONCAT("C.",TEXT(RAND()*10000,"00000"))</f>
        <v>C.01933</v>
      </c>
      <c r="C103" s="14">
        <v>484</v>
      </c>
      <c r="D103" s="13">
        <v>2</v>
      </c>
      <c r="E103" s="15">
        <v>44963</v>
      </c>
      <c r="F103" s="13">
        <f>DATEDIF(E103, DATE(2024,1,1), "m")</f>
        <v>10</v>
      </c>
      <c r="G103" s="13">
        <f>IF(F103&gt;='RFM Scale'!$D$4,1,IF(F103&gt;='RFM Scale'!$D$5,2,3))</f>
        <v>1</v>
      </c>
      <c r="H103" s="13">
        <f>IF(D103&gt;'RFM Scale'!$E$8,3,IF(D103&gt;'RFM Scale'!$E$7,2,1))</f>
        <v>2</v>
      </c>
      <c r="I103" s="13">
        <f>IF(C103&gt;'RFM Scale'!$E$11,3,IF(C103&gt;'RFM Scale'!$E$10,2,1))</f>
        <v>2</v>
      </c>
      <c r="J103" s="16" t="str">
        <f>_xlfn.CONCAT(G103,H103,I103)</f>
        <v>122</v>
      </c>
      <c r="K103" s="13" t="str">
        <f>VLOOKUP(J103,'RFM Segments'!$B$3:$C$29,2,FALSE)</f>
        <v>At risk</v>
      </c>
    </row>
    <row r="104" spans="2:11">
      <c r="B104" s="13" t="str">
        <f ca="1">_xlfn.CONCAT("C.",TEXT(RAND()*10000,"00000"))</f>
        <v>C.08915</v>
      </c>
      <c r="C104" s="14">
        <v>498</v>
      </c>
      <c r="D104" s="13">
        <v>1</v>
      </c>
      <c r="E104" s="15">
        <v>44954</v>
      </c>
      <c r="F104" s="13">
        <f>DATEDIF(E104, DATE(2024,1,1), "m")</f>
        <v>11</v>
      </c>
      <c r="G104" s="13">
        <f>IF(F104&gt;='RFM Scale'!$D$4,1,IF(F104&gt;='RFM Scale'!$D$5,2,3))</f>
        <v>1</v>
      </c>
      <c r="H104" s="13">
        <f>IF(D104&gt;'RFM Scale'!$E$8,3,IF(D104&gt;'RFM Scale'!$E$7,2,1))</f>
        <v>1</v>
      </c>
      <c r="I104" s="13">
        <f>IF(C104&gt;'RFM Scale'!$E$11,3,IF(C104&gt;'RFM Scale'!$E$10,2,1))</f>
        <v>2</v>
      </c>
      <c r="J104" s="16" t="str">
        <f>_xlfn.CONCAT(G104,H104,I104)</f>
        <v>112</v>
      </c>
      <c r="K104" s="13" t="str">
        <f>VLOOKUP(J104,'RFM Segments'!$B$3:$C$29,2,FALSE)</f>
        <v>Inactive</v>
      </c>
    </row>
    <row r="105" spans="2:11">
      <c r="B105" s="13" t="str">
        <f ca="1">_xlfn.CONCAT("C.",TEXT(RAND()*10000,"00000"))</f>
        <v>C.05033</v>
      </c>
      <c r="C105" s="14">
        <v>46</v>
      </c>
      <c r="D105" s="13">
        <v>1</v>
      </c>
      <c r="E105" s="15">
        <v>45048</v>
      </c>
      <c r="F105" s="13">
        <f>DATEDIF(E105, DATE(2024,1,1), "m")</f>
        <v>7</v>
      </c>
      <c r="G105" s="13">
        <f>IF(F105&gt;='RFM Scale'!$D$4,1,IF(F105&gt;='RFM Scale'!$D$5,2,3))</f>
        <v>1</v>
      </c>
      <c r="H105" s="13">
        <f>IF(D105&gt;'RFM Scale'!$E$8,3,IF(D105&gt;'RFM Scale'!$E$7,2,1))</f>
        <v>1</v>
      </c>
      <c r="I105" s="13">
        <f>IF(C105&gt;'RFM Scale'!$E$11,3,IF(C105&gt;'RFM Scale'!$E$10,2,1))</f>
        <v>1</v>
      </c>
      <c r="J105" s="16" t="str">
        <f>_xlfn.CONCAT(G105,H105,I105)</f>
        <v>111</v>
      </c>
      <c r="K105" s="13" t="str">
        <f>VLOOKUP(J105,'RFM Segments'!$B$3:$C$29,2,FALSE)</f>
        <v>Inactive</v>
      </c>
    </row>
    <row r="106" spans="2:11">
      <c r="B106" s="13" t="str">
        <f ca="1">_xlfn.CONCAT("C.",TEXT(RAND()*10000,"00000"))</f>
        <v>C.06094</v>
      </c>
      <c r="C106" s="14">
        <v>34</v>
      </c>
      <c r="D106" s="13">
        <v>1</v>
      </c>
      <c r="E106" s="15">
        <v>44949</v>
      </c>
      <c r="F106" s="13">
        <f>DATEDIF(E106, DATE(2024,1,1), "m")</f>
        <v>11</v>
      </c>
      <c r="G106" s="13">
        <f>IF(F106&gt;='RFM Scale'!$D$4,1,IF(F106&gt;='RFM Scale'!$D$5,2,3))</f>
        <v>1</v>
      </c>
      <c r="H106" s="13">
        <f>IF(D106&gt;'RFM Scale'!$E$8,3,IF(D106&gt;'RFM Scale'!$E$7,2,1))</f>
        <v>1</v>
      </c>
      <c r="I106" s="13">
        <f>IF(C106&gt;'RFM Scale'!$E$11,3,IF(C106&gt;'RFM Scale'!$E$10,2,1))</f>
        <v>1</v>
      </c>
      <c r="J106" s="16" t="str">
        <f>_xlfn.CONCAT(G106,H106,I106)</f>
        <v>111</v>
      </c>
      <c r="K106" s="13" t="str">
        <f>VLOOKUP(J106,'RFM Segments'!$B$3:$C$29,2,FALSE)</f>
        <v>Inactive</v>
      </c>
    </row>
    <row r="107" spans="2:11">
      <c r="B107" s="13" t="str">
        <f ca="1">_xlfn.CONCAT("C.",TEXT(RAND()*10000,"00000"))</f>
        <v>C.08283</v>
      </c>
      <c r="C107" s="14">
        <v>540</v>
      </c>
      <c r="D107" s="13">
        <v>1</v>
      </c>
      <c r="E107" s="15">
        <v>45016</v>
      </c>
      <c r="F107" s="13">
        <f>DATEDIF(E107, DATE(2024,1,1), "m")</f>
        <v>9</v>
      </c>
      <c r="G107" s="13">
        <f>IF(F107&gt;='RFM Scale'!$D$4,1,IF(F107&gt;='RFM Scale'!$D$5,2,3))</f>
        <v>1</v>
      </c>
      <c r="H107" s="13">
        <f>IF(D107&gt;'RFM Scale'!$E$8,3,IF(D107&gt;'RFM Scale'!$E$7,2,1))</f>
        <v>1</v>
      </c>
      <c r="I107" s="13">
        <f>IF(C107&gt;'RFM Scale'!$E$11,3,IF(C107&gt;'RFM Scale'!$E$10,2,1))</f>
        <v>3</v>
      </c>
      <c r="J107" s="16" t="str">
        <f>_xlfn.CONCAT(G107,H107,I107)</f>
        <v>113</v>
      </c>
      <c r="K107" s="13" t="str">
        <f>VLOOKUP(J107,'RFM Segments'!$B$3:$C$29,2,FALSE)</f>
        <v>Inactive</v>
      </c>
    </row>
    <row r="108" spans="2:11">
      <c r="B108" s="13" t="str">
        <f ca="1">_xlfn.CONCAT("C.",TEXT(RAND()*10000,"00000"))</f>
        <v>C.06844</v>
      </c>
      <c r="C108" s="14">
        <v>413</v>
      </c>
      <c r="D108" s="13">
        <v>9</v>
      </c>
      <c r="E108" s="15">
        <v>45050</v>
      </c>
      <c r="F108" s="13">
        <f>DATEDIF(E108, DATE(2024,1,1), "m")</f>
        <v>7</v>
      </c>
      <c r="G108" s="13">
        <f>IF(F108&gt;='RFM Scale'!$D$4,1,IF(F108&gt;='RFM Scale'!$D$5,2,3))</f>
        <v>1</v>
      </c>
      <c r="H108" s="13">
        <f>IF(D108&gt;'RFM Scale'!$E$8,3,IF(D108&gt;'RFM Scale'!$E$7,2,1))</f>
        <v>3</v>
      </c>
      <c r="I108" s="13">
        <f>IF(C108&gt;'RFM Scale'!$E$11,3,IF(C108&gt;'RFM Scale'!$E$10,2,1))</f>
        <v>2</v>
      </c>
      <c r="J108" s="16" t="str">
        <f>_xlfn.CONCAT(G108,H108,I108)</f>
        <v>132</v>
      </c>
      <c r="K108" s="13" t="str">
        <f>VLOOKUP(J108,'RFM Segments'!$B$3:$C$29,2,FALSE)</f>
        <v>Needs Attention</v>
      </c>
    </row>
    <row r="109" spans="2:11">
      <c r="B109" s="13" t="str">
        <f ca="1">_xlfn.CONCAT("C.",TEXT(RAND()*10000,"00000"))</f>
        <v>C.05267</v>
      </c>
      <c r="C109" s="14">
        <v>429</v>
      </c>
      <c r="D109" s="13">
        <v>1</v>
      </c>
      <c r="E109" s="15">
        <v>44953</v>
      </c>
      <c r="F109" s="13">
        <f>DATEDIF(E109, DATE(2024,1,1), "m")</f>
        <v>11</v>
      </c>
      <c r="G109" s="13">
        <f>IF(F109&gt;='RFM Scale'!$D$4,1,IF(F109&gt;='RFM Scale'!$D$5,2,3))</f>
        <v>1</v>
      </c>
      <c r="H109" s="13">
        <f>IF(D109&gt;'RFM Scale'!$E$8,3,IF(D109&gt;'RFM Scale'!$E$7,2,1))</f>
        <v>1</v>
      </c>
      <c r="I109" s="13">
        <f>IF(C109&gt;'RFM Scale'!$E$11,3,IF(C109&gt;'RFM Scale'!$E$10,2,1))</f>
        <v>2</v>
      </c>
      <c r="J109" s="16" t="str">
        <f>_xlfn.CONCAT(G109,H109,I109)</f>
        <v>112</v>
      </c>
      <c r="K109" s="13" t="str">
        <f>VLOOKUP(J109,'RFM Segments'!$B$3:$C$29,2,FALSE)</f>
        <v>Inactive</v>
      </c>
    </row>
    <row r="110" spans="2:11">
      <c r="B110" s="13" t="str">
        <f ca="1">_xlfn.CONCAT("C.",TEXT(RAND()*10000,"00000"))</f>
        <v>C.07528</v>
      </c>
      <c r="C110" s="14">
        <v>31</v>
      </c>
      <c r="D110" s="13">
        <v>1</v>
      </c>
      <c r="E110" s="15">
        <v>45057</v>
      </c>
      <c r="F110" s="13">
        <f>DATEDIF(E110, DATE(2024,1,1), "m")</f>
        <v>7</v>
      </c>
      <c r="G110" s="13">
        <f>IF(F110&gt;='RFM Scale'!$D$4,1,IF(F110&gt;='RFM Scale'!$D$5,2,3))</f>
        <v>1</v>
      </c>
      <c r="H110" s="13">
        <f>IF(D110&gt;'RFM Scale'!$E$8,3,IF(D110&gt;'RFM Scale'!$E$7,2,1))</f>
        <v>1</v>
      </c>
      <c r="I110" s="13">
        <f>IF(C110&gt;'RFM Scale'!$E$11,3,IF(C110&gt;'RFM Scale'!$E$10,2,1))</f>
        <v>1</v>
      </c>
      <c r="J110" s="16" t="str">
        <f>_xlfn.CONCAT(G110,H110,I110)</f>
        <v>111</v>
      </c>
      <c r="K110" s="13" t="str">
        <f>VLOOKUP(J110,'RFM Segments'!$B$3:$C$29,2,FALSE)</f>
        <v>Inactive</v>
      </c>
    </row>
    <row r="111" spans="2:11">
      <c r="B111" s="13" t="str">
        <f ca="1">_xlfn.CONCAT("C.",TEXT(RAND()*10000,"00000"))</f>
        <v>C.01472</v>
      </c>
      <c r="C111" s="14">
        <v>118</v>
      </c>
      <c r="D111" s="13">
        <v>30</v>
      </c>
      <c r="E111" s="15">
        <v>45232</v>
      </c>
      <c r="F111" s="13">
        <f>DATEDIF(E111, DATE(2024,1,1), "m")</f>
        <v>1</v>
      </c>
      <c r="G111" s="13">
        <f>IF(F111&gt;='RFM Scale'!$D$4,1,IF(F111&gt;='RFM Scale'!$D$5,2,3))</f>
        <v>3</v>
      </c>
      <c r="H111" s="13">
        <f>IF(D111&gt;'RFM Scale'!$E$8,3,IF(D111&gt;'RFM Scale'!$E$7,2,1))</f>
        <v>3</v>
      </c>
      <c r="I111" s="13">
        <f>IF(C111&gt;'RFM Scale'!$E$11,3,IF(C111&gt;'RFM Scale'!$E$10,2,1))</f>
        <v>1</v>
      </c>
      <c r="J111" s="16" t="str">
        <f>_xlfn.CONCAT(G111,H111,I111)</f>
        <v>331</v>
      </c>
      <c r="K111" s="13" t="str">
        <f>VLOOKUP(J111,'RFM Segments'!$B$3:$C$29,2,FALSE)</f>
        <v>Loyal</v>
      </c>
    </row>
    <row r="112" spans="2:11">
      <c r="B112" s="13" t="str">
        <f ca="1">_xlfn.CONCAT("C.",TEXT(RAND()*10000,"00000"))</f>
        <v>C.04392</v>
      </c>
      <c r="C112" s="14">
        <v>554</v>
      </c>
      <c r="D112" s="13">
        <v>2</v>
      </c>
      <c r="E112" s="15">
        <v>44935</v>
      </c>
      <c r="F112" s="13">
        <f>DATEDIF(E112, DATE(2024,1,1), "m")</f>
        <v>11</v>
      </c>
      <c r="G112" s="13">
        <f>IF(F112&gt;='RFM Scale'!$D$4,1,IF(F112&gt;='RFM Scale'!$D$5,2,3))</f>
        <v>1</v>
      </c>
      <c r="H112" s="13">
        <f>IF(D112&gt;'RFM Scale'!$E$8,3,IF(D112&gt;'RFM Scale'!$E$7,2,1))</f>
        <v>2</v>
      </c>
      <c r="I112" s="13">
        <f>IF(C112&gt;'RFM Scale'!$E$11,3,IF(C112&gt;'RFM Scale'!$E$10,2,1))</f>
        <v>3</v>
      </c>
      <c r="J112" s="16" t="str">
        <f>_xlfn.CONCAT(G112,H112,I112)</f>
        <v>123</v>
      </c>
      <c r="K112" s="13" t="str">
        <f>VLOOKUP(J112,'RFM Segments'!$B$3:$C$29,2,FALSE)</f>
        <v>Needs Attention</v>
      </c>
    </row>
    <row r="113" spans="2:11">
      <c r="B113" s="13" t="str">
        <f ca="1">_xlfn.CONCAT("C.",TEXT(RAND()*10000,"00000"))</f>
        <v>C.02274</v>
      </c>
      <c r="C113" s="14">
        <v>33</v>
      </c>
      <c r="D113" s="13">
        <v>1</v>
      </c>
      <c r="E113" s="15">
        <v>45000</v>
      </c>
      <c r="F113" s="13">
        <f>DATEDIF(E113, DATE(2024,1,1), "m")</f>
        <v>9</v>
      </c>
      <c r="G113" s="13">
        <f>IF(F113&gt;='RFM Scale'!$D$4,1,IF(F113&gt;='RFM Scale'!$D$5,2,3))</f>
        <v>1</v>
      </c>
      <c r="H113" s="13">
        <f>IF(D113&gt;'RFM Scale'!$E$8,3,IF(D113&gt;'RFM Scale'!$E$7,2,1))</f>
        <v>1</v>
      </c>
      <c r="I113" s="13">
        <f>IF(C113&gt;'RFM Scale'!$E$11,3,IF(C113&gt;'RFM Scale'!$E$10,2,1))</f>
        <v>1</v>
      </c>
      <c r="J113" s="16" t="str">
        <f>_xlfn.CONCAT(G113,H113,I113)</f>
        <v>111</v>
      </c>
      <c r="K113" s="13" t="str">
        <f>VLOOKUP(J113,'RFM Segments'!$B$3:$C$29,2,FALSE)</f>
        <v>Inactive</v>
      </c>
    </row>
    <row r="114" spans="2:11">
      <c r="B114" s="13" t="str">
        <f ca="1">_xlfn.CONCAT("C.",TEXT(RAND()*10000,"00000"))</f>
        <v>C.02173</v>
      </c>
      <c r="C114" s="14">
        <v>29</v>
      </c>
      <c r="D114" s="13">
        <v>2</v>
      </c>
      <c r="E114" s="15">
        <v>44960</v>
      </c>
      <c r="F114" s="13">
        <f>DATEDIF(E114, DATE(2024,1,1), "m")</f>
        <v>10</v>
      </c>
      <c r="G114" s="13">
        <f>IF(F114&gt;='RFM Scale'!$D$4,1,IF(F114&gt;='RFM Scale'!$D$5,2,3))</f>
        <v>1</v>
      </c>
      <c r="H114" s="13">
        <f>IF(D114&gt;'RFM Scale'!$E$8,3,IF(D114&gt;'RFM Scale'!$E$7,2,1))</f>
        <v>2</v>
      </c>
      <c r="I114" s="13">
        <f>IF(C114&gt;'RFM Scale'!$E$11,3,IF(C114&gt;'RFM Scale'!$E$10,2,1))</f>
        <v>1</v>
      </c>
      <c r="J114" s="16" t="str">
        <f>_xlfn.CONCAT(G114,H114,I114)</f>
        <v>121</v>
      </c>
      <c r="K114" s="13" t="str">
        <f>VLOOKUP(J114,'RFM Segments'!$B$3:$C$29,2,FALSE)</f>
        <v>Inactive</v>
      </c>
    </row>
    <row r="115" spans="2:11">
      <c r="B115" s="13" t="str">
        <f ca="1">_xlfn.CONCAT("C.",TEXT(RAND()*10000,"00000"))</f>
        <v>C.05126</v>
      </c>
      <c r="C115" s="14">
        <v>600</v>
      </c>
      <c r="D115" s="13">
        <v>1</v>
      </c>
      <c r="E115" s="15">
        <v>45169</v>
      </c>
      <c r="F115" s="13">
        <f>DATEDIF(E115, DATE(2024,1,1), "m")</f>
        <v>4</v>
      </c>
      <c r="G115" s="13">
        <f>IF(F115&gt;='RFM Scale'!$D$4,1,IF(F115&gt;='RFM Scale'!$D$5,2,3))</f>
        <v>2</v>
      </c>
      <c r="H115" s="13">
        <f>IF(D115&gt;'RFM Scale'!$E$8,3,IF(D115&gt;'RFM Scale'!$E$7,2,1))</f>
        <v>1</v>
      </c>
      <c r="I115" s="13">
        <f>IF(C115&gt;'RFM Scale'!$E$11,3,IF(C115&gt;'RFM Scale'!$E$10,2,1))</f>
        <v>3</v>
      </c>
      <c r="J115" s="16" t="str">
        <f>_xlfn.CONCAT(G115,H115,I115)</f>
        <v>213</v>
      </c>
      <c r="K115" s="13" t="str">
        <f>VLOOKUP(J115,'RFM Segments'!$B$3:$C$29,2,FALSE)</f>
        <v>Needs Attention</v>
      </c>
    </row>
    <row r="116" spans="2:11">
      <c r="B116" s="13" t="str">
        <f ca="1">_xlfn.CONCAT("C.",TEXT(RAND()*10000,"00000"))</f>
        <v>C.05142</v>
      </c>
      <c r="C116" s="14">
        <v>50</v>
      </c>
      <c r="D116" s="13">
        <v>2</v>
      </c>
      <c r="E116" s="15">
        <v>44945</v>
      </c>
      <c r="F116" s="13">
        <f>DATEDIF(E116, DATE(2024,1,1), "m")</f>
        <v>11</v>
      </c>
      <c r="G116" s="13">
        <f>IF(F116&gt;='RFM Scale'!$D$4,1,IF(F116&gt;='RFM Scale'!$D$5,2,3))</f>
        <v>1</v>
      </c>
      <c r="H116" s="13">
        <f>IF(D116&gt;'RFM Scale'!$E$8,3,IF(D116&gt;'RFM Scale'!$E$7,2,1))</f>
        <v>2</v>
      </c>
      <c r="I116" s="13">
        <f>IF(C116&gt;'RFM Scale'!$E$11,3,IF(C116&gt;'RFM Scale'!$E$10,2,1))</f>
        <v>1</v>
      </c>
      <c r="J116" s="16" t="str">
        <f>_xlfn.CONCAT(G116,H116,I116)</f>
        <v>121</v>
      </c>
      <c r="K116" s="13" t="str">
        <f>VLOOKUP(J116,'RFM Segments'!$B$3:$C$29,2,FALSE)</f>
        <v>Inactive</v>
      </c>
    </row>
    <row r="117" spans="2:11">
      <c r="B117" s="13" t="str">
        <f ca="1">_xlfn.CONCAT("C.",TEXT(RAND()*10000,"00000"))</f>
        <v>C.04870</v>
      </c>
      <c r="C117" s="14">
        <v>15</v>
      </c>
      <c r="D117" s="13">
        <v>1</v>
      </c>
      <c r="E117" s="15">
        <v>44939</v>
      </c>
      <c r="F117" s="13">
        <f>DATEDIF(E117, DATE(2024,1,1), "m")</f>
        <v>11</v>
      </c>
      <c r="G117" s="13">
        <f>IF(F117&gt;='RFM Scale'!$D$4,1,IF(F117&gt;='RFM Scale'!$D$5,2,3))</f>
        <v>1</v>
      </c>
      <c r="H117" s="13">
        <f>IF(D117&gt;'RFM Scale'!$E$8,3,IF(D117&gt;'RFM Scale'!$E$7,2,1))</f>
        <v>1</v>
      </c>
      <c r="I117" s="13">
        <f>IF(C117&gt;'RFM Scale'!$E$11,3,IF(C117&gt;'RFM Scale'!$E$10,2,1))</f>
        <v>1</v>
      </c>
      <c r="J117" s="16" t="str">
        <f>_xlfn.CONCAT(G117,H117,I117)</f>
        <v>111</v>
      </c>
      <c r="K117" s="13" t="str">
        <f>VLOOKUP(J117,'RFM Segments'!$B$3:$C$29,2,FALSE)</f>
        <v>Inactive</v>
      </c>
    </row>
    <row r="118" spans="2:11">
      <c r="B118" s="13" t="str">
        <f ca="1">_xlfn.CONCAT("C.",TEXT(RAND()*10000,"00000"))</f>
        <v>C.04251</v>
      </c>
      <c r="C118" s="14">
        <v>593</v>
      </c>
      <c r="D118" s="13">
        <v>2</v>
      </c>
      <c r="E118" s="15">
        <v>44963</v>
      </c>
      <c r="F118" s="13">
        <f>DATEDIF(E118, DATE(2024,1,1), "m")</f>
        <v>10</v>
      </c>
      <c r="G118" s="13">
        <f>IF(F118&gt;='RFM Scale'!$D$4,1,IF(F118&gt;='RFM Scale'!$D$5,2,3))</f>
        <v>1</v>
      </c>
      <c r="H118" s="13">
        <f>IF(D118&gt;'RFM Scale'!$E$8,3,IF(D118&gt;'RFM Scale'!$E$7,2,1))</f>
        <v>2</v>
      </c>
      <c r="I118" s="13">
        <f>IF(C118&gt;'RFM Scale'!$E$11,3,IF(C118&gt;'RFM Scale'!$E$10,2,1))</f>
        <v>3</v>
      </c>
      <c r="J118" s="16" t="str">
        <f>_xlfn.CONCAT(G118,H118,I118)</f>
        <v>123</v>
      </c>
      <c r="K118" s="13" t="str">
        <f>VLOOKUP(J118,'RFM Segments'!$B$3:$C$29,2,FALSE)</f>
        <v>Needs Attention</v>
      </c>
    </row>
    <row r="119" spans="2:11">
      <c r="B119" s="13" t="str">
        <f ca="1">_xlfn.CONCAT("C.",TEXT(RAND()*10000,"00000"))</f>
        <v>C.05899</v>
      </c>
      <c r="C119" s="14">
        <v>255</v>
      </c>
      <c r="D119" s="13">
        <v>1</v>
      </c>
      <c r="E119" s="15">
        <v>44967</v>
      </c>
      <c r="F119" s="13">
        <f>DATEDIF(E119, DATE(2024,1,1), "m")</f>
        <v>10</v>
      </c>
      <c r="G119" s="13">
        <f>IF(F119&gt;='RFM Scale'!$D$4,1,IF(F119&gt;='RFM Scale'!$D$5,2,3))</f>
        <v>1</v>
      </c>
      <c r="H119" s="13">
        <f>IF(D119&gt;'RFM Scale'!$E$8,3,IF(D119&gt;'RFM Scale'!$E$7,2,1))</f>
        <v>1</v>
      </c>
      <c r="I119" s="13">
        <f>IF(C119&gt;'RFM Scale'!$E$11,3,IF(C119&gt;'RFM Scale'!$E$10,2,1))</f>
        <v>2</v>
      </c>
      <c r="J119" s="16" t="str">
        <f>_xlfn.CONCAT(G119,H119,I119)</f>
        <v>112</v>
      </c>
      <c r="K119" s="13" t="str">
        <f>VLOOKUP(J119,'RFM Segments'!$B$3:$C$29,2,FALSE)</f>
        <v>Inactive</v>
      </c>
    </row>
    <row r="120" spans="2:11">
      <c r="B120" s="13" t="str">
        <f ca="1">_xlfn.CONCAT("C.",TEXT(RAND()*10000,"00000"))</f>
        <v>C.01456</v>
      </c>
      <c r="C120" s="14">
        <v>78</v>
      </c>
      <c r="D120" s="13">
        <v>1</v>
      </c>
      <c r="E120" s="15">
        <v>44939</v>
      </c>
      <c r="F120" s="13">
        <f>DATEDIF(E120, DATE(2024,1,1), "m")</f>
        <v>11</v>
      </c>
      <c r="G120" s="13">
        <f>IF(F120&gt;='RFM Scale'!$D$4,1,IF(F120&gt;='RFM Scale'!$D$5,2,3))</f>
        <v>1</v>
      </c>
      <c r="H120" s="13">
        <f>IF(D120&gt;'RFM Scale'!$E$8,3,IF(D120&gt;'RFM Scale'!$E$7,2,1))</f>
        <v>1</v>
      </c>
      <c r="I120" s="13">
        <f>IF(C120&gt;'RFM Scale'!$E$11,3,IF(C120&gt;'RFM Scale'!$E$10,2,1))</f>
        <v>1</v>
      </c>
      <c r="J120" s="16" t="str">
        <f>_xlfn.CONCAT(G120,H120,I120)</f>
        <v>111</v>
      </c>
      <c r="K120" s="13" t="str">
        <f>VLOOKUP(J120,'RFM Segments'!$B$3:$C$29,2,FALSE)</f>
        <v>Inactive</v>
      </c>
    </row>
    <row r="121" spans="2:11">
      <c r="B121" s="13" t="str">
        <f ca="1">_xlfn.CONCAT("C.",TEXT(RAND()*10000,"00000"))</f>
        <v>C.08455</v>
      </c>
      <c r="C121" s="14">
        <v>521</v>
      </c>
      <c r="D121" s="13">
        <v>1</v>
      </c>
      <c r="E121" s="15">
        <v>44958</v>
      </c>
      <c r="F121" s="13">
        <f>DATEDIF(E121, DATE(2024,1,1), "m")</f>
        <v>11</v>
      </c>
      <c r="G121" s="13">
        <f>IF(F121&gt;='RFM Scale'!$D$4,1,IF(F121&gt;='RFM Scale'!$D$5,2,3))</f>
        <v>1</v>
      </c>
      <c r="H121" s="13">
        <f>IF(D121&gt;'RFM Scale'!$E$8,3,IF(D121&gt;'RFM Scale'!$E$7,2,1))</f>
        <v>1</v>
      </c>
      <c r="I121" s="13">
        <f>IF(C121&gt;'RFM Scale'!$E$11,3,IF(C121&gt;'RFM Scale'!$E$10,2,1))</f>
        <v>2</v>
      </c>
      <c r="J121" s="16" t="str">
        <f>_xlfn.CONCAT(G121,H121,I121)</f>
        <v>112</v>
      </c>
      <c r="K121" s="13" t="str">
        <f>VLOOKUP(J121,'RFM Segments'!$B$3:$C$29,2,FALSE)</f>
        <v>Inactive</v>
      </c>
    </row>
    <row r="122" spans="2:11">
      <c r="B122" s="13" t="str">
        <f ca="1">_xlfn.CONCAT("C.",TEXT(RAND()*10000,"00000"))</f>
        <v>C.02416</v>
      </c>
      <c r="C122" s="14">
        <v>580</v>
      </c>
      <c r="D122" s="13">
        <v>2</v>
      </c>
      <c r="E122" s="15">
        <v>44952</v>
      </c>
      <c r="F122" s="13">
        <f>DATEDIF(E122, DATE(2024,1,1), "m")</f>
        <v>11</v>
      </c>
      <c r="G122" s="13">
        <f>IF(F122&gt;='RFM Scale'!$D$4,1,IF(F122&gt;='RFM Scale'!$D$5,2,3))</f>
        <v>1</v>
      </c>
      <c r="H122" s="13">
        <f>IF(D122&gt;'RFM Scale'!$E$8,3,IF(D122&gt;'RFM Scale'!$E$7,2,1))</f>
        <v>2</v>
      </c>
      <c r="I122" s="13">
        <f>IF(C122&gt;'RFM Scale'!$E$11,3,IF(C122&gt;'RFM Scale'!$E$10,2,1))</f>
        <v>3</v>
      </c>
      <c r="J122" s="16" t="str">
        <f>_xlfn.CONCAT(G122,H122,I122)</f>
        <v>123</v>
      </c>
      <c r="K122" s="13" t="str">
        <f>VLOOKUP(J122,'RFM Segments'!$B$3:$C$29,2,FALSE)</f>
        <v>Needs Attention</v>
      </c>
    </row>
    <row r="123" spans="2:11">
      <c r="B123" s="13" t="str">
        <f ca="1">_xlfn.CONCAT("C.",TEXT(RAND()*10000,"00000"))</f>
        <v>C.08841</v>
      </c>
      <c r="C123" s="14">
        <v>531</v>
      </c>
      <c r="D123" s="13">
        <v>2</v>
      </c>
      <c r="E123" s="15">
        <v>44966</v>
      </c>
      <c r="F123" s="13">
        <f>DATEDIF(E123, DATE(2024,1,1), "m")</f>
        <v>10</v>
      </c>
      <c r="G123" s="13">
        <f>IF(F123&gt;='RFM Scale'!$D$4,1,IF(F123&gt;='RFM Scale'!$D$5,2,3))</f>
        <v>1</v>
      </c>
      <c r="H123" s="13">
        <f>IF(D123&gt;'RFM Scale'!$E$8,3,IF(D123&gt;'RFM Scale'!$E$7,2,1))</f>
        <v>2</v>
      </c>
      <c r="I123" s="13">
        <f>IF(C123&gt;'RFM Scale'!$E$11,3,IF(C123&gt;'RFM Scale'!$E$10,2,1))</f>
        <v>2</v>
      </c>
      <c r="J123" s="16" t="str">
        <f>_xlfn.CONCAT(G123,H123,I123)</f>
        <v>122</v>
      </c>
      <c r="K123" s="13" t="str">
        <f>VLOOKUP(J123,'RFM Segments'!$B$3:$C$29,2,FALSE)</f>
        <v>At risk</v>
      </c>
    </row>
    <row r="124" spans="2:11">
      <c r="B124" s="13" t="str">
        <f ca="1">_xlfn.CONCAT("C.",TEXT(RAND()*10000,"00000"))</f>
        <v>C.00385</v>
      </c>
      <c r="C124" s="14">
        <v>548</v>
      </c>
      <c r="D124" s="13">
        <v>1</v>
      </c>
      <c r="E124" s="15">
        <v>45044</v>
      </c>
      <c r="F124" s="13">
        <f>DATEDIF(E124, DATE(2024,1,1), "m")</f>
        <v>8</v>
      </c>
      <c r="G124" s="13">
        <f>IF(F124&gt;='RFM Scale'!$D$4,1,IF(F124&gt;='RFM Scale'!$D$5,2,3))</f>
        <v>1</v>
      </c>
      <c r="H124" s="13">
        <f>IF(D124&gt;'RFM Scale'!$E$8,3,IF(D124&gt;'RFM Scale'!$E$7,2,1))</f>
        <v>1</v>
      </c>
      <c r="I124" s="13">
        <f>IF(C124&gt;'RFM Scale'!$E$11,3,IF(C124&gt;'RFM Scale'!$E$10,2,1))</f>
        <v>3</v>
      </c>
      <c r="J124" s="16" t="str">
        <f>_xlfn.CONCAT(G124,H124,I124)</f>
        <v>113</v>
      </c>
      <c r="K124" s="13" t="str">
        <f>VLOOKUP(J124,'RFM Segments'!$B$3:$C$29,2,FALSE)</f>
        <v>Inactive</v>
      </c>
    </row>
    <row r="125" spans="2:11">
      <c r="B125" s="13" t="str">
        <f ca="1">_xlfn.CONCAT("C.",TEXT(RAND()*10000,"00000"))</f>
        <v>C.02310</v>
      </c>
      <c r="C125" s="14">
        <v>256</v>
      </c>
      <c r="D125" s="13">
        <v>3</v>
      </c>
      <c r="E125" s="15">
        <v>45051</v>
      </c>
      <c r="F125" s="13">
        <f>DATEDIF(E125, DATE(2024,1,1), "m")</f>
        <v>7</v>
      </c>
      <c r="G125" s="13">
        <f>IF(F125&gt;='RFM Scale'!$D$4,1,IF(F125&gt;='RFM Scale'!$D$5,2,3))</f>
        <v>1</v>
      </c>
      <c r="H125" s="13">
        <f>IF(D125&gt;'RFM Scale'!$E$8,3,IF(D125&gt;'RFM Scale'!$E$7,2,1))</f>
        <v>2</v>
      </c>
      <c r="I125" s="13">
        <f>IF(C125&gt;'RFM Scale'!$E$11,3,IF(C125&gt;'RFM Scale'!$E$10,2,1))</f>
        <v>2</v>
      </c>
      <c r="J125" s="16" t="str">
        <f>_xlfn.CONCAT(G125,H125,I125)</f>
        <v>122</v>
      </c>
      <c r="K125" s="13" t="str">
        <f>VLOOKUP(J125,'RFM Segments'!$B$3:$C$29,2,FALSE)</f>
        <v>At risk</v>
      </c>
    </row>
    <row r="126" spans="2:11">
      <c r="B126" s="13" t="str">
        <f ca="1">_xlfn.CONCAT("C.",TEXT(RAND()*10000,"00000"))</f>
        <v>C.02827</v>
      </c>
      <c r="C126" s="14">
        <v>139</v>
      </c>
      <c r="D126" s="13">
        <v>1</v>
      </c>
      <c r="E126" s="15">
        <v>44939</v>
      </c>
      <c r="F126" s="13">
        <f>DATEDIF(E126, DATE(2024,1,1), "m")</f>
        <v>11</v>
      </c>
      <c r="G126" s="13">
        <f>IF(F126&gt;='RFM Scale'!$D$4,1,IF(F126&gt;='RFM Scale'!$D$5,2,3))</f>
        <v>1</v>
      </c>
      <c r="H126" s="13">
        <f>IF(D126&gt;'RFM Scale'!$E$8,3,IF(D126&gt;'RFM Scale'!$E$7,2,1))</f>
        <v>1</v>
      </c>
      <c r="I126" s="13">
        <f>IF(C126&gt;'RFM Scale'!$E$11,3,IF(C126&gt;'RFM Scale'!$E$10,2,1))</f>
        <v>1</v>
      </c>
      <c r="J126" s="16" t="str">
        <f>_xlfn.CONCAT(G126,H126,I126)</f>
        <v>111</v>
      </c>
      <c r="K126" s="13" t="str">
        <f>VLOOKUP(J126,'RFM Segments'!$B$3:$C$29,2,FALSE)</f>
        <v>Inactive</v>
      </c>
    </row>
    <row r="127" spans="2:11">
      <c r="B127" s="13" t="str">
        <f ca="1">_xlfn.CONCAT("C.",TEXT(RAND()*10000,"00000"))</f>
        <v>C.02728</v>
      </c>
      <c r="C127" s="14">
        <v>540</v>
      </c>
      <c r="D127" s="13">
        <v>1</v>
      </c>
      <c r="E127" s="15">
        <v>45190</v>
      </c>
      <c r="F127" s="13">
        <f>DATEDIF(E127, DATE(2024,1,1), "m")</f>
        <v>3</v>
      </c>
      <c r="G127" s="13">
        <f>IF(F127&gt;='RFM Scale'!$D$4,1,IF(F127&gt;='RFM Scale'!$D$5,2,3))</f>
        <v>3</v>
      </c>
      <c r="H127" s="13">
        <f>IF(D127&gt;'RFM Scale'!$E$8,3,IF(D127&gt;'RFM Scale'!$E$7,2,1))</f>
        <v>1</v>
      </c>
      <c r="I127" s="13">
        <f>IF(C127&gt;'RFM Scale'!$E$11,3,IF(C127&gt;'RFM Scale'!$E$10,2,1))</f>
        <v>3</v>
      </c>
      <c r="J127" s="16" t="str">
        <f>_xlfn.CONCAT(G127,H127,I127)</f>
        <v>313</v>
      </c>
      <c r="K127" s="13" t="str">
        <f>VLOOKUP(J127,'RFM Segments'!$B$3:$C$29,2,FALSE)</f>
        <v>Promissing</v>
      </c>
    </row>
    <row r="128" spans="2:11">
      <c r="B128" s="13" t="str">
        <f ca="1">_xlfn.CONCAT("C.",TEXT(RAND()*10000,"00000"))</f>
        <v>C.04060</v>
      </c>
      <c r="C128" s="14">
        <v>599</v>
      </c>
      <c r="D128" s="13">
        <v>1</v>
      </c>
      <c r="E128" s="15">
        <v>44929</v>
      </c>
      <c r="F128" s="13">
        <f>DATEDIF(E128, DATE(2024,1,1), "m")</f>
        <v>11</v>
      </c>
      <c r="G128" s="13">
        <f>IF(F128&gt;='RFM Scale'!$D$4,1,IF(F128&gt;='RFM Scale'!$D$5,2,3))</f>
        <v>1</v>
      </c>
      <c r="H128" s="13">
        <f>IF(D128&gt;'RFM Scale'!$E$8,3,IF(D128&gt;'RFM Scale'!$E$7,2,1))</f>
        <v>1</v>
      </c>
      <c r="I128" s="13">
        <f>IF(C128&gt;'RFM Scale'!$E$11,3,IF(C128&gt;'RFM Scale'!$E$10,2,1))</f>
        <v>3</v>
      </c>
      <c r="J128" s="16" t="str">
        <f>_xlfn.CONCAT(G128,H128,I128)</f>
        <v>113</v>
      </c>
      <c r="K128" s="13" t="str">
        <f>VLOOKUP(J128,'RFM Segments'!$B$3:$C$29,2,FALSE)</f>
        <v>Inactive</v>
      </c>
    </row>
    <row r="129" spans="2:11">
      <c r="B129" s="13" t="str">
        <f ca="1">_xlfn.CONCAT("C.",TEXT(RAND()*10000,"00000"))</f>
        <v>C.01837</v>
      </c>
      <c r="C129" s="14">
        <v>497</v>
      </c>
      <c r="D129" s="13">
        <v>1</v>
      </c>
      <c r="E129" s="15">
        <v>44931</v>
      </c>
      <c r="F129" s="13">
        <f>DATEDIF(E129, DATE(2024,1,1), "m")</f>
        <v>11</v>
      </c>
      <c r="G129" s="13">
        <f>IF(F129&gt;='RFM Scale'!$D$4,1,IF(F129&gt;='RFM Scale'!$D$5,2,3))</f>
        <v>1</v>
      </c>
      <c r="H129" s="13">
        <f>IF(D129&gt;'RFM Scale'!$E$8,3,IF(D129&gt;'RFM Scale'!$E$7,2,1))</f>
        <v>1</v>
      </c>
      <c r="I129" s="13">
        <f>IF(C129&gt;'RFM Scale'!$E$11,3,IF(C129&gt;'RFM Scale'!$E$10,2,1))</f>
        <v>2</v>
      </c>
      <c r="J129" s="16" t="str">
        <f>_xlfn.CONCAT(G129,H129,I129)</f>
        <v>112</v>
      </c>
      <c r="K129" s="13" t="str">
        <f>VLOOKUP(J129,'RFM Segments'!$B$3:$C$29,2,FALSE)</f>
        <v>Inactive</v>
      </c>
    </row>
    <row r="130" spans="2:11">
      <c r="B130" s="13" t="str">
        <f ca="1">_xlfn.CONCAT("C.",TEXT(RAND()*10000,"00000"))</f>
        <v>C.04668</v>
      </c>
      <c r="C130" s="14">
        <v>24</v>
      </c>
      <c r="D130" s="13">
        <v>1</v>
      </c>
      <c r="E130" s="15">
        <v>44935</v>
      </c>
      <c r="F130" s="13">
        <f>DATEDIF(E130, DATE(2024,1,1), "m")</f>
        <v>11</v>
      </c>
      <c r="G130" s="13">
        <f>IF(F130&gt;='RFM Scale'!$D$4,1,IF(F130&gt;='RFM Scale'!$D$5,2,3))</f>
        <v>1</v>
      </c>
      <c r="H130" s="13">
        <f>IF(D130&gt;'RFM Scale'!$E$8,3,IF(D130&gt;'RFM Scale'!$E$7,2,1))</f>
        <v>1</v>
      </c>
      <c r="I130" s="13">
        <f>IF(C130&gt;'RFM Scale'!$E$11,3,IF(C130&gt;'RFM Scale'!$E$10,2,1))</f>
        <v>1</v>
      </c>
      <c r="J130" s="16" t="str">
        <f>_xlfn.CONCAT(G130,H130,I130)</f>
        <v>111</v>
      </c>
      <c r="K130" s="13" t="str">
        <f>VLOOKUP(J130,'RFM Segments'!$B$3:$C$29,2,FALSE)</f>
        <v>Inactive</v>
      </c>
    </row>
    <row r="131" spans="2:11">
      <c r="B131" s="13" t="str">
        <f ca="1">_xlfn.CONCAT("C.",TEXT(RAND()*10000,"00000"))</f>
        <v>C.04858</v>
      </c>
      <c r="C131" s="14">
        <v>342</v>
      </c>
      <c r="D131" s="13">
        <v>1</v>
      </c>
      <c r="E131" s="15">
        <v>44936</v>
      </c>
      <c r="F131" s="13">
        <f>DATEDIF(E131, DATE(2024,1,1), "m")</f>
        <v>11</v>
      </c>
      <c r="G131" s="13">
        <f>IF(F131&gt;='RFM Scale'!$D$4,1,IF(F131&gt;='RFM Scale'!$D$5,2,3))</f>
        <v>1</v>
      </c>
      <c r="H131" s="13">
        <f>IF(D131&gt;'RFM Scale'!$E$8,3,IF(D131&gt;'RFM Scale'!$E$7,2,1))</f>
        <v>1</v>
      </c>
      <c r="I131" s="13">
        <f>IF(C131&gt;'RFM Scale'!$E$11,3,IF(C131&gt;'RFM Scale'!$E$10,2,1))</f>
        <v>2</v>
      </c>
      <c r="J131" s="16" t="str">
        <f>_xlfn.CONCAT(G131,H131,I131)</f>
        <v>112</v>
      </c>
      <c r="K131" s="13" t="str">
        <f>VLOOKUP(J131,'RFM Segments'!$B$3:$C$29,2,FALSE)</f>
        <v>Inactive</v>
      </c>
    </row>
    <row r="132" spans="2:11">
      <c r="B132" s="13" t="str">
        <f ca="1">_xlfn.CONCAT("C.",TEXT(RAND()*10000,"00000"))</f>
        <v>C.02248</v>
      </c>
      <c r="C132" s="14">
        <v>34</v>
      </c>
      <c r="D132" s="13">
        <v>1</v>
      </c>
      <c r="E132" s="15">
        <v>44950</v>
      </c>
      <c r="F132" s="13">
        <f>DATEDIF(E132, DATE(2024,1,1), "m")</f>
        <v>11</v>
      </c>
      <c r="G132" s="13">
        <f>IF(F132&gt;='RFM Scale'!$D$4,1,IF(F132&gt;='RFM Scale'!$D$5,2,3))</f>
        <v>1</v>
      </c>
      <c r="H132" s="13">
        <f>IF(D132&gt;'RFM Scale'!$E$8,3,IF(D132&gt;'RFM Scale'!$E$7,2,1))</f>
        <v>1</v>
      </c>
      <c r="I132" s="13">
        <f>IF(C132&gt;'RFM Scale'!$E$11,3,IF(C132&gt;'RFM Scale'!$E$10,2,1))</f>
        <v>1</v>
      </c>
      <c r="J132" s="16" t="str">
        <f>_xlfn.CONCAT(G132,H132,I132)</f>
        <v>111</v>
      </c>
      <c r="K132" s="13" t="str">
        <f>VLOOKUP(J132,'RFM Segments'!$B$3:$C$29,2,FALSE)</f>
        <v>Inactive</v>
      </c>
    </row>
    <row r="133" spans="2:11">
      <c r="B133" s="13" t="str">
        <f ca="1">_xlfn.CONCAT("C.",TEXT(RAND()*10000,"00000"))</f>
        <v>C.02021</v>
      </c>
      <c r="C133" s="14">
        <v>30</v>
      </c>
      <c r="D133" s="13">
        <v>1</v>
      </c>
      <c r="E133" s="15">
        <v>44936</v>
      </c>
      <c r="F133" s="13">
        <f>DATEDIF(E133, DATE(2024,1,1), "m")</f>
        <v>11</v>
      </c>
      <c r="G133" s="13">
        <f>IF(F133&gt;='RFM Scale'!$D$4,1,IF(F133&gt;='RFM Scale'!$D$5,2,3))</f>
        <v>1</v>
      </c>
      <c r="H133" s="13">
        <f>IF(D133&gt;'RFM Scale'!$E$8,3,IF(D133&gt;'RFM Scale'!$E$7,2,1))</f>
        <v>1</v>
      </c>
      <c r="I133" s="13">
        <f>IF(C133&gt;'RFM Scale'!$E$11,3,IF(C133&gt;'RFM Scale'!$E$10,2,1))</f>
        <v>1</v>
      </c>
      <c r="J133" s="16" t="str">
        <f>_xlfn.CONCAT(G133,H133,I133)</f>
        <v>111</v>
      </c>
      <c r="K133" s="13" t="str">
        <f>VLOOKUP(J133,'RFM Segments'!$B$3:$C$29,2,FALSE)</f>
        <v>Inactive</v>
      </c>
    </row>
    <row r="134" spans="2:11">
      <c r="B134" s="13" t="str">
        <f ca="1">_xlfn.CONCAT("C.",TEXT(RAND()*10000,"00000"))</f>
        <v>C.06475</v>
      </c>
      <c r="C134" s="14">
        <v>164</v>
      </c>
      <c r="D134" s="13">
        <v>1</v>
      </c>
      <c r="E134" s="15">
        <v>44937</v>
      </c>
      <c r="F134" s="13">
        <f>DATEDIF(E134, DATE(2024,1,1), "m")</f>
        <v>11</v>
      </c>
      <c r="G134" s="13">
        <f>IF(F134&gt;='RFM Scale'!$D$4,1,IF(F134&gt;='RFM Scale'!$D$5,2,3))</f>
        <v>1</v>
      </c>
      <c r="H134" s="13">
        <f>IF(D134&gt;'RFM Scale'!$E$8,3,IF(D134&gt;'RFM Scale'!$E$7,2,1))</f>
        <v>1</v>
      </c>
      <c r="I134" s="13">
        <f>IF(C134&gt;'RFM Scale'!$E$11,3,IF(C134&gt;'RFM Scale'!$E$10,2,1))</f>
        <v>1</v>
      </c>
      <c r="J134" s="16" t="str">
        <f>_xlfn.CONCAT(G134,H134,I134)</f>
        <v>111</v>
      </c>
      <c r="K134" s="13" t="str">
        <f>VLOOKUP(J134,'RFM Segments'!$B$3:$C$29,2,FALSE)</f>
        <v>Inactive</v>
      </c>
    </row>
    <row r="135" spans="2:11">
      <c r="B135" s="13" t="str">
        <f ca="1">_xlfn.CONCAT("C.",TEXT(RAND()*10000,"00000"))</f>
        <v>C.04599</v>
      </c>
      <c r="C135" s="14">
        <v>465</v>
      </c>
      <c r="D135" s="13">
        <v>1</v>
      </c>
      <c r="E135" s="15">
        <v>44958</v>
      </c>
      <c r="F135" s="13">
        <f>DATEDIF(E135, DATE(2024,1,1), "m")</f>
        <v>11</v>
      </c>
      <c r="G135" s="13">
        <f>IF(F135&gt;='RFM Scale'!$D$4,1,IF(F135&gt;='RFM Scale'!$D$5,2,3))</f>
        <v>1</v>
      </c>
      <c r="H135" s="13">
        <f>IF(D135&gt;'RFM Scale'!$E$8,3,IF(D135&gt;'RFM Scale'!$E$7,2,1))</f>
        <v>1</v>
      </c>
      <c r="I135" s="13">
        <f>IF(C135&gt;'RFM Scale'!$E$11,3,IF(C135&gt;'RFM Scale'!$E$10,2,1))</f>
        <v>2</v>
      </c>
      <c r="J135" s="16" t="str">
        <f>_xlfn.CONCAT(G135,H135,I135)</f>
        <v>112</v>
      </c>
      <c r="K135" s="13" t="str">
        <f>VLOOKUP(J135,'RFM Segments'!$B$3:$C$29,2,FALSE)</f>
        <v>Inactive</v>
      </c>
    </row>
    <row r="136" spans="2:11">
      <c r="B136" s="13" t="str">
        <f ca="1">_xlfn.CONCAT("C.",TEXT(RAND()*10000,"00000"))</f>
        <v>C.01833</v>
      </c>
      <c r="C136" s="14">
        <v>393</v>
      </c>
      <c r="D136" s="13">
        <v>2</v>
      </c>
      <c r="E136" s="15">
        <v>45048</v>
      </c>
      <c r="F136" s="13">
        <f>DATEDIF(E136, DATE(2024,1,1), "m")</f>
        <v>7</v>
      </c>
      <c r="G136" s="13">
        <f>IF(F136&gt;='RFM Scale'!$D$4,1,IF(F136&gt;='RFM Scale'!$D$5,2,3))</f>
        <v>1</v>
      </c>
      <c r="H136" s="13">
        <f>IF(D136&gt;'RFM Scale'!$E$8,3,IF(D136&gt;'RFM Scale'!$E$7,2,1))</f>
        <v>2</v>
      </c>
      <c r="I136" s="13">
        <f>IF(C136&gt;'RFM Scale'!$E$11,3,IF(C136&gt;'RFM Scale'!$E$10,2,1))</f>
        <v>2</v>
      </c>
      <c r="J136" s="16" t="str">
        <f>_xlfn.CONCAT(G136,H136,I136)</f>
        <v>122</v>
      </c>
      <c r="K136" s="13" t="str">
        <f>VLOOKUP(J136,'RFM Segments'!$B$3:$C$29,2,FALSE)</f>
        <v>At risk</v>
      </c>
    </row>
    <row r="137" spans="2:11">
      <c r="B137" s="13" t="str">
        <f ca="1">_xlfn.CONCAT("C.",TEXT(RAND()*10000,"00000"))</f>
        <v>C.01978</v>
      </c>
      <c r="C137" s="14">
        <v>226</v>
      </c>
      <c r="D137" s="13">
        <v>1</v>
      </c>
      <c r="E137" s="15">
        <v>44938</v>
      </c>
      <c r="F137" s="13">
        <f>DATEDIF(E137, DATE(2024,1,1), "m")</f>
        <v>11</v>
      </c>
      <c r="G137" s="13">
        <f>IF(F137&gt;='RFM Scale'!$D$4,1,IF(F137&gt;='RFM Scale'!$D$5,2,3))</f>
        <v>1</v>
      </c>
      <c r="H137" s="13">
        <f>IF(D137&gt;'RFM Scale'!$E$8,3,IF(D137&gt;'RFM Scale'!$E$7,2,1))</f>
        <v>1</v>
      </c>
      <c r="I137" s="13">
        <f>IF(C137&gt;'RFM Scale'!$E$11,3,IF(C137&gt;'RFM Scale'!$E$10,2,1))</f>
        <v>1</v>
      </c>
      <c r="J137" s="16" t="str">
        <f>_xlfn.CONCAT(G137,H137,I137)</f>
        <v>111</v>
      </c>
      <c r="K137" s="13" t="str">
        <f>VLOOKUP(J137,'RFM Segments'!$B$3:$C$29,2,FALSE)</f>
        <v>Inactive</v>
      </c>
    </row>
    <row r="138" spans="2:11">
      <c r="B138" s="13" t="str">
        <f ca="1">_xlfn.CONCAT("C.",TEXT(RAND()*10000,"00000"))</f>
        <v>C.00809</v>
      </c>
      <c r="C138" s="14">
        <v>413</v>
      </c>
      <c r="D138" s="13">
        <v>5</v>
      </c>
      <c r="E138" s="15">
        <v>45024</v>
      </c>
      <c r="F138" s="13">
        <f>DATEDIF(E138, DATE(2024,1,1), "m")</f>
        <v>8</v>
      </c>
      <c r="G138" s="13">
        <f>IF(F138&gt;='RFM Scale'!$D$4,1,IF(F138&gt;='RFM Scale'!$D$5,2,3))</f>
        <v>1</v>
      </c>
      <c r="H138" s="13">
        <f>IF(D138&gt;'RFM Scale'!$E$8,3,IF(D138&gt;'RFM Scale'!$E$7,2,1))</f>
        <v>3</v>
      </c>
      <c r="I138" s="13">
        <f>IF(C138&gt;'RFM Scale'!$E$11,3,IF(C138&gt;'RFM Scale'!$E$10,2,1))</f>
        <v>2</v>
      </c>
      <c r="J138" s="16" t="str">
        <f>_xlfn.CONCAT(G138,H138,I138)</f>
        <v>132</v>
      </c>
      <c r="K138" s="13" t="str">
        <f>VLOOKUP(J138,'RFM Segments'!$B$3:$C$29,2,FALSE)</f>
        <v>Needs Attention</v>
      </c>
    </row>
    <row r="139" spans="2:11">
      <c r="B139" s="13" t="str">
        <f ca="1">_xlfn.CONCAT("C.",TEXT(RAND()*10000,"00000"))</f>
        <v>C.08129</v>
      </c>
      <c r="C139" s="14">
        <v>179</v>
      </c>
      <c r="D139" s="13">
        <v>1</v>
      </c>
      <c r="E139" s="15">
        <v>45107</v>
      </c>
      <c r="F139" s="13">
        <f>DATEDIF(E139, DATE(2024,1,1), "m")</f>
        <v>6</v>
      </c>
      <c r="G139" s="13">
        <f>IF(F139&gt;='RFM Scale'!$D$4,1,IF(F139&gt;='RFM Scale'!$D$5,2,3))</f>
        <v>2</v>
      </c>
      <c r="H139" s="13">
        <f>IF(D139&gt;'RFM Scale'!$E$8,3,IF(D139&gt;'RFM Scale'!$E$7,2,1))</f>
        <v>1</v>
      </c>
      <c r="I139" s="13">
        <f>IF(C139&gt;'RFM Scale'!$E$11,3,IF(C139&gt;'RFM Scale'!$E$10,2,1))</f>
        <v>1</v>
      </c>
      <c r="J139" s="16" t="str">
        <f>_xlfn.CONCAT(G139,H139,I139)</f>
        <v>211</v>
      </c>
      <c r="K139" s="13" t="str">
        <f>VLOOKUP(J139,'RFM Segments'!$B$3:$C$29,2,FALSE)</f>
        <v>New Customers</v>
      </c>
    </row>
    <row r="140" spans="2:11">
      <c r="B140" s="13" t="str">
        <f ca="1">_xlfn.CONCAT("C.",TEXT(RAND()*10000,"00000"))</f>
        <v>C.02335</v>
      </c>
      <c r="C140" s="14">
        <v>487</v>
      </c>
      <c r="D140" s="13">
        <v>2</v>
      </c>
      <c r="E140" s="15">
        <v>44987</v>
      </c>
      <c r="F140" s="13">
        <f>DATEDIF(E140, DATE(2024,1,1), "m")</f>
        <v>9</v>
      </c>
      <c r="G140" s="13">
        <f>IF(F140&gt;='RFM Scale'!$D$4,1,IF(F140&gt;='RFM Scale'!$D$5,2,3))</f>
        <v>1</v>
      </c>
      <c r="H140" s="13">
        <f>IF(D140&gt;'RFM Scale'!$E$8,3,IF(D140&gt;'RFM Scale'!$E$7,2,1))</f>
        <v>2</v>
      </c>
      <c r="I140" s="13">
        <f>IF(C140&gt;'RFM Scale'!$E$11,3,IF(C140&gt;'RFM Scale'!$E$10,2,1))</f>
        <v>2</v>
      </c>
      <c r="J140" s="16" t="str">
        <f>_xlfn.CONCAT(G140,H140,I140)</f>
        <v>122</v>
      </c>
      <c r="K140" s="13" t="str">
        <f>VLOOKUP(J140,'RFM Segments'!$B$3:$C$29,2,FALSE)</f>
        <v>At risk</v>
      </c>
    </row>
    <row r="141" spans="2:11">
      <c r="B141" s="13" t="str">
        <f ca="1">_xlfn.CONCAT("C.",TEXT(RAND()*10000,"00000"))</f>
        <v>C.07761</v>
      </c>
      <c r="C141" s="14">
        <v>247</v>
      </c>
      <c r="D141" s="13">
        <v>1</v>
      </c>
      <c r="E141" s="15">
        <v>44939</v>
      </c>
      <c r="F141" s="13">
        <f>DATEDIF(E141, DATE(2024,1,1), "m")</f>
        <v>11</v>
      </c>
      <c r="G141" s="13">
        <f>IF(F141&gt;='RFM Scale'!$D$4,1,IF(F141&gt;='RFM Scale'!$D$5,2,3))</f>
        <v>1</v>
      </c>
      <c r="H141" s="13">
        <f>IF(D141&gt;'RFM Scale'!$E$8,3,IF(D141&gt;'RFM Scale'!$E$7,2,1))</f>
        <v>1</v>
      </c>
      <c r="I141" s="13">
        <f>IF(C141&gt;'RFM Scale'!$E$11,3,IF(C141&gt;'RFM Scale'!$E$10,2,1))</f>
        <v>1</v>
      </c>
      <c r="J141" s="16" t="str">
        <f>_xlfn.CONCAT(G141,H141,I141)</f>
        <v>111</v>
      </c>
      <c r="K141" s="13" t="str">
        <f>VLOOKUP(J141,'RFM Segments'!$B$3:$C$29,2,FALSE)</f>
        <v>Inactive</v>
      </c>
    </row>
    <row r="142" spans="2:11">
      <c r="B142" s="13" t="str">
        <f ca="1">_xlfn.CONCAT("C.",TEXT(RAND()*10000,"00000"))</f>
        <v>C.08379</v>
      </c>
      <c r="C142" s="14">
        <v>82</v>
      </c>
      <c r="D142" s="13">
        <v>1</v>
      </c>
      <c r="E142" s="15">
        <v>44951</v>
      </c>
      <c r="F142" s="13">
        <f>DATEDIF(E142, DATE(2024,1,1), "m")</f>
        <v>11</v>
      </c>
      <c r="G142" s="13">
        <f>IF(F142&gt;='RFM Scale'!$D$4,1,IF(F142&gt;='RFM Scale'!$D$5,2,3))</f>
        <v>1</v>
      </c>
      <c r="H142" s="13">
        <f>IF(D142&gt;'RFM Scale'!$E$8,3,IF(D142&gt;'RFM Scale'!$E$7,2,1))</f>
        <v>1</v>
      </c>
      <c r="I142" s="13">
        <f>IF(C142&gt;'RFM Scale'!$E$11,3,IF(C142&gt;'RFM Scale'!$E$10,2,1))</f>
        <v>1</v>
      </c>
      <c r="J142" s="16" t="str">
        <f>_xlfn.CONCAT(G142,H142,I142)</f>
        <v>111</v>
      </c>
      <c r="K142" s="13" t="str">
        <f>VLOOKUP(J142,'RFM Segments'!$B$3:$C$29,2,FALSE)</f>
        <v>Inactive</v>
      </c>
    </row>
    <row r="143" spans="2:11">
      <c r="B143" s="13" t="str">
        <f ca="1">_xlfn.CONCAT("C.",TEXT(RAND()*10000,"00000"))</f>
        <v>C.07460</v>
      </c>
      <c r="C143" s="14">
        <v>390</v>
      </c>
      <c r="D143" s="13">
        <v>1</v>
      </c>
      <c r="E143" s="15">
        <v>44939</v>
      </c>
      <c r="F143" s="13">
        <f>DATEDIF(E143, DATE(2024,1,1), "m")</f>
        <v>11</v>
      </c>
      <c r="G143" s="13">
        <f>IF(F143&gt;='RFM Scale'!$D$4,1,IF(F143&gt;='RFM Scale'!$D$5,2,3))</f>
        <v>1</v>
      </c>
      <c r="H143" s="13">
        <f>IF(D143&gt;'RFM Scale'!$E$8,3,IF(D143&gt;'RFM Scale'!$E$7,2,1))</f>
        <v>1</v>
      </c>
      <c r="I143" s="13">
        <f>IF(C143&gt;'RFM Scale'!$E$11,3,IF(C143&gt;'RFM Scale'!$E$10,2,1))</f>
        <v>2</v>
      </c>
      <c r="J143" s="16" t="str">
        <f>_xlfn.CONCAT(G143,H143,I143)</f>
        <v>112</v>
      </c>
      <c r="K143" s="13" t="str">
        <f>VLOOKUP(J143,'RFM Segments'!$B$3:$C$29,2,FALSE)</f>
        <v>Inactive</v>
      </c>
    </row>
    <row r="144" spans="2:11">
      <c r="B144" s="13" t="str">
        <f ca="1">_xlfn.CONCAT("C.",TEXT(RAND()*10000,"00000"))</f>
        <v>C.09024</v>
      </c>
      <c r="C144" s="14">
        <v>581</v>
      </c>
      <c r="D144" s="13">
        <v>1</v>
      </c>
      <c r="E144" s="15">
        <v>44939</v>
      </c>
      <c r="F144" s="13">
        <f>DATEDIF(E144, DATE(2024,1,1), "m")</f>
        <v>11</v>
      </c>
      <c r="G144" s="13">
        <f>IF(F144&gt;='RFM Scale'!$D$4,1,IF(F144&gt;='RFM Scale'!$D$5,2,3))</f>
        <v>1</v>
      </c>
      <c r="H144" s="13">
        <f>IF(D144&gt;'RFM Scale'!$E$8,3,IF(D144&gt;'RFM Scale'!$E$7,2,1))</f>
        <v>1</v>
      </c>
      <c r="I144" s="13">
        <f>IF(C144&gt;'RFM Scale'!$E$11,3,IF(C144&gt;'RFM Scale'!$E$10,2,1))</f>
        <v>3</v>
      </c>
      <c r="J144" s="16" t="str">
        <f>_xlfn.CONCAT(G144,H144,I144)</f>
        <v>113</v>
      </c>
      <c r="K144" s="13" t="str">
        <f>VLOOKUP(J144,'RFM Segments'!$B$3:$C$29,2,FALSE)</f>
        <v>Inactive</v>
      </c>
    </row>
    <row r="145" spans="2:11">
      <c r="B145" s="13" t="str">
        <f ca="1">_xlfn.CONCAT("C.",TEXT(RAND()*10000,"00000"))</f>
        <v>C.00488</v>
      </c>
      <c r="C145" s="14">
        <v>157</v>
      </c>
      <c r="D145" s="13">
        <v>1</v>
      </c>
      <c r="E145" s="15">
        <v>44939</v>
      </c>
      <c r="F145" s="13">
        <f>DATEDIF(E145, DATE(2024,1,1), "m")</f>
        <v>11</v>
      </c>
      <c r="G145" s="13">
        <f>IF(F145&gt;='RFM Scale'!$D$4,1,IF(F145&gt;='RFM Scale'!$D$5,2,3))</f>
        <v>1</v>
      </c>
      <c r="H145" s="13">
        <f>IF(D145&gt;'RFM Scale'!$E$8,3,IF(D145&gt;'RFM Scale'!$E$7,2,1))</f>
        <v>1</v>
      </c>
      <c r="I145" s="13">
        <f>IF(C145&gt;'RFM Scale'!$E$11,3,IF(C145&gt;'RFM Scale'!$E$10,2,1))</f>
        <v>1</v>
      </c>
      <c r="J145" s="16" t="str">
        <f>_xlfn.CONCAT(G145,H145,I145)</f>
        <v>111</v>
      </c>
      <c r="K145" s="13" t="str">
        <f>VLOOKUP(J145,'RFM Segments'!$B$3:$C$29,2,FALSE)</f>
        <v>Inactive</v>
      </c>
    </row>
    <row r="146" spans="2:11">
      <c r="B146" s="13" t="str">
        <f ca="1">_xlfn.CONCAT("C.",TEXT(RAND()*10000,"00000"))</f>
        <v>C.05995</v>
      </c>
      <c r="C146" s="14">
        <v>191</v>
      </c>
      <c r="D146" s="13">
        <v>2</v>
      </c>
      <c r="E146" s="15">
        <v>44939</v>
      </c>
      <c r="F146" s="13">
        <f>DATEDIF(E146, DATE(2024,1,1), "m")</f>
        <v>11</v>
      </c>
      <c r="G146" s="13">
        <f>IF(F146&gt;='RFM Scale'!$D$4,1,IF(F146&gt;='RFM Scale'!$D$5,2,3))</f>
        <v>1</v>
      </c>
      <c r="H146" s="13">
        <f>IF(D146&gt;'RFM Scale'!$E$8,3,IF(D146&gt;'RFM Scale'!$E$7,2,1))</f>
        <v>2</v>
      </c>
      <c r="I146" s="13">
        <f>IF(C146&gt;'RFM Scale'!$E$11,3,IF(C146&gt;'RFM Scale'!$E$10,2,1))</f>
        <v>1</v>
      </c>
      <c r="J146" s="16" t="str">
        <f>_xlfn.CONCAT(G146,H146,I146)</f>
        <v>121</v>
      </c>
      <c r="K146" s="13" t="str">
        <f>VLOOKUP(J146,'RFM Segments'!$B$3:$C$29,2,FALSE)</f>
        <v>Inactive</v>
      </c>
    </row>
    <row r="147" spans="2:11">
      <c r="B147" s="13" t="str">
        <f ca="1">_xlfn.CONCAT("C.",TEXT(RAND()*10000,"00000"))</f>
        <v>C.09136</v>
      </c>
      <c r="C147" s="14">
        <v>210</v>
      </c>
      <c r="D147" s="13">
        <v>1</v>
      </c>
      <c r="E147" s="15">
        <v>44939</v>
      </c>
      <c r="F147" s="13">
        <f>DATEDIF(E147, DATE(2024,1,1), "m")</f>
        <v>11</v>
      </c>
      <c r="G147" s="13">
        <f>IF(F147&gt;='RFM Scale'!$D$4,1,IF(F147&gt;='RFM Scale'!$D$5,2,3))</f>
        <v>1</v>
      </c>
      <c r="H147" s="13">
        <f>IF(D147&gt;'RFM Scale'!$E$8,3,IF(D147&gt;'RFM Scale'!$E$7,2,1))</f>
        <v>1</v>
      </c>
      <c r="I147" s="13">
        <f>IF(C147&gt;'RFM Scale'!$E$11,3,IF(C147&gt;'RFM Scale'!$E$10,2,1))</f>
        <v>1</v>
      </c>
      <c r="J147" s="16" t="str">
        <f>_xlfn.CONCAT(G147,H147,I147)</f>
        <v>111</v>
      </c>
      <c r="K147" s="13" t="str">
        <f>VLOOKUP(J147,'RFM Segments'!$B$3:$C$29,2,FALSE)</f>
        <v>Inactive</v>
      </c>
    </row>
    <row r="148" spans="2:11">
      <c r="B148" s="13" t="str">
        <f ca="1">_xlfn.CONCAT("C.",TEXT(RAND()*10000,"00000"))</f>
        <v>C.05921</v>
      </c>
      <c r="C148" s="14">
        <v>192</v>
      </c>
      <c r="D148" s="13">
        <v>1</v>
      </c>
      <c r="E148" s="15">
        <v>44974</v>
      </c>
      <c r="F148" s="13">
        <f>DATEDIF(E148, DATE(2024,1,1), "m")</f>
        <v>10</v>
      </c>
      <c r="G148" s="13">
        <f>IF(F148&gt;='RFM Scale'!$D$4,1,IF(F148&gt;='RFM Scale'!$D$5,2,3))</f>
        <v>1</v>
      </c>
      <c r="H148" s="13">
        <f>IF(D148&gt;'RFM Scale'!$E$8,3,IF(D148&gt;'RFM Scale'!$E$7,2,1))</f>
        <v>1</v>
      </c>
      <c r="I148" s="13">
        <f>IF(C148&gt;'RFM Scale'!$E$11,3,IF(C148&gt;'RFM Scale'!$E$10,2,1))</f>
        <v>1</v>
      </c>
      <c r="J148" s="16" t="str">
        <f>_xlfn.CONCAT(G148,H148,I148)</f>
        <v>111</v>
      </c>
      <c r="K148" s="13" t="str">
        <f>VLOOKUP(J148,'RFM Segments'!$B$3:$C$29,2,FALSE)</f>
        <v>Inactive</v>
      </c>
    </row>
    <row r="149" spans="2:11">
      <c r="B149" s="13" t="str">
        <f ca="1">_xlfn.CONCAT("C.",TEXT(RAND()*10000,"00000"))</f>
        <v>C.01167</v>
      </c>
      <c r="C149" s="14">
        <v>454</v>
      </c>
      <c r="D149" s="13">
        <v>1</v>
      </c>
      <c r="E149" s="15">
        <v>44942</v>
      </c>
      <c r="F149" s="13">
        <f>DATEDIF(E149, DATE(2024,1,1), "m")</f>
        <v>11</v>
      </c>
      <c r="G149" s="13">
        <f>IF(F149&gt;='RFM Scale'!$D$4,1,IF(F149&gt;='RFM Scale'!$D$5,2,3))</f>
        <v>1</v>
      </c>
      <c r="H149" s="13">
        <f>IF(D149&gt;'RFM Scale'!$E$8,3,IF(D149&gt;'RFM Scale'!$E$7,2,1))</f>
        <v>1</v>
      </c>
      <c r="I149" s="13">
        <f>IF(C149&gt;'RFM Scale'!$E$11,3,IF(C149&gt;'RFM Scale'!$E$10,2,1))</f>
        <v>2</v>
      </c>
      <c r="J149" s="16" t="str">
        <f>_xlfn.CONCAT(G149,H149,I149)</f>
        <v>112</v>
      </c>
      <c r="K149" s="13" t="str">
        <f>VLOOKUP(J149,'RFM Segments'!$B$3:$C$29,2,FALSE)</f>
        <v>Inactive</v>
      </c>
    </row>
    <row r="150" spans="2:11">
      <c r="B150" s="13" t="str">
        <f ca="1">_xlfn.CONCAT("C.",TEXT(RAND()*10000,"00000"))</f>
        <v>C.04973</v>
      </c>
      <c r="C150" s="14">
        <v>219</v>
      </c>
      <c r="D150" s="13">
        <v>1</v>
      </c>
      <c r="E150" s="15">
        <v>44942</v>
      </c>
      <c r="F150" s="13">
        <f>DATEDIF(E150, DATE(2024,1,1), "m")</f>
        <v>11</v>
      </c>
      <c r="G150" s="13">
        <f>IF(F150&gt;='RFM Scale'!$D$4,1,IF(F150&gt;='RFM Scale'!$D$5,2,3))</f>
        <v>1</v>
      </c>
      <c r="H150" s="13">
        <f>IF(D150&gt;'RFM Scale'!$E$8,3,IF(D150&gt;'RFM Scale'!$E$7,2,1))</f>
        <v>1</v>
      </c>
      <c r="I150" s="13">
        <f>IF(C150&gt;'RFM Scale'!$E$11,3,IF(C150&gt;'RFM Scale'!$E$10,2,1))</f>
        <v>1</v>
      </c>
      <c r="J150" s="16" t="str">
        <f>_xlfn.CONCAT(G150,H150,I150)</f>
        <v>111</v>
      </c>
      <c r="K150" s="13" t="str">
        <f>VLOOKUP(J150,'RFM Segments'!$B$3:$C$29,2,FALSE)</f>
        <v>Inactive</v>
      </c>
    </row>
    <row r="151" spans="2:11">
      <c r="B151" s="13" t="str">
        <f ca="1">_xlfn.CONCAT("C.",TEXT(RAND()*10000,"00000"))</f>
        <v>C.08398</v>
      </c>
      <c r="C151" s="14">
        <v>314</v>
      </c>
      <c r="D151" s="13">
        <v>1</v>
      </c>
      <c r="E151" s="15">
        <v>44952</v>
      </c>
      <c r="F151" s="13">
        <f>DATEDIF(E151, DATE(2024,1,1), "m")</f>
        <v>11</v>
      </c>
      <c r="G151" s="13">
        <f>IF(F151&gt;='RFM Scale'!$D$4,1,IF(F151&gt;='RFM Scale'!$D$5,2,3))</f>
        <v>1</v>
      </c>
      <c r="H151" s="13">
        <f>IF(D151&gt;'RFM Scale'!$E$8,3,IF(D151&gt;'RFM Scale'!$E$7,2,1))</f>
        <v>1</v>
      </c>
      <c r="I151" s="13">
        <f>IF(C151&gt;'RFM Scale'!$E$11,3,IF(C151&gt;'RFM Scale'!$E$10,2,1))</f>
        <v>2</v>
      </c>
      <c r="J151" s="16" t="str">
        <f>_xlfn.CONCAT(G151,H151,I151)</f>
        <v>112</v>
      </c>
      <c r="K151" s="13" t="str">
        <f>VLOOKUP(J151,'RFM Segments'!$B$3:$C$29,2,FALSE)</f>
        <v>Inactive</v>
      </c>
    </row>
    <row r="152" spans="2:11">
      <c r="B152" s="13" t="str">
        <f ca="1">_xlfn.CONCAT("C.",TEXT(RAND()*10000,"00000"))</f>
        <v>C.07880</v>
      </c>
      <c r="C152" s="14">
        <v>511</v>
      </c>
      <c r="D152" s="13">
        <v>1</v>
      </c>
      <c r="E152" s="15">
        <v>44942</v>
      </c>
      <c r="F152" s="13">
        <f>DATEDIF(E152, DATE(2024,1,1), "m")</f>
        <v>11</v>
      </c>
      <c r="G152" s="13">
        <f>IF(F152&gt;='RFM Scale'!$D$4,1,IF(F152&gt;='RFM Scale'!$D$5,2,3))</f>
        <v>1</v>
      </c>
      <c r="H152" s="13">
        <f>IF(D152&gt;'RFM Scale'!$E$8,3,IF(D152&gt;'RFM Scale'!$E$7,2,1))</f>
        <v>1</v>
      </c>
      <c r="I152" s="13">
        <f>IF(C152&gt;'RFM Scale'!$E$11,3,IF(C152&gt;'RFM Scale'!$E$10,2,1))</f>
        <v>2</v>
      </c>
      <c r="J152" s="16" t="str">
        <f>_xlfn.CONCAT(G152,H152,I152)</f>
        <v>112</v>
      </c>
      <c r="K152" s="13" t="str">
        <f>VLOOKUP(J152,'RFM Segments'!$B$3:$C$29,2,FALSE)</f>
        <v>Inactive</v>
      </c>
    </row>
    <row r="153" spans="2:11">
      <c r="B153" s="13" t="str">
        <f ca="1">_xlfn.CONCAT("C.",TEXT(RAND()*10000,"00000"))</f>
        <v>C.02627</v>
      </c>
      <c r="C153" s="14">
        <v>265</v>
      </c>
      <c r="D153" s="13">
        <v>1</v>
      </c>
      <c r="E153" s="15">
        <v>44942</v>
      </c>
      <c r="F153" s="13">
        <f>DATEDIF(E153, DATE(2024,1,1), "m")</f>
        <v>11</v>
      </c>
      <c r="G153" s="13">
        <f>IF(F153&gt;='RFM Scale'!$D$4,1,IF(F153&gt;='RFM Scale'!$D$5,2,3))</f>
        <v>1</v>
      </c>
      <c r="H153" s="13">
        <f>IF(D153&gt;'RFM Scale'!$E$8,3,IF(D153&gt;'RFM Scale'!$E$7,2,1))</f>
        <v>1</v>
      </c>
      <c r="I153" s="13">
        <f>IF(C153&gt;'RFM Scale'!$E$11,3,IF(C153&gt;'RFM Scale'!$E$10,2,1))</f>
        <v>2</v>
      </c>
      <c r="J153" s="16" t="str">
        <f>_xlfn.CONCAT(G153,H153,I153)</f>
        <v>112</v>
      </c>
      <c r="K153" s="13" t="str">
        <f>VLOOKUP(J153,'RFM Segments'!$B$3:$C$29,2,FALSE)</f>
        <v>Inactive</v>
      </c>
    </row>
    <row r="154" spans="2:11">
      <c r="B154" s="13" t="str">
        <f ca="1">_xlfn.CONCAT("C.",TEXT(RAND()*10000,"00000"))</f>
        <v>C.00007</v>
      </c>
      <c r="C154" s="14">
        <v>90</v>
      </c>
      <c r="D154" s="13">
        <v>1</v>
      </c>
      <c r="E154" s="15">
        <v>44943</v>
      </c>
      <c r="F154" s="13">
        <f>DATEDIF(E154, DATE(2024,1,1), "m")</f>
        <v>11</v>
      </c>
      <c r="G154" s="13">
        <f>IF(F154&gt;='RFM Scale'!$D$4,1,IF(F154&gt;='RFM Scale'!$D$5,2,3))</f>
        <v>1</v>
      </c>
      <c r="H154" s="13">
        <f>IF(D154&gt;'RFM Scale'!$E$8,3,IF(D154&gt;'RFM Scale'!$E$7,2,1))</f>
        <v>1</v>
      </c>
      <c r="I154" s="13">
        <f>IF(C154&gt;'RFM Scale'!$E$11,3,IF(C154&gt;'RFM Scale'!$E$10,2,1))</f>
        <v>1</v>
      </c>
      <c r="J154" s="16" t="str">
        <f>_xlfn.CONCAT(G154,H154,I154)</f>
        <v>111</v>
      </c>
      <c r="K154" s="13" t="str">
        <f>VLOOKUP(J154,'RFM Segments'!$B$3:$C$29,2,FALSE)</f>
        <v>Inactive</v>
      </c>
    </row>
    <row r="155" spans="2:11">
      <c r="B155" s="13" t="str">
        <f ca="1">_xlfn.CONCAT("C.",TEXT(RAND()*10000,"00000"))</f>
        <v>C.01023</v>
      </c>
      <c r="C155" s="14">
        <v>134</v>
      </c>
      <c r="D155" s="13">
        <v>1</v>
      </c>
      <c r="E155" s="15">
        <v>44943</v>
      </c>
      <c r="F155" s="13">
        <f>DATEDIF(E155, DATE(2024,1,1), "m")</f>
        <v>11</v>
      </c>
      <c r="G155" s="13">
        <f>IF(F155&gt;='RFM Scale'!$D$4,1,IF(F155&gt;='RFM Scale'!$D$5,2,3))</f>
        <v>1</v>
      </c>
      <c r="H155" s="13">
        <f>IF(D155&gt;'RFM Scale'!$E$8,3,IF(D155&gt;'RFM Scale'!$E$7,2,1))</f>
        <v>1</v>
      </c>
      <c r="I155" s="13">
        <f>IF(C155&gt;'RFM Scale'!$E$11,3,IF(C155&gt;'RFM Scale'!$E$10,2,1))</f>
        <v>1</v>
      </c>
      <c r="J155" s="16" t="str">
        <f>_xlfn.CONCAT(G155,H155,I155)</f>
        <v>111</v>
      </c>
      <c r="K155" s="13" t="str">
        <f>VLOOKUP(J155,'RFM Segments'!$B$3:$C$29,2,FALSE)</f>
        <v>Inactive</v>
      </c>
    </row>
    <row r="156" spans="2:11">
      <c r="B156" s="13" t="str">
        <f ca="1">_xlfn.CONCAT("C.",TEXT(RAND()*10000,"00000"))</f>
        <v>C.03293</v>
      </c>
      <c r="C156" s="14">
        <v>257</v>
      </c>
      <c r="D156" s="13">
        <v>1</v>
      </c>
      <c r="E156" s="15">
        <v>44943</v>
      </c>
      <c r="F156" s="13">
        <f>DATEDIF(E156, DATE(2024,1,1), "m")</f>
        <v>11</v>
      </c>
      <c r="G156" s="13">
        <f>IF(F156&gt;='RFM Scale'!$D$4,1,IF(F156&gt;='RFM Scale'!$D$5,2,3))</f>
        <v>1</v>
      </c>
      <c r="H156" s="13">
        <f>IF(D156&gt;'RFM Scale'!$E$8,3,IF(D156&gt;'RFM Scale'!$E$7,2,1))</f>
        <v>1</v>
      </c>
      <c r="I156" s="13">
        <f>IF(C156&gt;'RFM Scale'!$E$11,3,IF(C156&gt;'RFM Scale'!$E$10,2,1))</f>
        <v>2</v>
      </c>
      <c r="J156" s="16" t="str">
        <f>_xlfn.CONCAT(G156,H156,I156)</f>
        <v>112</v>
      </c>
      <c r="K156" s="13" t="str">
        <f>VLOOKUP(J156,'RFM Segments'!$B$3:$C$29,2,FALSE)</f>
        <v>Inactive</v>
      </c>
    </row>
    <row r="157" spans="2:11">
      <c r="B157" s="13" t="str">
        <f ca="1">_xlfn.CONCAT("C.",TEXT(RAND()*10000,"00000"))</f>
        <v>C.01523</v>
      </c>
      <c r="C157" s="14">
        <v>477</v>
      </c>
      <c r="D157" s="13">
        <v>1</v>
      </c>
      <c r="E157" s="15">
        <v>45148</v>
      </c>
      <c r="F157" s="13">
        <f>DATEDIF(E157, DATE(2024,1,1), "m")</f>
        <v>4</v>
      </c>
      <c r="G157" s="13">
        <f>IF(F157&gt;='RFM Scale'!$D$4,1,IF(F157&gt;='RFM Scale'!$D$5,2,3))</f>
        <v>2</v>
      </c>
      <c r="H157" s="13">
        <f>IF(D157&gt;'RFM Scale'!$E$8,3,IF(D157&gt;'RFM Scale'!$E$7,2,1))</f>
        <v>1</v>
      </c>
      <c r="I157" s="13">
        <f>IF(C157&gt;'RFM Scale'!$E$11,3,IF(C157&gt;'RFM Scale'!$E$10,2,1))</f>
        <v>2</v>
      </c>
      <c r="J157" s="16" t="str">
        <f>_xlfn.CONCAT(G157,H157,I157)</f>
        <v>212</v>
      </c>
      <c r="K157" s="13" t="str">
        <f>VLOOKUP(J157,'RFM Segments'!$B$3:$C$29,2,FALSE)</f>
        <v>Promissing</v>
      </c>
    </row>
    <row r="158" spans="2:11">
      <c r="B158" s="13" t="str">
        <f ca="1">_xlfn.CONCAT("C.",TEXT(RAND()*10000,"00000"))</f>
        <v>C.02140</v>
      </c>
      <c r="C158" s="14">
        <v>279</v>
      </c>
      <c r="D158" s="13">
        <v>1</v>
      </c>
      <c r="E158" s="15">
        <v>44944</v>
      </c>
      <c r="F158" s="13">
        <f>DATEDIF(E158, DATE(2024,1,1), "m")</f>
        <v>11</v>
      </c>
      <c r="G158" s="13">
        <f>IF(F158&gt;='RFM Scale'!$D$4,1,IF(F158&gt;='RFM Scale'!$D$5,2,3))</f>
        <v>1</v>
      </c>
      <c r="H158" s="13">
        <f>IF(D158&gt;'RFM Scale'!$E$8,3,IF(D158&gt;'RFM Scale'!$E$7,2,1))</f>
        <v>1</v>
      </c>
      <c r="I158" s="13">
        <f>IF(C158&gt;'RFM Scale'!$E$11,3,IF(C158&gt;'RFM Scale'!$E$10,2,1))</f>
        <v>2</v>
      </c>
      <c r="J158" s="16" t="str">
        <f>_xlfn.CONCAT(G158,H158,I158)</f>
        <v>112</v>
      </c>
      <c r="K158" s="13" t="str">
        <f>VLOOKUP(J158,'RFM Segments'!$B$3:$C$29,2,FALSE)</f>
        <v>Inactive</v>
      </c>
    </row>
    <row r="159" spans="2:11">
      <c r="B159" s="13" t="str">
        <f ca="1">_xlfn.CONCAT("C.",TEXT(RAND()*10000,"00000"))</f>
        <v>C.03870</v>
      </c>
      <c r="C159" s="14">
        <v>288</v>
      </c>
      <c r="D159" s="13">
        <v>1</v>
      </c>
      <c r="E159" s="15">
        <v>44944</v>
      </c>
      <c r="F159" s="13">
        <f>DATEDIF(E159, DATE(2024,1,1), "m")</f>
        <v>11</v>
      </c>
      <c r="G159" s="13">
        <f>IF(F159&gt;='RFM Scale'!$D$4,1,IF(F159&gt;='RFM Scale'!$D$5,2,3))</f>
        <v>1</v>
      </c>
      <c r="H159" s="13">
        <f>IF(D159&gt;'RFM Scale'!$E$8,3,IF(D159&gt;'RFM Scale'!$E$7,2,1))</f>
        <v>1</v>
      </c>
      <c r="I159" s="13">
        <f>IF(C159&gt;'RFM Scale'!$E$11,3,IF(C159&gt;'RFM Scale'!$E$10,2,1))</f>
        <v>2</v>
      </c>
      <c r="J159" s="16" t="str">
        <f>_xlfn.CONCAT(G159,H159,I159)</f>
        <v>112</v>
      </c>
      <c r="K159" s="13" t="str">
        <f>VLOOKUP(J159,'RFM Segments'!$B$3:$C$29,2,FALSE)</f>
        <v>Inactive</v>
      </c>
    </row>
    <row r="160" spans="2:11">
      <c r="B160" s="13" t="str">
        <f ca="1">_xlfn.CONCAT("C.",TEXT(RAND()*10000,"00000"))</f>
        <v>C.05644</v>
      </c>
      <c r="C160" s="14">
        <v>74</v>
      </c>
      <c r="D160" s="13">
        <v>1</v>
      </c>
      <c r="E160" s="15">
        <v>44945</v>
      </c>
      <c r="F160" s="13">
        <f>DATEDIF(E160, DATE(2024,1,1), "m")</f>
        <v>11</v>
      </c>
      <c r="G160" s="13">
        <f>IF(F160&gt;='RFM Scale'!$D$4,1,IF(F160&gt;='RFM Scale'!$D$5,2,3))</f>
        <v>1</v>
      </c>
      <c r="H160" s="13">
        <f>IF(D160&gt;'RFM Scale'!$E$8,3,IF(D160&gt;'RFM Scale'!$E$7,2,1))</f>
        <v>1</v>
      </c>
      <c r="I160" s="13">
        <f>IF(C160&gt;'RFM Scale'!$E$11,3,IF(C160&gt;'RFM Scale'!$E$10,2,1))</f>
        <v>1</v>
      </c>
      <c r="J160" s="16" t="str">
        <f>_xlfn.CONCAT(G160,H160,I160)</f>
        <v>111</v>
      </c>
      <c r="K160" s="13" t="str">
        <f>VLOOKUP(J160,'RFM Segments'!$B$3:$C$29,2,FALSE)</f>
        <v>Inactive</v>
      </c>
    </row>
    <row r="161" spans="2:11">
      <c r="B161" s="13" t="str">
        <f ca="1">_xlfn.CONCAT("C.",TEXT(RAND()*10000,"00000"))</f>
        <v>C.08239</v>
      </c>
      <c r="C161" s="14">
        <v>11</v>
      </c>
      <c r="D161" s="13">
        <v>1</v>
      </c>
      <c r="E161" s="15">
        <v>45019</v>
      </c>
      <c r="F161" s="13">
        <f>DATEDIF(E161, DATE(2024,1,1), "m")</f>
        <v>8</v>
      </c>
      <c r="G161" s="13">
        <f>IF(F161&gt;='RFM Scale'!$D$4,1,IF(F161&gt;='RFM Scale'!$D$5,2,3))</f>
        <v>1</v>
      </c>
      <c r="H161" s="13">
        <f>IF(D161&gt;'RFM Scale'!$E$8,3,IF(D161&gt;'RFM Scale'!$E$7,2,1))</f>
        <v>1</v>
      </c>
      <c r="I161" s="13">
        <f>IF(C161&gt;'RFM Scale'!$E$11,3,IF(C161&gt;'RFM Scale'!$E$10,2,1))</f>
        <v>1</v>
      </c>
      <c r="J161" s="16" t="str">
        <f>_xlfn.CONCAT(G161,H161,I161)</f>
        <v>111</v>
      </c>
      <c r="K161" s="13" t="str">
        <f>VLOOKUP(J161,'RFM Segments'!$B$3:$C$29,2,FALSE)</f>
        <v>Inactive</v>
      </c>
    </row>
    <row r="162" spans="2:11">
      <c r="B162" s="13" t="str">
        <f ca="1">_xlfn.CONCAT("C.",TEXT(RAND()*10000,"00000"))</f>
        <v>C.01801</v>
      </c>
      <c r="C162" s="14">
        <v>325</v>
      </c>
      <c r="D162" s="13">
        <v>1</v>
      </c>
      <c r="E162" s="15">
        <v>44945</v>
      </c>
      <c r="F162" s="13">
        <f>DATEDIF(E162, DATE(2024,1,1), "m")</f>
        <v>11</v>
      </c>
      <c r="G162" s="13">
        <f>IF(F162&gt;='RFM Scale'!$D$4,1,IF(F162&gt;='RFM Scale'!$D$5,2,3))</f>
        <v>1</v>
      </c>
      <c r="H162" s="13">
        <f>IF(D162&gt;'RFM Scale'!$E$8,3,IF(D162&gt;'RFM Scale'!$E$7,2,1))</f>
        <v>1</v>
      </c>
      <c r="I162" s="13">
        <f>IF(C162&gt;'RFM Scale'!$E$11,3,IF(C162&gt;'RFM Scale'!$E$10,2,1))</f>
        <v>2</v>
      </c>
      <c r="J162" s="16" t="str">
        <f>_xlfn.CONCAT(G162,H162,I162)</f>
        <v>112</v>
      </c>
      <c r="K162" s="13" t="str">
        <f>VLOOKUP(J162,'RFM Segments'!$B$3:$C$29,2,FALSE)</f>
        <v>Inactive</v>
      </c>
    </row>
    <row r="163" spans="2:11">
      <c r="B163" s="13" t="str">
        <f ca="1">_xlfn.CONCAT("C.",TEXT(RAND()*10000,"00000"))</f>
        <v>C.04922</v>
      </c>
      <c r="C163" s="14">
        <v>23</v>
      </c>
      <c r="D163" s="13">
        <v>1</v>
      </c>
      <c r="E163" s="15">
        <v>44945</v>
      </c>
      <c r="F163" s="13">
        <f>DATEDIF(E163, DATE(2024,1,1), "m")</f>
        <v>11</v>
      </c>
      <c r="G163" s="13">
        <f>IF(F163&gt;='RFM Scale'!$D$4,1,IF(F163&gt;='RFM Scale'!$D$5,2,3))</f>
        <v>1</v>
      </c>
      <c r="H163" s="13">
        <f>IF(D163&gt;'RFM Scale'!$E$8,3,IF(D163&gt;'RFM Scale'!$E$7,2,1))</f>
        <v>1</v>
      </c>
      <c r="I163" s="13">
        <f>IF(C163&gt;'RFM Scale'!$E$11,3,IF(C163&gt;'RFM Scale'!$E$10,2,1))</f>
        <v>1</v>
      </c>
      <c r="J163" s="16" t="str">
        <f>_xlfn.CONCAT(G163,H163,I163)</f>
        <v>111</v>
      </c>
      <c r="K163" s="13" t="str">
        <f>VLOOKUP(J163,'RFM Segments'!$B$3:$C$29,2,FALSE)</f>
        <v>Inactive</v>
      </c>
    </row>
    <row r="164" spans="2:11">
      <c r="B164" s="13" t="str">
        <f ca="1">_xlfn.CONCAT("C.",TEXT(RAND()*10000,"00000"))</f>
        <v>C.01320</v>
      </c>
      <c r="C164" s="14">
        <v>388</v>
      </c>
      <c r="D164" s="13">
        <v>1</v>
      </c>
      <c r="E164" s="15">
        <v>44945</v>
      </c>
      <c r="F164" s="13">
        <f>DATEDIF(E164, DATE(2024,1,1), "m")</f>
        <v>11</v>
      </c>
      <c r="G164" s="13">
        <f>IF(F164&gt;='RFM Scale'!$D$4,1,IF(F164&gt;='RFM Scale'!$D$5,2,3))</f>
        <v>1</v>
      </c>
      <c r="H164" s="13">
        <f>IF(D164&gt;'RFM Scale'!$E$8,3,IF(D164&gt;'RFM Scale'!$E$7,2,1))</f>
        <v>1</v>
      </c>
      <c r="I164" s="13">
        <f>IF(C164&gt;'RFM Scale'!$E$11,3,IF(C164&gt;'RFM Scale'!$E$10,2,1))</f>
        <v>2</v>
      </c>
      <c r="J164" s="16" t="str">
        <f>_xlfn.CONCAT(G164,H164,I164)</f>
        <v>112</v>
      </c>
      <c r="K164" s="13" t="str">
        <f>VLOOKUP(J164,'RFM Segments'!$B$3:$C$29,2,FALSE)</f>
        <v>Inactive</v>
      </c>
    </row>
    <row r="165" spans="2:11">
      <c r="B165" s="13" t="str">
        <f ca="1">_xlfn.CONCAT("C.",TEXT(RAND()*10000,"00000"))</f>
        <v>C.03470</v>
      </c>
      <c r="C165" s="14">
        <v>232</v>
      </c>
      <c r="D165" s="13">
        <v>1</v>
      </c>
      <c r="E165" s="15">
        <v>44946</v>
      </c>
      <c r="F165" s="13">
        <f>DATEDIF(E165, DATE(2024,1,1), "m")</f>
        <v>11</v>
      </c>
      <c r="G165" s="13">
        <f>IF(F165&gt;='RFM Scale'!$D$4,1,IF(F165&gt;='RFM Scale'!$D$5,2,3))</f>
        <v>1</v>
      </c>
      <c r="H165" s="13">
        <f>IF(D165&gt;'RFM Scale'!$E$8,3,IF(D165&gt;'RFM Scale'!$E$7,2,1))</f>
        <v>1</v>
      </c>
      <c r="I165" s="13">
        <f>IF(C165&gt;'RFM Scale'!$E$11,3,IF(C165&gt;'RFM Scale'!$E$10,2,1))</f>
        <v>1</v>
      </c>
      <c r="J165" s="16" t="str">
        <f>_xlfn.CONCAT(G165,H165,I165)</f>
        <v>111</v>
      </c>
      <c r="K165" s="13" t="str">
        <f>VLOOKUP(J165,'RFM Segments'!$B$3:$C$29,2,FALSE)</f>
        <v>Inactive</v>
      </c>
    </row>
    <row r="166" spans="2:11">
      <c r="B166" s="13" t="str">
        <f ca="1">_xlfn.CONCAT("C.",TEXT(RAND()*10000,"00000"))</f>
        <v>C.06179</v>
      </c>
      <c r="C166" s="14">
        <v>494</v>
      </c>
      <c r="D166" s="13">
        <v>1</v>
      </c>
      <c r="E166" s="15">
        <v>44946</v>
      </c>
      <c r="F166" s="13">
        <f>DATEDIF(E166, DATE(2024,1,1), "m")</f>
        <v>11</v>
      </c>
      <c r="G166" s="13">
        <f>IF(F166&gt;='RFM Scale'!$D$4,1,IF(F166&gt;='RFM Scale'!$D$5,2,3))</f>
        <v>1</v>
      </c>
      <c r="H166" s="13">
        <f>IF(D166&gt;'RFM Scale'!$E$8,3,IF(D166&gt;'RFM Scale'!$E$7,2,1))</f>
        <v>1</v>
      </c>
      <c r="I166" s="13">
        <f>IF(C166&gt;'RFM Scale'!$E$11,3,IF(C166&gt;'RFM Scale'!$E$10,2,1))</f>
        <v>2</v>
      </c>
      <c r="J166" s="16" t="str">
        <f>_xlfn.CONCAT(G166,H166,I166)</f>
        <v>112</v>
      </c>
      <c r="K166" s="13" t="str">
        <f>VLOOKUP(J166,'RFM Segments'!$B$3:$C$29,2,FALSE)</f>
        <v>Inactive</v>
      </c>
    </row>
    <row r="167" spans="2:11">
      <c r="B167" s="13" t="str">
        <f ca="1">_xlfn.CONCAT("C.",TEXT(RAND()*10000,"00000"))</f>
        <v>C.01072</v>
      </c>
      <c r="C167" s="14">
        <v>121</v>
      </c>
      <c r="D167" s="13">
        <v>1</v>
      </c>
      <c r="E167" s="15">
        <v>44946</v>
      </c>
      <c r="F167" s="13">
        <f>DATEDIF(E167, DATE(2024,1,1), "m")</f>
        <v>11</v>
      </c>
      <c r="G167" s="13">
        <f>IF(F167&gt;='RFM Scale'!$D$4,1,IF(F167&gt;='RFM Scale'!$D$5,2,3))</f>
        <v>1</v>
      </c>
      <c r="H167" s="13">
        <f>IF(D167&gt;'RFM Scale'!$E$8,3,IF(D167&gt;'RFM Scale'!$E$7,2,1))</f>
        <v>1</v>
      </c>
      <c r="I167" s="13">
        <f>IF(C167&gt;'RFM Scale'!$E$11,3,IF(C167&gt;'RFM Scale'!$E$10,2,1))</f>
        <v>1</v>
      </c>
      <c r="J167" s="16" t="str">
        <f>_xlfn.CONCAT(G167,H167,I167)</f>
        <v>111</v>
      </c>
      <c r="K167" s="13" t="str">
        <f>VLOOKUP(J167,'RFM Segments'!$B$3:$C$29,2,FALSE)</f>
        <v>Inactive</v>
      </c>
    </row>
    <row r="168" spans="2:11">
      <c r="B168" s="13" t="str">
        <f ca="1">_xlfn.CONCAT("C.",TEXT(RAND()*10000,"00000"))</f>
        <v>C.09917</v>
      </c>
      <c r="C168" s="14">
        <v>593</v>
      </c>
      <c r="D168" s="13">
        <v>1</v>
      </c>
      <c r="E168" s="15">
        <v>44946</v>
      </c>
      <c r="F168" s="13">
        <f>DATEDIF(E168, DATE(2024,1,1), "m")</f>
        <v>11</v>
      </c>
      <c r="G168" s="13">
        <f>IF(F168&gt;='RFM Scale'!$D$4,1,IF(F168&gt;='RFM Scale'!$D$5,2,3))</f>
        <v>1</v>
      </c>
      <c r="H168" s="13">
        <f>IF(D168&gt;'RFM Scale'!$E$8,3,IF(D168&gt;'RFM Scale'!$E$7,2,1))</f>
        <v>1</v>
      </c>
      <c r="I168" s="13">
        <f>IF(C168&gt;'RFM Scale'!$E$11,3,IF(C168&gt;'RFM Scale'!$E$10,2,1))</f>
        <v>3</v>
      </c>
      <c r="J168" s="16" t="str">
        <f>_xlfn.CONCAT(G168,H168,I168)</f>
        <v>113</v>
      </c>
      <c r="K168" s="13" t="str">
        <f>VLOOKUP(J168,'RFM Segments'!$B$3:$C$29,2,FALSE)</f>
        <v>Inactive</v>
      </c>
    </row>
    <row r="169" spans="2:11">
      <c r="B169" s="13" t="str">
        <f ca="1">_xlfn.CONCAT("C.",TEXT(RAND()*10000,"00000"))</f>
        <v>C.07561</v>
      </c>
      <c r="C169" s="14">
        <v>544</v>
      </c>
      <c r="D169" s="13">
        <v>1</v>
      </c>
      <c r="E169" s="15">
        <v>44946</v>
      </c>
      <c r="F169" s="13">
        <f>DATEDIF(E169, DATE(2024,1,1), "m")</f>
        <v>11</v>
      </c>
      <c r="G169" s="13">
        <f>IF(F169&gt;='RFM Scale'!$D$4,1,IF(F169&gt;='RFM Scale'!$D$5,2,3))</f>
        <v>1</v>
      </c>
      <c r="H169" s="13">
        <f>IF(D169&gt;'RFM Scale'!$E$8,3,IF(D169&gt;'RFM Scale'!$E$7,2,1))</f>
        <v>1</v>
      </c>
      <c r="I169" s="13">
        <f>IF(C169&gt;'RFM Scale'!$E$11,3,IF(C169&gt;'RFM Scale'!$E$10,2,1))</f>
        <v>3</v>
      </c>
      <c r="J169" s="16" t="str">
        <f>_xlfn.CONCAT(G169,H169,I169)</f>
        <v>113</v>
      </c>
      <c r="K169" s="13" t="str">
        <f>VLOOKUP(J169,'RFM Segments'!$B$3:$C$29,2,FALSE)</f>
        <v>Inactive</v>
      </c>
    </row>
    <row r="170" spans="2:11">
      <c r="B170" s="13" t="str">
        <f ca="1">_xlfn.CONCAT("C.",TEXT(RAND()*10000,"00000"))</f>
        <v>C.05551</v>
      </c>
      <c r="C170" s="14">
        <v>576</v>
      </c>
      <c r="D170" s="13">
        <v>1</v>
      </c>
      <c r="E170" s="15">
        <v>44946</v>
      </c>
      <c r="F170" s="13">
        <f>DATEDIF(E170, DATE(2024,1,1), "m")</f>
        <v>11</v>
      </c>
      <c r="G170" s="13">
        <f>IF(F170&gt;='RFM Scale'!$D$4,1,IF(F170&gt;='RFM Scale'!$D$5,2,3))</f>
        <v>1</v>
      </c>
      <c r="H170" s="13">
        <f>IF(D170&gt;'RFM Scale'!$E$8,3,IF(D170&gt;'RFM Scale'!$E$7,2,1))</f>
        <v>1</v>
      </c>
      <c r="I170" s="13">
        <f>IF(C170&gt;'RFM Scale'!$E$11,3,IF(C170&gt;'RFM Scale'!$E$10,2,1))</f>
        <v>3</v>
      </c>
      <c r="J170" s="16" t="str">
        <f>_xlfn.CONCAT(G170,H170,I170)</f>
        <v>113</v>
      </c>
      <c r="K170" s="13" t="str">
        <f>VLOOKUP(J170,'RFM Segments'!$B$3:$C$29,2,FALSE)</f>
        <v>Inactive</v>
      </c>
    </row>
    <row r="171" spans="2:11">
      <c r="B171" s="13" t="str">
        <f ca="1">_xlfn.CONCAT("C.",TEXT(RAND()*10000,"00000"))</f>
        <v>C.05573</v>
      </c>
      <c r="C171" s="14">
        <v>106</v>
      </c>
      <c r="D171" s="13">
        <v>1</v>
      </c>
      <c r="E171" s="15">
        <v>44946</v>
      </c>
      <c r="F171" s="13">
        <f>DATEDIF(E171, DATE(2024,1,1), "m")</f>
        <v>11</v>
      </c>
      <c r="G171" s="13">
        <f>IF(F171&gt;='RFM Scale'!$D$4,1,IF(F171&gt;='RFM Scale'!$D$5,2,3))</f>
        <v>1</v>
      </c>
      <c r="H171" s="13">
        <f>IF(D171&gt;'RFM Scale'!$E$8,3,IF(D171&gt;'RFM Scale'!$E$7,2,1))</f>
        <v>1</v>
      </c>
      <c r="I171" s="13">
        <f>IF(C171&gt;'RFM Scale'!$E$11,3,IF(C171&gt;'RFM Scale'!$E$10,2,1))</f>
        <v>1</v>
      </c>
      <c r="J171" s="16" t="str">
        <f>_xlfn.CONCAT(G171,H171,I171)</f>
        <v>111</v>
      </c>
      <c r="K171" s="13" t="str">
        <f>VLOOKUP(J171,'RFM Segments'!$B$3:$C$29,2,FALSE)</f>
        <v>Inactive</v>
      </c>
    </row>
    <row r="172" spans="2:11">
      <c r="B172" s="13" t="str">
        <f ca="1">_xlfn.CONCAT("C.",TEXT(RAND()*10000,"00000"))</f>
        <v>C.00245</v>
      </c>
      <c r="C172" s="14">
        <v>152</v>
      </c>
      <c r="D172" s="13">
        <v>1</v>
      </c>
      <c r="E172" s="15">
        <v>44946</v>
      </c>
      <c r="F172" s="13">
        <f>DATEDIF(E172, DATE(2024,1,1), "m")</f>
        <v>11</v>
      </c>
      <c r="G172" s="13">
        <f>IF(F172&gt;='RFM Scale'!$D$4,1,IF(F172&gt;='RFM Scale'!$D$5,2,3))</f>
        <v>1</v>
      </c>
      <c r="H172" s="13">
        <f>IF(D172&gt;'RFM Scale'!$E$8,3,IF(D172&gt;'RFM Scale'!$E$7,2,1))</f>
        <v>1</v>
      </c>
      <c r="I172" s="13">
        <f>IF(C172&gt;'RFM Scale'!$E$11,3,IF(C172&gt;'RFM Scale'!$E$10,2,1))</f>
        <v>1</v>
      </c>
      <c r="J172" s="16" t="str">
        <f>_xlfn.CONCAT(G172,H172,I172)</f>
        <v>111</v>
      </c>
      <c r="K172" s="13" t="str">
        <f>VLOOKUP(J172,'RFM Segments'!$B$3:$C$29,2,FALSE)</f>
        <v>Inactive</v>
      </c>
    </row>
    <row r="173" spans="2:11">
      <c r="B173" s="13" t="str">
        <f ca="1">_xlfn.CONCAT("C.",TEXT(RAND()*10000,"00000"))</f>
        <v>C.09176</v>
      </c>
      <c r="C173" s="14">
        <v>360</v>
      </c>
      <c r="D173" s="13">
        <v>1</v>
      </c>
      <c r="E173" s="15">
        <v>44946</v>
      </c>
      <c r="F173" s="13">
        <f>DATEDIF(E173, DATE(2024,1,1), "m")</f>
        <v>11</v>
      </c>
      <c r="G173" s="13">
        <f>IF(F173&gt;='RFM Scale'!$D$4,1,IF(F173&gt;='RFM Scale'!$D$5,2,3))</f>
        <v>1</v>
      </c>
      <c r="H173" s="13">
        <f>IF(D173&gt;'RFM Scale'!$E$8,3,IF(D173&gt;'RFM Scale'!$E$7,2,1))</f>
        <v>1</v>
      </c>
      <c r="I173" s="13">
        <f>IF(C173&gt;'RFM Scale'!$E$11,3,IF(C173&gt;'RFM Scale'!$E$10,2,1))</f>
        <v>2</v>
      </c>
      <c r="J173" s="16" t="str">
        <f>_xlfn.CONCAT(G173,H173,I173)</f>
        <v>112</v>
      </c>
      <c r="K173" s="13" t="str">
        <f>VLOOKUP(J173,'RFM Segments'!$B$3:$C$29,2,FALSE)</f>
        <v>Inactive</v>
      </c>
    </row>
    <row r="174" spans="2:11">
      <c r="B174" s="13" t="str">
        <f ca="1">_xlfn.CONCAT("C.",TEXT(RAND()*10000,"00000"))</f>
        <v>C.00084</v>
      </c>
      <c r="C174" s="14">
        <v>591</v>
      </c>
      <c r="D174" s="13">
        <v>1</v>
      </c>
      <c r="E174" s="15">
        <v>44949</v>
      </c>
      <c r="F174" s="13">
        <f>DATEDIF(E174, DATE(2024,1,1), "m")</f>
        <v>11</v>
      </c>
      <c r="G174" s="13">
        <f>IF(F174&gt;='RFM Scale'!$D$4,1,IF(F174&gt;='RFM Scale'!$D$5,2,3))</f>
        <v>1</v>
      </c>
      <c r="H174" s="13">
        <f>IF(D174&gt;'RFM Scale'!$E$8,3,IF(D174&gt;'RFM Scale'!$E$7,2,1))</f>
        <v>1</v>
      </c>
      <c r="I174" s="13">
        <f>IF(C174&gt;'RFM Scale'!$E$11,3,IF(C174&gt;'RFM Scale'!$E$10,2,1))</f>
        <v>3</v>
      </c>
      <c r="J174" s="16" t="str">
        <f>_xlfn.CONCAT(G174,H174,I174)</f>
        <v>113</v>
      </c>
      <c r="K174" s="13" t="str">
        <f>VLOOKUP(J174,'RFM Segments'!$B$3:$C$29,2,FALSE)</f>
        <v>Inactive</v>
      </c>
    </row>
    <row r="175" spans="2:11">
      <c r="B175" s="13" t="str">
        <f ca="1">_xlfn.CONCAT("C.",TEXT(RAND()*10000,"00000"))</f>
        <v>C.08547</v>
      </c>
      <c r="C175" s="14">
        <v>280</v>
      </c>
      <c r="D175" s="13">
        <v>1</v>
      </c>
      <c r="E175" s="15">
        <v>44949</v>
      </c>
      <c r="F175" s="13">
        <f>DATEDIF(E175, DATE(2024,1,1), "m")</f>
        <v>11</v>
      </c>
      <c r="G175" s="13">
        <f>IF(F175&gt;='RFM Scale'!$D$4,1,IF(F175&gt;='RFM Scale'!$D$5,2,3))</f>
        <v>1</v>
      </c>
      <c r="H175" s="13">
        <f>IF(D175&gt;'RFM Scale'!$E$8,3,IF(D175&gt;'RFM Scale'!$E$7,2,1))</f>
        <v>1</v>
      </c>
      <c r="I175" s="13">
        <f>IF(C175&gt;'RFM Scale'!$E$11,3,IF(C175&gt;'RFM Scale'!$E$10,2,1))</f>
        <v>2</v>
      </c>
      <c r="J175" s="16" t="str">
        <f>_xlfn.CONCAT(G175,H175,I175)</f>
        <v>112</v>
      </c>
      <c r="K175" s="13" t="str">
        <f>VLOOKUP(J175,'RFM Segments'!$B$3:$C$29,2,FALSE)</f>
        <v>Inactive</v>
      </c>
    </row>
    <row r="176" spans="2:11">
      <c r="B176" s="13" t="str">
        <f ca="1">_xlfn.CONCAT("C.",TEXT(RAND()*10000,"00000"))</f>
        <v>C.01567</v>
      </c>
      <c r="C176" s="14">
        <v>427</v>
      </c>
      <c r="D176" s="13">
        <v>1</v>
      </c>
      <c r="E176" s="15">
        <v>44949</v>
      </c>
      <c r="F176" s="13">
        <f>DATEDIF(E176, DATE(2024,1,1), "m")</f>
        <v>11</v>
      </c>
      <c r="G176" s="13">
        <f>IF(F176&gt;='RFM Scale'!$D$4,1,IF(F176&gt;='RFM Scale'!$D$5,2,3))</f>
        <v>1</v>
      </c>
      <c r="H176" s="13">
        <f>IF(D176&gt;'RFM Scale'!$E$8,3,IF(D176&gt;'RFM Scale'!$E$7,2,1))</f>
        <v>1</v>
      </c>
      <c r="I176" s="13">
        <f>IF(C176&gt;'RFM Scale'!$E$11,3,IF(C176&gt;'RFM Scale'!$E$10,2,1))</f>
        <v>2</v>
      </c>
      <c r="J176" s="16" t="str">
        <f>_xlfn.CONCAT(G176,H176,I176)</f>
        <v>112</v>
      </c>
      <c r="K176" s="13" t="str">
        <f>VLOOKUP(J176,'RFM Segments'!$B$3:$C$29,2,FALSE)</f>
        <v>Inactive</v>
      </c>
    </row>
    <row r="177" spans="2:11">
      <c r="B177" s="13" t="str">
        <f ca="1">_xlfn.CONCAT("C.",TEXT(RAND()*10000,"00000"))</f>
        <v>C.07447</v>
      </c>
      <c r="C177" s="14">
        <v>322</v>
      </c>
      <c r="D177" s="13">
        <v>1</v>
      </c>
      <c r="E177" s="15">
        <v>44949</v>
      </c>
      <c r="F177" s="13">
        <f>DATEDIF(E177, DATE(2024,1,1), "m")</f>
        <v>11</v>
      </c>
      <c r="G177" s="13">
        <f>IF(F177&gt;='RFM Scale'!$D$4,1,IF(F177&gt;='RFM Scale'!$D$5,2,3))</f>
        <v>1</v>
      </c>
      <c r="H177" s="13">
        <f>IF(D177&gt;'RFM Scale'!$E$8,3,IF(D177&gt;'RFM Scale'!$E$7,2,1))</f>
        <v>1</v>
      </c>
      <c r="I177" s="13">
        <f>IF(C177&gt;'RFM Scale'!$E$11,3,IF(C177&gt;'RFM Scale'!$E$10,2,1))</f>
        <v>2</v>
      </c>
      <c r="J177" s="16" t="str">
        <f>_xlfn.CONCAT(G177,H177,I177)</f>
        <v>112</v>
      </c>
      <c r="K177" s="13" t="str">
        <f>VLOOKUP(J177,'RFM Segments'!$B$3:$C$29,2,FALSE)</f>
        <v>Inactive</v>
      </c>
    </row>
    <row r="178" spans="2:11">
      <c r="B178" s="13" t="str">
        <f ca="1">_xlfn.CONCAT("C.",TEXT(RAND()*10000,"00000"))</f>
        <v>C.05392</v>
      </c>
      <c r="C178" s="14">
        <v>72</v>
      </c>
      <c r="D178" s="13">
        <v>1</v>
      </c>
      <c r="E178" s="15">
        <v>44950</v>
      </c>
      <c r="F178" s="13">
        <f>DATEDIF(E178, DATE(2024,1,1), "m")</f>
        <v>11</v>
      </c>
      <c r="G178" s="13">
        <f>IF(F178&gt;='RFM Scale'!$D$4,1,IF(F178&gt;='RFM Scale'!$D$5,2,3))</f>
        <v>1</v>
      </c>
      <c r="H178" s="13">
        <f>IF(D178&gt;'RFM Scale'!$E$8,3,IF(D178&gt;'RFM Scale'!$E$7,2,1))</f>
        <v>1</v>
      </c>
      <c r="I178" s="13">
        <f>IF(C178&gt;'RFM Scale'!$E$11,3,IF(C178&gt;'RFM Scale'!$E$10,2,1))</f>
        <v>1</v>
      </c>
      <c r="J178" s="16" t="str">
        <f>_xlfn.CONCAT(G178,H178,I178)</f>
        <v>111</v>
      </c>
      <c r="K178" s="13" t="str">
        <f>VLOOKUP(J178,'RFM Segments'!$B$3:$C$29,2,FALSE)</f>
        <v>Inactive</v>
      </c>
    </row>
    <row r="179" spans="2:11">
      <c r="B179" s="13" t="str">
        <f ca="1">_xlfn.CONCAT("C.",TEXT(RAND()*10000,"00000"))</f>
        <v>C.01773</v>
      </c>
      <c r="C179" s="14">
        <v>512</v>
      </c>
      <c r="D179" s="13">
        <v>1</v>
      </c>
      <c r="E179" s="15">
        <v>44956</v>
      </c>
      <c r="F179" s="13">
        <f>DATEDIF(E179, DATE(2024,1,1), "m")</f>
        <v>11</v>
      </c>
      <c r="G179" s="13">
        <f>IF(F179&gt;='RFM Scale'!$D$4,1,IF(F179&gt;='RFM Scale'!$D$5,2,3))</f>
        <v>1</v>
      </c>
      <c r="H179" s="13">
        <f>IF(D179&gt;'RFM Scale'!$E$8,3,IF(D179&gt;'RFM Scale'!$E$7,2,1))</f>
        <v>1</v>
      </c>
      <c r="I179" s="13">
        <f>IF(C179&gt;'RFM Scale'!$E$11,3,IF(C179&gt;'RFM Scale'!$E$10,2,1))</f>
        <v>2</v>
      </c>
      <c r="J179" s="16" t="str">
        <f>_xlfn.CONCAT(G179,H179,I179)</f>
        <v>112</v>
      </c>
      <c r="K179" s="13" t="str">
        <f>VLOOKUP(J179,'RFM Segments'!$B$3:$C$29,2,FALSE)</f>
        <v>Inactive</v>
      </c>
    </row>
    <row r="180" spans="2:11">
      <c r="B180" s="13" t="str">
        <f ca="1">_xlfn.CONCAT("C.",TEXT(RAND()*10000,"00000"))</f>
        <v>C.02458</v>
      </c>
      <c r="C180" s="14">
        <v>482</v>
      </c>
      <c r="D180" s="13">
        <v>1</v>
      </c>
      <c r="E180" s="15">
        <v>44951</v>
      </c>
      <c r="F180" s="13">
        <f>DATEDIF(E180, DATE(2024,1,1), "m")</f>
        <v>11</v>
      </c>
      <c r="G180" s="13">
        <f>IF(F180&gt;='RFM Scale'!$D$4,1,IF(F180&gt;='RFM Scale'!$D$5,2,3))</f>
        <v>1</v>
      </c>
      <c r="H180" s="13">
        <f>IF(D180&gt;'RFM Scale'!$E$8,3,IF(D180&gt;'RFM Scale'!$E$7,2,1))</f>
        <v>1</v>
      </c>
      <c r="I180" s="13">
        <f>IF(C180&gt;'RFM Scale'!$E$11,3,IF(C180&gt;'RFM Scale'!$E$10,2,1))</f>
        <v>2</v>
      </c>
      <c r="J180" s="16" t="str">
        <f>_xlfn.CONCAT(G180,H180,I180)</f>
        <v>112</v>
      </c>
      <c r="K180" s="13" t="str">
        <f>VLOOKUP(J180,'RFM Segments'!$B$3:$C$29,2,FALSE)</f>
        <v>Inactive</v>
      </c>
    </row>
    <row r="181" spans="2:11">
      <c r="B181" s="13" t="str">
        <f ca="1">_xlfn.CONCAT("C.",TEXT(RAND()*10000,"00000"))</f>
        <v>C.00632</v>
      </c>
      <c r="C181" s="14">
        <v>276</v>
      </c>
      <c r="D181" s="13">
        <v>1</v>
      </c>
      <c r="E181" s="15">
        <v>44951</v>
      </c>
      <c r="F181" s="13">
        <f>DATEDIF(E181, DATE(2024,1,1), "m")</f>
        <v>11</v>
      </c>
      <c r="G181" s="13">
        <f>IF(F181&gt;='RFM Scale'!$D$4,1,IF(F181&gt;='RFM Scale'!$D$5,2,3))</f>
        <v>1</v>
      </c>
      <c r="H181" s="13">
        <f>IF(D181&gt;'RFM Scale'!$E$8,3,IF(D181&gt;'RFM Scale'!$E$7,2,1))</f>
        <v>1</v>
      </c>
      <c r="I181" s="13">
        <f>IF(C181&gt;'RFM Scale'!$E$11,3,IF(C181&gt;'RFM Scale'!$E$10,2,1))</f>
        <v>2</v>
      </c>
      <c r="J181" s="16" t="str">
        <f>_xlfn.CONCAT(G181,H181,I181)</f>
        <v>112</v>
      </c>
      <c r="K181" s="13" t="str">
        <f>VLOOKUP(J181,'RFM Segments'!$B$3:$C$29,2,FALSE)</f>
        <v>Inactive</v>
      </c>
    </row>
    <row r="182" spans="2:11">
      <c r="B182" s="13" t="str">
        <f ca="1">_xlfn.CONCAT("C.",TEXT(RAND()*10000,"00000"))</f>
        <v>C.05730</v>
      </c>
      <c r="C182" s="14">
        <v>432</v>
      </c>
      <c r="D182" s="13">
        <v>3</v>
      </c>
      <c r="E182" s="15">
        <v>44960</v>
      </c>
      <c r="F182" s="13">
        <f>DATEDIF(E182, DATE(2024,1,1), "m")</f>
        <v>10</v>
      </c>
      <c r="G182" s="13">
        <f>IF(F182&gt;='RFM Scale'!$D$4,1,IF(F182&gt;='RFM Scale'!$D$5,2,3))</f>
        <v>1</v>
      </c>
      <c r="H182" s="13">
        <f>IF(D182&gt;'RFM Scale'!$E$8,3,IF(D182&gt;'RFM Scale'!$E$7,2,1))</f>
        <v>2</v>
      </c>
      <c r="I182" s="13">
        <f>IF(C182&gt;'RFM Scale'!$E$11,3,IF(C182&gt;'RFM Scale'!$E$10,2,1))</f>
        <v>2</v>
      </c>
      <c r="J182" s="16" t="str">
        <f>_xlfn.CONCAT(G182,H182,I182)</f>
        <v>122</v>
      </c>
      <c r="K182" s="13" t="str">
        <f>VLOOKUP(J182,'RFM Segments'!$B$3:$C$29,2,FALSE)</f>
        <v>At risk</v>
      </c>
    </row>
    <row r="183" spans="2:11">
      <c r="B183" s="13" t="str">
        <f ca="1">_xlfn.CONCAT("C.",TEXT(RAND()*10000,"00000"))</f>
        <v>C.02610</v>
      </c>
      <c r="C183" s="14">
        <v>242</v>
      </c>
      <c r="D183" s="13">
        <v>1</v>
      </c>
      <c r="E183" s="15">
        <v>44959</v>
      </c>
      <c r="F183" s="13">
        <f>DATEDIF(E183, DATE(2024,1,1), "m")</f>
        <v>10</v>
      </c>
      <c r="G183" s="13">
        <f>IF(F183&gt;='RFM Scale'!$D$4,1,IF(F183&gt;='RFM Scale'!$D$5,2,3))</f>
        <v>1</v>
      </c>
      <c r="H183" s="13">
        <f>IF(D183&gt;'RFM Scale'!$E$8,3,IF(D183&gt;'RFM Scale'!$E$7,2,1))</f>
        <v>1</v>
      </c>
      <c r="I183" s="13">
        <f>IF(C183&gt;'RFM Scale'!$E$11,3,IF(C183&gt;'RFM Scale'!$E$10,2,1))</f>
        <v>1</v>
      </c>
      <c r="J183" s="16" t="str">
        <f>_xlfn.CONCAT(G183,H183,I183)</f>
        <v>111</v>
      </c>
      <c r="K183" s="13" t="str">
        <f>VLOOKUP(J183,'RFM Segments'!$B$3:$C$29,2,FALSE)</f>
        <v>Inactive</v>
      </c>
    </row>
    <row r="184" spans="2:11">
      <c r="B184" s="13" t="str">
        <f ca="1">_xlfn.CONCAT("C.",TEXT(RAND()*10000,"00000"))</f>
        <v>C.02591</v>
      </c>
      <c r="C184" s="14">
        <v>233</v>
      </c>
      <c r="D184" s="13">
        <v>1</v>
      </c>
      <c r="E184" s="15">
        <v>44953</v>
      </c>
      <c r="F184" s="13">
        <f>DATEDIF(E184, DATE(2024,1,1), "m")</f>
        <v>11</v>
      </c>
      <c r="G184" s="13">
        <f>IF(F184&gt;='RFM Scale'!$D$4,1,IF(F184&gt;='RFM Scale'!$D$5,2,3))</f>
        <v>1</v>
      </c>
      <c r="H184" s="13">
        <f>IF(D184&gt;'RFM Scale'!$E$8,3,IF(D184&gt;'RFM Scale'!$E$7,2,1))</f>
        <v>1</v>
      </c>
      <c r="I184" s="13">
        <f>IF(C184&gt;'RFM Scale'!$E$11,3,IF(C184&gt;'RFM Scale'!$E$10,2,1))</f>
        <v>1</v>
      </c>
      <c r="J184" s="16" t="str">
        <f>_xlfn.CONCAT(G184,H184,I184)</f>
        <v>111</v>
      </c>
      <c r="K184" s="13" t="str">
        <f>VLOOKUP(J184,'RFM Segments'!$B$3:$C$29,2,FALSE)</f>
        <v>Inactive</v>
      </c>
    </row>
    <row r="185" spans="2:11">
      <c r="B185" s="13" t="str">
        <f ca="1">_xlfn.CONCAT("C.",TEXT(RAND()*10000,"00000"))</f>
        <v>C.00950</v>
      </c>
      <c r="C185" s="14">
        <v>191</v>
      </c>
      <c r="D185" s="13">
        <v>1</v>
      </c>
      <c r="E185" s="15">
        <v>44952</v>
      </c>
      <c r="F185" s="13">
        <f>DATEDIF(E185, DATE(2024,1,1), "m")</f>
        <v>11</v>
      </c>
      <c r="G185" s="13">
        <f>IF(F185&gt;='RFM Scale'!$D$4,1,IF(F185&gt;='RFM Scale'!$D$5,2,3))</f>
        <v>1</v>
      </c>
      <c r="H185" s="13">
        <f>IF(D185&gt;'RFM Scale'!$E$8,3,IF(D185&gt;'RFM Scale'!$E$7,2,1))</f>
        <v>1</v>
      </c>
      <c r="I185" s="13">
        <f>IF(C185&gt;'RFM Scale'!$E$11,3,IF(C185&gt;'RFM Scale'!$E$10,2,1))</f>
        <v>1</v>
      </c>
      <c r="J185" s="16" t="str">
        <f>_xlfn.CONCAT(G185,H185,I185)</f>
        <v>111</v>
      </c>
      <c r="K185" s="13" t="str">
        <f>VLOOKUP(J185,'RFM Segments'!$B$3:$C$29,2,FALSE)</f>
        <v>Inactive</v>
      </c>
    </row>
    <row r="186" spans="2:11">
      <c r="B186" s="13" t="str">
        <f ca="1">_xlfn.CONCAT("C.",TEXT(RAND()*10000,"00000"))</f>
        <v>C.08630</v>
      </c>
      <c r="C186" s="14">
        <v>152</v>
      </c>
      <c r="D186" s="13">
        <v>1</v>
      </c>
      <c r="E186" s="15">
        <v>44957</v>
      </c>
      <c r="F186" s="13">
        <f>DATEDIF(E186, DATE(2024,1,1), "m")</f>
        <v>11</v>
      </c>
      <c r="G186" s="13">
        <f>IF(F186&gt;='RFM Scale'!$D$4,1,IF(F186&gt;='RFM Scale'!$D$5,2,3))</f>
        <v>1</v>
      </c>
      <c r="H186" s="13">
        <f>IF(D186&gt;'RFM Scale'!$E$8,3,IF(D186&gt;'RFM Scale'!$E$7,2,1))</f>
        <v>1</v>
      </c>
      <c r="I186" s="13">
        <f>IF(C186&gt;'RFM Scale'!$E$11,3,IF(C186&gt;'RFM Scale'!$E$10,2,1))</f>
        <v>1</v>
      </c>
      <c r="J186" s="16" t="str">
        <f>_xlfn.CONCAT(G186,H186,I186)</f>
        <v>111</v>
      </c>
      <c r="K186" s="13" t="str">
        <f>VLOOKUP(J186,'RFM Segments'!$B$3:$C$29,2,FALSE)</f>
        <v>Inactive</v>
      </c>
    </row>
    <row r="187" spans="2:11">
      <c r="B187" s="13" t="str">
        <f ca="1">_xlfn.CONCAT("C.",TEXT(RAND()*10000,"00000"))</f>
        <v>C.05409</v>
      </c>
      <c r="C187" s="14">
        <v>345</v>
      </c>
      <c r="D187" s="13">
        <v>1</v>
      </c>
      <c r="E187" s="15">
        <v>44953</v>
      </c>
      <c r="F187" s="13">
        <f>DATEDIF(E187, DATE(2024,1,1), "m")</f>
        <v>11</v>
      </c>
      <c r="G187" s="13">
        <f>IF(F187&gt;='RFM Scale'!$D$4,1,IF(F187&gt;='RFM Scale'!$D$5,2,3))</f>
        <v>1</v>
      </c>
      <c r="H187" s="13">
        <f>IF(D187&gt;'RFM Scale'!$E$8,3,IF(D187&gt;'RFM Scale'!$E$7,2,1))</f>
        <v>1</v>
      </c>
      <c r="I187" s="13">
        <f>IF(C187&gt;'RFM Scale'!$E$11,3,IF(C187&gt;'RFM Scale'!$E$10,2,1))</f>
        <v>2</v>
      </c>
      <c r="J187" s="16" t="str">
        <f>_xlfn.CONCAT(G187,H187,I187)</f>
        <v>112</v>
      </c>
      <c r="K187" s="13" t="str">
        <f>VLOOKUP(J187,'RFM Segments'!$B$3:$C$29,2,FALSE)</f>
        <v>Inactive</v>
      </c>
    </row>
    <row r="188" spans="2:11">
      <c r="B188" s="13" t="str">
        <f ca="1">_xlfn.CONCAT("C.",TEXT(RAND()*10000,"00000"))</f>
        <v>C.02335</v>
      </c>
      <c r="C188" s="14">
        <v>190</v>
      </c>
      <c r="D188" s="13">
        <v>1</v>
      </c>
      <c r="E188" s="15">
        <v>44953</v>
      </c>
      <c r="F188" s="13">
        <f>DATEDIF(E188, DATE(2024,1,1), "m")</f>
        <v>11</v>
      </c>
      <c r="G188" s="13">
        <f>IF(F188&gt;='RFM Scale'!$D$4,1,IF(F188&gt;='RFM Scale'!$D$5,2,3))</f>
        <v>1</v>
      </c>
      <c r="H188" s="13">
        <f>IF(D188&gt;'RFM Scale'!$E$8,3,IF(D188&gt;'RFM Scale'!$E$7,2,1))</f>
        <v>1</v>
      </c>
      <c r="I188" s="13">
        <f>IF(C188&gt;'RFM Scale'!$E$11,3,IF(C188&gt;'RFM Scale'!$E$10,2,1))</f>
        <v>1</v>
      </c>
      <c r="J188" s="16" t="str">
        <f>_xlfn.CONCAT(G188,H188,I188)</f>
        <v>111</v>
      </c>
      <c r="K188" s="13" t="str">
        <f>VLOOKUP(J188,'RFM Segments'!$B$3:$C$29,2,FALSE)</f>
        <v>Inactive</v>
      </c>
    </row>
    <row r="189" spans="2:11">
      <c r="B189" s="13" t="str">
        <f ca="1">_xlfn.CONCAT("C.",TEXT(RAND()*10000,"00000"))</f>
        <v>C.04995</v>
      </c>
      <c r="C189" s="14">
        <v>582</v>
      </c>
      <c r="D189" s="13">
        <v>1</v>
      </c>
      <c r="E189" s="15">
        <v>44958</v>
      </c>
      <c r="F189" s="13">
        <f>DATEDIF(E189, DATE(2024,1,1), "m")</f>
        <v>11</v>
      </c>
      <c r="G189" s="13">
        <f>IF(F189&gt;='RFM Scale'!$D$4,1,IF(F189&gt;='RFM Scale'!$D$5,2,3))</f>
        <v>1</v>
      </c>
      <c r="H189" s="13">
        <f>IF(D189&gt;'RFM Scale'!$E$8,3,IF(D189&gt;'RFM Scale'!$E$7,2,1))</f>
        <v>1</v>
      </c>
      <c r="I189" s="13">
        <f>IF(C189&gt;'RFM Scale'!$E$11,3,IF(C189&gt;'RFM Scale'!$E$10,2,1))</f>
        <v>3</v>
      </c>
      <c r="J189" s="16" t="str">
        <f>_xlfn.CONCAT(G189,H189,I189)</f>
        <v>113</v>
      </c>
      <c r="K189" s="13" t="str">
        <f>VLOOKUP(J189,'RFM Segments'!$B$3:$C$29,2,FALSE)</f>
        <v>Inactive</v>
      </c>
    </row>
    <row r="190" spans="2:11">
      <c r="B190" s="13" t="str">
        <f ca="1">_xlfn.CONCAT("C.",TEXT(RAND()*10000,"00000"))</f>
        <v>C.01064</v>
      </c>
      <c r="C190" s="14">
        <v>393</v>
      </c>
      <c r="D190" s="13">
        <v>1</v>
      </c>
      <c r="E190" s="15">
        <v>44954</v>
      </c>
      <c r="F190" s="13">
        <f>DATEDIF(E190, DATE(2024,1,1), "m")</f>
        <v>11</v>
      </c>
      <c r="G190" s="13">
        <f>IF(F190&gt;='RFM Scale'!$D$4,1,IF(F190&gt;='RFM Scale'!$D$5,2,3))</f>
        <v>1</v>
      </c>
      <c r="H190" s="13">
        <f>IF(D190&gt;'RFM Scale'!$E$8,3,IF(D190&gt;'RFM Scale'!$E$7,2,1))</f>
        <v>1</v>
      </c>
      <c r="I190" s="13">
        <f>IF(C190&gt;'RFM Scale'!$E$11,3,IF(C190&gt;'RFM Scale'!$E$10,2,1))</f>
        <v>2</v>
      </c>
      <c r="J190" s="16" t="str">
        <f>_xlfn.CONCAT(G190,H190,I190)</f>
        <v>112</v>
      </c>
      <c r="K190" s="13" t="str">
        <f>VLOOKUP(J190,'RFM Segments'!$B$3:$C$29,2,FALSE)</f>
        <v>Inactive</v>
      </c>
    </row>
    <row r="191" spans="2:11">
      <c r="B191" s="13" t="str">
        <f ca="1">_xlfn.CONCAT("C.",TEXT(RAND()*10000,"00000"))</f>
        <v>C.02372</v>
      </c>
      <c r="C191" s="14">
        <v>452</v>
      </c>
      <c r="D191" s="13">
        <v>1</v>
      </c>
      <c r="E191" s="15">
        <v>44954</v>
      </c>
      <c r="F191" s="13">
        <f>DATEDIF(E191, DATE(2024,1,1), "m")</f>
        <v>11</v>
      </c>
      <c r="G191" s="13">
        <f>IF(F191&gt;='RFM Scale'!$D$4,1,IF(F191&gt;='RFM Scale'!$D$5,2,3))</f>
        <v>1</v>
      </c>
      <c r="H191" s="13">
        <f>IF(D191&gt;'RFM Scale'!$E$8,3,IF(D191&gt;'RFM Scale'!$E$7,2,1))</f>
        <v>1</v>
      </c>
      <c r="I191" s="13">
        <f>IF(C191&gt;'RFM Scale'!$E$11,3,IF(C191&gt;'RFM Scale'!$E$10,2,1))</f>
        <v>2</v>
      </c>
      <c r="J191" s="16" t="str">
        <f>_xlfn.CONCAT(G191,H191,I191)</f>
        <v>112</v>
      </c>
      <c r="K191" s="13" t="str">
        <f>VLOOKUP(J191,'RFM Segments'!$B$3:$C$29,2,FALSE)</f>
        <v>Inactive</v>
      </c>
    </row>
    <row r="192" spans="2:11">
      <c r="B192" s="13" t="str">
        <f ca="1">_xlfn.CONCAT("C.",TEXT(RAND()*10000,"00000"))</f>
        <v>C.05264</v>
      </c>
      <c r="C192" s="14">
        <v>423</v>
      </c>
      <c r="D192" s="13">
        <v>1</v>
      </c>
      <c r="E192" s="15">
        <v>44954</v>
      </c>
      <c r="F192" s="13">
        <f>DATEDIF(E192, DATE(2024,1,1), "m")</f>
        <v>11</v>
      </c>
      <c r="G192" s="13">
        <f>IF(F192&gt;='RFM Scale'!$D$4,1,IF(F192&gt;='RFM Scale'!$D$5,2,3))</f>
        <v>1</v>
      </c>
      <c r="H192" s="13">
        <f>IF(D192&gt;'RFM Scale'!$E$8,3,IF(D192&gt;'RFM Scale'!$E$7,2,1))</f>
        <v>1</v>
      </c>
      <c r="I192" s="13">
        <f>IF(C192&gt;'RFM Scale'!$E$11,3,IF(C192&gt;'RFM Scale'!$E$10,2,1))</f>
        <v>2</v>
      </c>
      <c r="J192" s="16" t="str">
        <f>_xlfn.CONCAT(G192,H192,I192)</f>
        <v>112</v>
      </c>
      <c r="K192" s="13" t="str">
        <f>VLOOKUP(J192,'RFM Segments'!$B$3:$C$29,2,FALSE)</f>
        <v>Inactive</v>
      </c>
    </row>
    <row r="193" spans="2:11">
      <c r="B193" s="13" t="str">
        <f ca="1">_xlfn.CONCAT("C.",TEXT(RAND()*10000,"00000"))</f>
        <v>C.09721</v>
      </c>
      <c r="C193" s="14">
        <v>5</v>
      </c>
      <c r="D193" s="13">
        <v>1</v>
      </c>
      <c r="E193" s="15">
        <v>44954</v>
      </c>
      <c r="F193" s="13">
        <f>DATEDIF(E193, DATE(2024,1,1), "m")</f>
        <v>11</v>
      </c>
      <c r="G193" s="13">
        <f>IF(F193&gt;='RFM Scale'!$D$4,1,IF(F193&gt;='RFM Scale'!$D$5,2,3))</f>
        <v>1</v>
      </c>
      <c r="H193" s="13">
        <f>IF(D193&gt;'RFM Scale'!$E$8,3,IF(D193&gt;'RFM Scale'!$E$7,2,1))</f>
        <v>1</v>
      </c>
      <c r="I193" s="13">
        <f>IF(C193&gt;'RFM Scale'!$E$11,3,IF(C193&gt;'RFM Scale'!$E$10,2,1))</f>
        <v>1</v>
      </c>
      <c r="J193" s="16" t="str">
        <f>_xlfn.CONCAT(G193,H193,I193)</f>
        <v>111</v>
      </c>
      <c r="K193" s="13" t="str">
        <f>VLOOKUP(J193,'RFM Segments'!$B$3:$C$29,2,FALSE)</f>
        <v>Inactive</v>
      </c>
    </row>
    <row r="194" spans="2:11">
      <c r="B194" s="13" t="str">
        <f ca="1">_xlfn.CONCAT("C.",TEXT(RAND()*10000,"00000"))</f>
        <v>C.03480</v>
      </c>
      <c r="C194" s="14">
        <v>129</v>
      </c>
      <c r="D194" s="13">
        <v>1</v>
      </c>
      <c r="E194" s="15">
        <v>44956</v>
      </c>
      <c r="F194" s="13">
        <f>DATEDIF(E194, DATE(2024,1,1), "m")</f>
        <v>11</v>
      </c>
      <c r="G194" s="13">
        <f>IF(F194&gt;='RFM Scale'!$D$4,1,IF(F194&gt;='RFM Scale'!$D$5,2,3))</f>
        <v>1</v>
      </c>
      <c r="H194" s="13">
        <f>IF(D194&gt;'RFM Scale'!$E$8,3,IF(D194&gt;'RFM Scale'!$E$7,2,1))</f>
        <v>1</v>
      </c>
      <c r="I194" s="13">
        <f>IF(C194&gt;'RFM Scale'!$E$11,3,IF(C194&gt;'RFM Scale'!$E$10,2,1))</f>
        <v>1</v>
      </c>
      <c r="J194" s="16" t="str">
        <f>_xlfn.CONCAT(G194,H194,I194)</f>
        <v>111</v>
      </c>
      <c r="K194" s="13" t="str">
        <f>VLOOKUP(J194,'RFM Segments'!$B$3:$C$29,2,FALSE)</f>
        <v>Inactive</v>
      </c>
    </row>
    <row r="195" spans="2:11">
      <c r="B195" s="13" t="str">
        <f ca="1">_xlfn.CONCAT("C.",TEXT(RAND()*10000,"00000"))</f>
        <v>C.01691</v>
      </c>
      <c r="C195" s="14">
        <v>261</v>
      </c>
      <c r="D195" s="13">
        <v>1</v>
      </c>
      <c r="E195" s="15">
        <v>45048</v>
      </c>
      <c r="F195" s="13">
        <f>DATEDIF(E195, DATE(2024,1,1), "m")</f>
        <v>7</v>
      </c>
      <c r="G195" s="13">
        <f>IF(F195&gt;='RFM Scale'!$D$4,1,IF(F195&gt;='RFM Scale'!$D$5,2,3))</f>
        <v>1</v>
      </c>
      <c r="H195" s="13">
        <f>IF(D195&gt;'RFM Scale'!$E$8,3,IF(D195&gt;'RFM Scale'!$E$7,2,1))</f>
        <v>1</v>
      </c>
      <c r="I195" s="13">
        <f>IF(C195&gt;'RFM Scale'!$E$11,3,IF(C195&gt;'RFM Scale'!$E$10,2,1))</f>
        <v>2</v>
      </c>
      <c r="J195" s="16" t="str">
        <f>_xlfn.CONCAT(G195,H195,I195)</f>
        <v>112</v>
      </c>
      <c r="K195" s="13" t="str">
        <f>VLOOKUP(J195,'RFM Segments'!$B$3:$C$29,2,FALSE)</f>
        <v>Inactive</v>
      </c>
    </row>
    <row r="196" spans="2:11">
      <c r="B196" s="13" t="str">
        <f ca="1">_xlfn.CONCAT("C.",TEXT(RAND()*10000,"00000"))</f>
        <v>C.07310</v>
      </c>
      <c r="C196" s="14">
        <v>36</v>
      </c>
      <c r="D196" s="13">
        <v>1</v>
      </c>
      <c r="E196" s="15">
        <v>44956</v>
      </c>
      <c r="F196" s="13">
        <f>DATEDIF(E196, DATE(2024,1,1), "m")</f>
        <v>11</v>
      </c>
      <c r="G196" s="13">
        <f>IF(F196&gt;='RFM Scale'!$D$4,1,IF(F196&gt;='RFM Scale'!$D$5,2,3))</f>
        <v>1</v>
      </c>
      <c r="H196" s="13">
        <f>IF(D196&gt;'RFM Scale'!$E$8,3,IF(D196&gt;'RFM Scale'!$E$7,2,1))</f>
        <v>1</v>
      </c>
      <c r="I196" s="13">
        <f>IF(C196&gt;'RFM Scale'!$E$11,3,IF(C196&gt;'RFM Scale'!$E$10,2,1))</f>
        <v>1</v>
      </c>
      <c r="J196" s="16" t="str">
        <f>_xlfn.CONCAT(G196,H196,I196)</f>
        <v>111</v>
      </c>
      <c r="K196" s="13" t="str">
        <f>VLOOKUP(J196,'RFM Segments'!$B$3:$C$29,2,FALSE)</f>
        <v>Inactive</v>
      </c>
    </row>
    <row r="197" spans="2:11">
      <c r="B197" s="13" t="str">
        <f ca="1">_xlfn.CONCAT("C.",TEXT(RAND()*10000,"00000"))</f>
        <v>C.06654</v>
      </c>
      <c r="C197" s="14">
        <v>169</v>
      </c>
      <c r="D197" s="13">
        <v>1</v>
      </c>
      <c r="E197" s="15">
        <v>44957</v>
      </c>
      <c r="F197" s="13">
        <f>DATEDIF(E197, DATE(2024,1,1), "m")</f>
        <v>11</v>
      </c>
      <c r="G197" s="13">
        <f>IF(F197&gt;='RFM Scale'!$D$4,1,IF(F197&gt;='RFM Scale'!$D$5,2,3))</f>
        <v>1</v>
      </c>
      <c r="H197" s="13">
        <f>IF(D197&gt;'RFM Scale'!$E$8,3,IF(D197&gt;'RFM Scale'!$E$7,2,1))</f>
        <v>1</v>
      </c>
      <c r="I197" s="13">
        <f>IF(C197&gt;'RFM Scale'!$E$11,3,IF(C197&gt;'RFM Scale'!$E$10,2,1))</f>
        <v>1</v>
      </c>
      <c r="J197" s="16" t="str">
        <f>_xlfn.CONCAT(G197,H197,I197)</f>
        <v>111</v>
      </c>
      <c r="K197" s="13" t="str">
        <f>VLOOKUP(J197,'RFM Segments'!$B$3:$C$29,2,FALSE)</f>
        <v>Inactive</v>
      </c>
    </row>
    <row r="198" spans="2:11">
      <c r="B198" s="13" t="str">
        <f ca="1">_xlfn.CONCAT("C.",TEXT(RAND()*10000,"00000"))</f>
        <v>C.04979</v>
      </c>
      <c r="C198" s="14">
        <v>521</v>
      </c>
      <c r="D198" s="13">
        <v>6</v>
      </c>
      <c r="E198" s="15">
        <v>45203</v>
      </c>
      <c r="F198" s="13">
        <f>DATEDIF(E198, DATE(2024,1,1), "m")</f>
        <v>2</v>
      </c>
      <c r="G198" s="13">
        <f>IF(F198&gt;='RFM Scale'!$D$4,1,IF(F198&gt;='RFM Scale'!$D$5,2,3))</f>
        <v>3</v>
      </c>
      <c r="H198" s="13">
        <f>IF(D198&gt;'RFM Scale'!$E$8,3,IF(D198&gt;'RFM Scale'!$E$7,2,1))</f>
        <v>3</v>
      </c>
      <c r="I198" s="13">
        <f>IF(C198&gt;'RFM Scale'!$E$11,3,IF(C198&gt;'RFM Scale'!$E$10,2,1))</f>
        <v>2</v>
      </c>
      <c r="J198" s="16" t="str">
        <f>_xlfn.CONCAT(G198,H198,I198)</f>
        <v>332</v>
      </c>
      <c r="K198" s="13" t="str">
        <f>VLOOKUP(J198,'RFM Segments'!$B$3:$C$29,2,FALSE)</f>
        <v>Loyal</v>
      </c>
    </row>
    <row r="199" spans="2:11">
      <c r="B199" s="13" t="str">
        <f ca="1">_xlfn.CONCAT("C.",TEXT(RAND()*10000,"00000"))</f>
        <v>C.04910</v>
      </c>
      <c r="C199" s="14">
        <v>300</v>
      </c>
      <c r="D199" s="13">
        <v>1</v>
      </c>
      <c r="E199" s="15">
        <v>44957</v>
      </c>
      <c r="F199" s="13">
        <f>DATEDIF(E199, DATE(2024,1,1), "m")</f>
        <v>11</v>
      </c>
      <c r="G199" s="13">
        <f>IF(F199&gt;='RFM Scale'!$D$4,1,IF(F199&gt;='RFM Scale'!$D$5,2,3))</f>
        <v>1</v>
      </c>
      <c r="H199" s="13">
        <f>IF(D199&gt;'RFM Scale'!$E$8,3,IF(D199&gt;'RFM Scale'!$E$7,2,1))</f>
        <v>1</v>
      </c>
      <c r="I199" s="13">
        <f>IF(C199&gt;'RFM Scale'!$E$11,3,IF(C199&gt;'RFM Scale'!$E$10,2,1))</f>
        <v>2</v>
      </c>
      <c r="J199" s="16" t="str">
        <f>_xlfn.CONCAT(G199,H199,I199)</f>
        <v>112</v>
      </c>
      <c r="K199" s="13" t="str">
        <f>VLOOKUP(J199,'RFM Segments'!$B$3:$C$29,2,FALSE)</f>
        <v>Inactive</v>
      </c>
    </row>
    <row r="200" spans="2:11">
      <c r="B200" s="13" t="str">
        <f ca="1">_xlfn.CONCAT("C.",TEXT(RAND()*10000,"00000"))</f>
        <v>C.05754</v>
      </c>
      <c r="C200" s="14">
        <v>162</v>
      </c>
      <c r="D200" s="13">
        <v>1</v>
      </c>
      <c r="E200" s="15">
        <v>44957</v>
      </c>
      <c r="F200" s="13">
        <f>DATEDIF(E200, DATE(2024,1,1), "m")</f>
        <v>11</v>
      </c>
      <c r="G200" s="13">
        <f>IF(F200&gt;='RFM Scale'!$D$4,1,IF(F200&gt;='RFM Scale'!$D$5,2,3))</f>
        <v>1</v>
      </c>
      <c r="H200" s="13">
        <f>IF(D200&gt;'RFM Scale'!$E$8,3,IF(D200&gt;'RFM Scale'!$E$7,2,1))</f>
        <v>1</v>
      </c>
      <c r="I200" s="13">
        <f>IF(C200&gt;'RFM Scale'!$E$11,3,IF(C200&gt;'RFM Scale'!$E$10,2,1))</f>
        <v>1</v>
      </c>
      <c r="J200" s="16" t="str">
        <f>_xlfn.CONCAT(G200,H200,I200)</f>
        <v>111</v>
      </c>
      <c r="K200" s="13" t="str">
        <f>VLOOKUP(J200,'RFM Segments'!$B$3:$C$29,2,FALSE)</f>
        <v>Inactive</v>
      </c>
    </row>
    <row r="201" spans="2:11">
      <c r="B201" s="13" t="str">
        <f ca="1">_xlfn.CONCAT("C.",TEXT(RAND()*10000,"00000"))</f>
        <v>C.08770</v>
      </c>
      <c r="C201" s="14">
        <v>292</v>
      </c>
      <c r="D201" s="13">
        <v>1</v>
      </c>
      <c r="E201" s="15">
        <v>44957</v>
      </c>
      <c r="F201" s="13">
        <f>DATEDIF(E201, DATE(2024,1,1), "m")</f>
        <v>11</v>
      </c>
      <c r="G201" s="13">
        <f>IF(F201&gt;='RFM Scale'!$D$4,1,IF(F201&gt;='RFM Scale'!$D$5,2,3))</f>
        <v>1</v>
      </c>
      <c r="H201" s="13">
        <f>IF(D201&gt;'RFM Scale'!$E$8,3,IF(D201&gt;'RFM Scale'!$E$7,2,1))</f>
        <v>1</v>
      </c>
      <c r="I201" s="13">
        <f>IF(C201&gt;'RFM Scale'!$E$11,3,IF(C201&gt;'RFM Scale'!$E$10,2,1))</f>
        <v>2</v>
      </c>
      <c r="J201" s="16" t="str">
        <f>_xlfn.CONCAT(G201,H201,I201)</f>
        <v>112</v>
      </c>
      <c r="K201" s="13" t="str">
        <f>VLOOKUP(J201,'RFM Segments'!$B$3:$C$29,2,FALSE)</f>
        <v>Inactive</v>
      </c>
    </row>
    <row r="202" spans="2:11">
      <c r="B202" s="13" t="str">
        <f ca="1">_xlfn.CONCAT("C.",TEXT(RAND()*10000,"00000"))</f>
        <v>C.08437</v>
      </c>
      <c r="C202" s="14">
        <v>73</v>
      </c>
      <c r="D202" s="13">
        <v>1</v>
      </c>
      <c r="E202" s="15">
        <v>44958</v>
      </c>
      <c r="F202" s="13">
        <f>DATEDIF(E202, DATE(2024,1,1), "m")</f>
        <v>11</v>
      </c>
      <c r="G202" s="13">
        <f>IF(F202&gt;='RFM Scale'!$D$4,1,IF(F202&gt;='RFM Scale'!$D$5,2,3))</f>
        <v>1</v>
      </c>
      <c r="H202" s="13">
        <f>IF(D202&gt;'RFM Scale'!$E$8,3,IF(D202&gt;'RFM Scale'!$E$7,2,1))</f>
        <v>1</v>
      </c>
      <c r="I202" s="13">
        <f>IF(C202&gt;'RFM Scale'!$E$11,3,IF(C202&gt;'RFM Scale'!$E$10,2,1))</f>
        <v>1</v>
      </c>
      <c r="J202" s="16" t="str">
        <f>_xlfn.CONCAT(G202,H202,I202)</f>
        <v>111</v>
      </c>
      <c r="K202" s="13" t="str">
        <f>VLOOKUP(J202,'RFM Segments'!$B$3:$C$29,2,FALSE)</f>
        <v>Inactive</v>
      </c>
    </row>
    <row r="203" spans="2:11">
      <c r="B203" s="13" t="str">
        <f ca="1">_xlfn.CONCAT("C.",TEXT(RAND()*10000,"00000"))</f>
        <v>C.01060</v>
      </c>
      <c r="C203" s="14">
        <v>311</v>
      </c>
      <c r="D203" s="13">
        <v>1</v>
      </c>
      <c r="E203" s="15">
        <v>45068</v>
      </c>
      <c r="F203" s="13">
        <f>DATEDIF(E203, DATE(2024,1,1), "m")</f>
        <v>7</v>
      </c>
      <c r="G203" s="13">
        <f>IF(F203&gt;='RFM Scale'!$D$4,1,IF(F203&gt;='RFM Scale'!$D$5,2,3))</f>
        <v>1</v>
      </c>
      <c r="H203" s="13">
        <f>IF(D203&gt;'RFM Scale'!$E$8,3,IF(D203&gt;'RFM Scale'!$E$7,2,1))</f>
        <v>1</v>
      </c>
      <c r="I203" s="13">
        <f>IF(C203&gt;'RFM Scale'!$E$11,3,IF(C203&gt;'RFM Scale'!$E$10,2,1))</f>
        <v>2</v>
      </c>
      <c r="J203" s="16" t="str">
        <f>_xlfn.CONCAT(G203,H203,I203)</f>
        <v>112</v>
      </c>
      <c r="K203" s="13" t="str">
        <f>VLOOKUP(J203,'RFM Segments'!$B$3:$C$29,2,FALSE)</f>
        <v>Inactive</v>
      </c>
    </row>
    <row r="204" spans="2:11">
      <c r="B204" s="13" t="str">
        <f ca="1">_xlfn.CONCAT("C.",TEXT(RAND()*10000,"00000"))</f>
        <v>C.02283</v>
      </c>
      <c r="C204" s="14">
        <v>188</v>
      </c>
      <c r="D204" s="13">
        <v>1</v>
      </c>
      <c r="E204" s="15">
        <v>44958</v>
      </c>
      <c r="F204" s="13">
        <f>DATEDIF(E204, DATE(2024,1,1), "m")</f>
        <v>11</v>
      </c>
      <c r="G204" s="13">
        <f>IF(F204&gt;='RFM Scale'!$D$4,1,IF(F204&gt;='RFM Scale'!$D$5,2,3))</f>
        <v>1</v>
      </c>
      <c r="H204" s="13">
        <f>IF(D204&gt;'RFM Scale'!$E$8,3,IF(D204&gt;'RFM Scale'!$E$7,2,1))</f>
        <v>1</v>
      </c>
      <c r="I204" s="13">
        <f>IF(C204&gt;'RFM Scale'!$E$11,3,IF(C204&gt;'RFM Scale'!$E$10,2,1))</f>
        <v>1</v>
      </c>
      <c r="J204" s="16" t="str">
        <f>_xlfn.CONCAT(G204,H204,I204)</f>
        <v>111</v>
      </c>
      <c r="K204" s="13" t="str">
        <f>VLOOKUP(J204,'RFM Segments'!$B$3:$C$29,2,FALSE)</f>
        <v>Inactive</v>
      </c>
    </row>
    <row r="205" spans="2:11">
      <c r="B205" s="13" t="str">
        <f ca="1">_xlfn.CONCAT("C.",TEXT(RAND()*10000,"00000"))</f>
        <v>C.00130</v>
      </c>
      <c r="C205" s="14">
        <v>125</v>
      </c>
      <c r="D205" s="13">
        <v>1</v>
      </c>
      <c r="E205" s="15">
        <v>44958</v>
      </c>
      <c r="F205" s="13">
        <f>DATEDIF(E205, DATE(2024,1,1), "m")</f>
        <v>11</v>
      </c>
      <c r="G205" s="13">
        <f>IF(F205&gt;='RFM Scale'!$D$4,1,IF(F205&gt;='RFM Scale'!$D$5,2,3))</f>
        <v>1</v>
      </c>
      <c r="H205" s="13">
        <f>IF(D205&gt;'RFM Scale'!$E$8,3,IF(D205&gt;'RFM Scale'!$E$7,2,1))</f>
        <v>1</v>
      </c>
      <c r="I205" s="13">
        <f>IF(C205&gt;'RFM Scale'!$E$11,3,IF(C205&gt;'RFM Scale'!$E$10,2,1))</f>
        <v>1</v>
      </c>
      <c r="J205" s="16" t="str">
        <f>_xlfn.CONCAT(G205,H205,I205)</f>
        <v>111</v>
      </c>
      <c r="K205" s="13" t="str">
        <f>VLOOKUP(J205,'RFM Segments'!$B$3:$C$29,2,FALSE)</f>
        <v>Inactive</v>
      </c>
    </row>
    <row r="206" spans="2:11">
      <c r="B206" s="13" t="str">
        <f ca="1">_xlfn.CONCAT("C.",TEXT(RAND()*10000,"00000"))</f>
        <v>C.05013</v>
      </c>
      <c r="C206" s="14">
        <v>145</v>
      </c>
      <c r="D206" s="13">
        <v>3</v>
      </c>
      <c r="E206" s="15">
        <v>44959</v>
      </c>
      <c r="F206" s="13">
        <f>DATEDIF(E206, DATE(2024,1,1), "m")</f>
        <v>10</v>
      </c>
      <c r="G206" s="13">
        <f>IF(F206&gt;='RFM Scale'!$D$4,1,IF(F206&gt;='RFM Scale'!$D$5,2,3))</f>
        <v>1</v>
      </c>
      <c r="H206" s="13">
        <f>IF(D206&gt;'RFM Scale'!$E$8,3,IF(D206&gt;'RFM Scale'!$E$7,2,1))</f>
        <v>2</v>
      </c>
      <c r="I206" s="13">
        <f>IF(C206&gt;'RFM Scale'!$E$11,3,IF(C206&gt;'RFM Scale'!$E$10,2,1))</f>
        <v>1</v>
      </c>
      <c r="J206" s="16" t="str">
        <f>_xlfn.CONCAT(G206,H206,I206)</f>
        <v>121</v>
      </c>
      <c r="K206" s="13" t="str">
        <f>VLOOKUP(J206,'RFM Segments'!$B$3:$C$29,2,FALSE)</f>
        <v>Inactive</v>
      </c>
    </row>
    <row r="207" spans="2:11">
      <c r="B207" s="13" t="str">
        <f ca="1">_xlfn.CONCAT("C.",TEXT(RAND()*10000,"00000"))</f>
        <v>C.08457</v>
      </c>
      <c r="C207" s="14">
        <v>106</v>
      </c>
      <c r="D207" s="13">
        <v>1</v>
      </c>
      <c r="E207" s="15">
        <v>44959</v>
      </c>
      <c r="F207" s="13">
        <f>DATEDIF(E207, DATE(2024,1,1), "m")</f>
        <v>10</v>
      </c>
      <c r="G207" s="13">
        <f>IF(F207&gt;='RFM Scale'!$D$4,1,IF(F207&gt;='RFM Scale'!$D$5,2,3))</f>
        <v>1</v>
      </c>
      <c r="H207" s="13">
        <f>IF(D207&gt;'RFM Scale'!$E$8,3,IF(D207&gt;'RFM Scale'!$E$7,2,1))</f>
        <v>1</v>
      </c>
      <c r="I207" s="13">
        <f>IF(C207&gt;'RFM Scale'!$E$11,3,IF(C207&gt;'RFM Scale'!$E$10,2,1))</f>
        <v>1</v>
      </c>
      <c r="J207" s="16" t="str">
        <f>_xlfn.CONCAT(G207,H207,I207)</f>
        <v>111</v>
      </c>
      <c r="K207" s="13" t="str">
        <f>VLOOKUP(J207,'RFM Segments'!$B$3:$C$29,2,FALSE)</f>
        <v>Inactive</v>
      </c>
    </row>
    <row r="208" spans="2:11">
      <c r="B208" s="13" t="str">
        <f ca="1">_xlfn.CONCAT("C.",TEXT(RAND()*10000,"00000"))</f>
        <v>C.05167</v>
      </c>
      <c r="C208" s="14">
        <v>481</v>
      </c>
      <c r="D208" s="13">
        <v>1</v>
      </c>
      <c r="E208" s="15">
        <v>44966</v>
      </c>
      <c r="F208" s="13">
        <f>DATEDIF(E208, DATE(2024,1,1), "m")</f>
        <v>10</v>
      </c>
      <c r="G208" s="13">
        <f>IF(F208&gt;='RFM Scale'!$D$4,1,IF(F208&gt;='RFM Scale'!$D$5,2,3))</f>
        <v>1</v>
      </c>
      <c r="H208" s="13">
        <f>IF(D208&gt;'RFM Scale'!$E$8,3,IF(D208&gt;'RFM Scale'!$E$7,2,1))</f>
        <v>1</v>
      </c>
      <c r="I208" s="13">
        <f>IF(C208&gt;'RFM Scale'!$E$11,3,IF(C208&gt;'RFM Scale'!$E$10,2,1))</f>
        <v>2</v>
      </c>
      <c r="J208" s="16" t="str">
        <f>_xlfn.CONCAT(G208,H208,I208)</f>
        <v>112</v>
      </c>
      <c r="K208" s="13" t="str">
        <f>VLOOKUP(J208,'RFM Segments'!$B$3:$C$29,2,FALSE)</f>
        <v>Inactive</v>
      </c>
    </row>
    <row r="209" spans="2:11">
      <c r="B209" s="13" t="str">
        <f ca="1">_xlfn.CONCAT("C.",TEXT(RAND()*10000,"00000"))</f>
        <v>C.05190</v>
      </c>
      <c r="C209" s="14">
        <v>587</v>
      </c>
      <c r="D209" s="13">
        <v>1</v>
      </c>
      <c r="E209" s="15">
        <v>44959</v>
      </c>
      <c r="F209" s="13">
        <f>DATEDIF(E209, DATE(2024,1,1), "m")</f>
        <v>10</v>
      </c>
      <c r="G209" s="13">
        <f>IF(F209&gt;='RFM Scale'!$D$4,1,IF(F209&gt;='RFM Scale'!$D$5,2,3))</f>
        <v>1</v>
      </c>
      <c r="H209" s="13">
        <f>IF(D209&gt;'RFM Scale'!$E$8,3,IF(D209&gt;'RFM Scale'!$E$7,2,1))</f>
        <v>1</v>
      </c>
      <c r="I209" s="13">
        <f>IF(C209&gt;'RFM Scale'!$E$11,3,IF(C209&gt;'RFM Scale'!$E$10,2,1))</f>
        <v>3</v>
      </c>
      <c r="J209" s="16" t="str">
        <f>_xlfn.CONCAT(G209,H209,I209)</f>
        <v>113</v>
      </c>
      <c r="K209" s="13" t="str">
        <f>VLOOKUP(J209,'RFM Segments'!$B$3:$C$29,2,FALSE)</f>
        <v>Inactive</v>
      </c>
    </row>
    <row r="210" spans="2:11">
      <c r="B210" s="13" t="str">
        <f ca="1">_xlfn.CONCAT("C.",TEXT(RAND()*10000,"00000"))</f>
        <v>C.08720</v>
      </c>
      <c r="C210" s="14">
        <v>270</v>
      </c>
      <c r="D210" s="13">
        <v>1</v>
      </c>
      <c r="E210" s="15">
        <v>44960</v>
      </c>
      <c r="F210" s="13">
        <f>DATEDIF(E210, DATE(2024,1,1), "m")</f>
        <v>10</v>
      </c>
      <c r="G210" s="13">
        <f>IF(F210&gt;='RFM Scale'!$D$4,1,IF(F210&gt;='RFM Scale'!$D$5,2,3))</f>
        <v>1</v>
      </c>
      <c r="H210" s="13">
        <f>IF(D210&gt;'RFM Scale'!$E$8,3,IF(D210&gt;'RFM Scale'!$E$7,2,1))</f>
        <v>1</v>
      </c>
      <c r="I210" s="13">
        <f>IF(C210&gt;'RFM Scale'!$E$11,3,IF(C210&gt;'RFM Scale'!$E$10,2,1))</f>
        <v>2</v>
      </c>
      <c r="J210" s="16" t="str">
        <f>_xlfn.CONCAT(G210,H210,I210)</f>
        <v>112</v>
      </c>
      <c r="K210" s="13" t="str">
        <f>VLOOKUP(J210,'RFM Segments'!$B$3:$C$29,2,FALSE)</f>
        <v>Inactive</v>
      </c>
    </row>
    <row r="211" spans="2:11">
      <c r="B211" s="13" t="str">
        <f ca="1">_xlfn.CONCAT("C.",TEXT(RAND()*10000,"00000"))</f>
        <v>C.03580</v>
      </c>
      <c r="C211" s="14">
        <v>202</v>
      </c>
      <c r="D211" s="13">
        <v>1</v>
      </c>
      <c r="E211" s="15">
        <v>44960</v>
      </c>
      <c r="F211" s="13">
        <f>DATEDIF(E211, DATE(2024,1,1), "m")</f>
        <v>10</v>
      </c>
      <c r="G211" s="13">
        <f>IF(F211&gt;='RFM Scale'!$D$4,1,IF(F211&gt;='RFM Scale'!$D$5,2,3))</f>
        <v>1</v>
      </c>
      <c r="H211" s="13">
        <f>IF(D211&gt;'RFM Scale'!$E$8,3,IF(D211&gt;'RFM Scale'!$E$7,2,1))</f>
        <v>1</v>
      </c>
      <c r="I211" s="13">
        <f>IF(C211&gt;'RFM Scale'!$E$11,3,IF(C211&gt;'RFM Scale'!$E$10,2,1))</f>
        <v>1</v>
      </c>
      <c r="J211" s="16" t="str">
        <f>_xlfn.CONCAT(G211,H211,I211)</f>
        <v>111</v>
      </c>
      <c r="K211" s="13" t="str">
        <f>VLOOKUP(J211,'RFM Segments'!$B$3:$C$29,2,FALSE)</f>
        <v>Inactive</v>
      </c>
    </row>
    <row r="212" spans="2:11">
      <c r="B212" s="13" t="str">
        <f ca="1">_xlfn.CONCAT("C.",TEXT(RAND()*10000,"00000"))</f>
        <v>C.05632</v>
      </c>
      <c r="C212" s="14">
        <v>324</v>
      </c>
      <c r="D212" s="13">
        <v>1</v>
      </c>
      <c r="E212" s="15">
        <v>44963</v>
      </c>
      <c r="F212" s="13">
        <f>DATEDIF(E212, DATE(2024,1,1), "m")</f>
        <v>10</v>
      </c>
      <c r="G212" s="13">
        <f>IF(F212&gt;='RFM Scale'!$D$4,1,IF(F212&gt;='RFM Scale'!$D$5,2,3))</f>
        <v>1</v>
      </c>
      <c r="H212" s="13">
        <f>IF(D212&gt;'RFM Scale'!$E$8,3,IF(D212&gt;'RFM Scale'!$E$7,2,1))</f>
        <v>1</v>
      </c>
      <c r="I212" s="13">
        <f>IF(C212&gt;'RFM Scale'!$E$11,3,IF(C212&gt;'RFM Scale'!$E$10,2,1))</f>
        <v>2</v>
      </c>
      <c r="J212" s="16" t="str">
        <f>_xlfn.CONCAT(G212,H212,I212)</f>
        <v>112</v>
      </c>
      <c r="K212" s="13" t="str">
        <f>VLOOKUP(J212,'RFM Segments'!$B$3:$C$29,2,FALSE)</f>
        <v>Inactive</v>
      </c>
    </row>
    <row r="213" spans="2:11">
      <c r="B213" s="13" t="str">
        <f ca="1">_xlfn.CONCAT("C.",TEXT(RAND()*10000,"00000"))</f>
        <v>C.05672</v>
      </c>
      <c r="C213" s="14">
        <v>456</v>
      </c>
      <c r="D213" s="13">
        <v>1</v>
      </c>
      <c r="E213" s="15">
        <v>44967</v>
      </c>
      <c r="F213" s="13">
        <f>DATEDIF(E213, DATE(2024,1,1), "m")</f>
        <v>10</v>
      </c>
      <c r="G213" s="13">
        <f>IF(F213&gt;='RFM Scale'!$D$4,1,IF(F213&gt;='RFM Scale'!$D$5,2,3))</f>
        <v>1</v>
      </c>
      <c r="H213" s="13">
        <f>IF(D213&gt;'RFM Scale'!$E$8,3,IF(D213&gt;'RFM Scale'!$E$7,2,1))</f>
        <v>1</v>
      </c>
      <c r="I213" s="13">
        <f>IF(C213&gt;'RFM Scale'!$E$11,3,IF(C213&gt;'RFM Scale'!$E$10,2,1))</f>
        <v>2</v>
      </c>
      <c r="J213" s="16" t="str">
        <f>_xlfn.CONCAT(G213,H213,I213)</f>
        <v>112</v>
      </c>
      <c r="K213" s="13" t="str">
        <f>VLOOKUP(J213,'RFM Segments'!$B$3:$C$29,2,FALSE)</f>
        <v>Inactive</v>
      </c>
    </row>
    <row r="214" spans="2:11">
      <c r="B214" s="13" t="str">
        <f ca="1">_xlfn.CONCAT("C.",TEXT(RAND()*10000,"00000"))</f>
        <v>C.05402</v>
      </c>
      <c r="C214" s="14">
        <v>316</v>
      </c>
      <c r="D214" s="13">
        <v>2</v>
      </c>
      <c r="E214" s="15">
        <v>44987</v>
      </c>
      <c r="F214" s="13">
        <f>DATEDIF(E214, DATE(2024,1,1), "m")</f>
        <v>9</v>
      </c>
      <c r="G214" s="13">
        <f>IF(F214&gt;='RFM Scale'!$D$4,1,IF(F214&gt;='RFM Scale'!$D$5,2,3))</f>
        <v>1</v>
      </c>
      <c r="H214" s="13">
        <f>IF(D214&gt;'RFM Scale'!$E$8,3,IF(D214&gt;'RFM Scale'!$E$7,2,1))</f>
        <v>2</v>
      </c>
      <c r="I214" s="13">
        <f>IF(C214&gt;'RFM Scale'!$E$11,3,IF(C214&gt;'RFM Scale'!$E$10,2,1))</f>
        <v>2</v>
      </c>
      <c r="J214" s="16" t="str">
        <f>_xlfn.CONCAT(G214,H214,I214)</f>
        <v>122</v>
      </c>
      <c r="K214" s="13" t="str">
        <f>VLOOKUP(J214,'RFM Segments'!$B$3:$C$29,2,FALSE)</f>
        <v>At risk</v>
      </c>
    </row>
    <row r="215" spans="2:11">
      <c r="B215" s="13" t="str">
        <f ca="1">_xlfn.CONCAT("C.",TEXT(RAND()*10000,"00000"))</f>
        <v>C.06056</v>
      </c>
      <c r="C215" s="14">
        <v>445</v>
      </c>
      <c r="D215" s="13">
        <v>1</v>
      </c>
      <c r="E215" s="15">
        <v>44964</v>
      </c>
      <c r="F215" s="13">
        <f>DATEDIF(E215, DATE(2024,1,1), "m")</f>
        <v>10</v>
      </c>
      <c r="G215" s="13">
        <f>IF(F215&gt;='RFM Scale'!$D$4,1,IF(F215&gt;='RFM Scale'!$D$5,2,3))</f>
        <v>1</v>
      </c>
      <c r="H215" s="13">
        <f>IF(D215&gt;'RFM Scale'!$E$8,3,IF(D215&gt;'RFM Scale'!$E$7,2,1))</f>
        <v>1</v>
      </c>
      <c r="I215" s="13">
        <f>IF(C215&gt;'RFM Scale'!$E$11,3,IF(C215&gt;'RFM Scale'!$E$10,2,1))</f>
        <v>2</v>
      </c>
      <c r="J215" s="16" t="str">
        <f>_xlfn.CONCAT(G215,H215,I215)</f>
        <v>112</v>
      </c>
      <c r="K215" s="13" t="str">
        <f>VLOOKUP(J215,'RFM Segments'!$B$3:$C$29,2,FALSE)</f>
        <v>Inactive</v>
      </c>
    </row>
    <row r="216" spans="2:11">
      <c r="B216" s="13" t="str">
        <f ca="1">_xlfn.CONCAT("C.",TEXT(RAND()*10000,"00000"))</f>
        <v>C.09429</v>
      </c>
      <c r="C216" s="14">
        <v>553</v>
      </c>
      <c r="D216" s="13">
        <v>1</v>
      </c>
      <c r="E216" s="15">
        <v>44964</v>
      </c>
      <c r="F216" s="13">
        <f>DATEDIF(E216, DATE(2024,1,1), "m")</f>
        <v>10</v>
      </c>
      <c r="G216" s="13">
        <f>IF(F216&gt;='RFM Scale'!$D$4,1,IF(F216&gt;='RFM Scale'!$D$5,2,3))</f>
        <v>1</v>
      </c>
      <c r="H216" s="13">
        <f>IF(D216&gt;'RFM Scale'!$E$8,3,IF(D216&gt;'RFM Scale'!$E$7,2,1))</f>
        <v>1</v>
      </c>
      <c r="I216" s="13">
        <f>IF(C216&gt;'RFM Scale'!$E$11,3,IF(C216&gt;'RFM Scale'!$E$10,2,1))</f>
        <v>3</v>
      </c>
      <c r="J216" s="16" t="str">
        <f>_xlfn.CONCAT(G216,H216,I216)</f>
        <v>113</v>
      </c>
      <c r="K216" s="13" t="str">
        <f>VLOOKUP(J216,'RFM Segments'!$B$3:$C$29,2,FALSE)</f>
        <v>Inactive</v>
      </c>
    </row>
    <row r="217" spans="2:11">
      <c r="B217" s="13" t="str">
        <f ca="1">_xlfn.CONCAT("C.",TEXT(RAND()*10000,"00000"))</f>
        <v>C.03549</v>
      </c>
      <c r="C217" s="14">
        <v>253</v>
      </c>
      <c r="D217" s="13">
        <v>1</v>
      </c>
      <c r="E217" s="15">
        <v>44964</v>
      </c>
      <c r="F217" s="13">
        <f>DATEDIF(E217, DATE(2024,1,1), "m")</f>
        <v>10</v>
      </c>
      <c r="G217" s="13">
        <f>IF(F217&gt;='RFM Scale'!$D$4,1,IF(F217&gt;='RFM Scale'!$D$5,2,3))</f>
        <v>1</v>
      </c>
      <c r="H217" s="13">
        <f>IF(D217&gt;'RFM Scale'!$E$8,3,IF(D217&gt;'RFM Scale'!$E$7,2,1))</f>
        <v>1</v>
      </c>
      <c r="I217" s="13">
        <f>IF(C217&gt;'RFM Scale'!$E$11,3,IF(C217&gt;'RFM Scale'!$E$10,2,1))</f>
        <v>2</v>
      </c>
      <c r="J217" s="16" t="str">
        <f>_xlfn.CONCAT(G217,H217,I217)</f>
        <v>112</v>
      </c>
      <c r="K217" s="13" t="str">
        <f>VLOOKUP(J217,'RFM Segments'!$B$3:$C$29,2,FALSE)</f>
        <v>Inactive</v>
      </c>
    </row>
    <row r="218" spans="2:11">
      <c r="B218" s="13" t="str">
        <f ca="1">_xlfn.CONCAT("C.",TEXT(RAND()*10000,"00000"))</f>
        <v>C.01650</v>
      </c>
      <c r="C218" s="14">
        <v>238</v>
      </c>
      <c r="D218" s="13">
        <v>1</v>
      </c>
      <c r="E218" s="15">
        <v>44965</v>
      </c>
      <c r="F218" s="13">
        <f>DATEDIF(E218, DATE(2024,1,1), "m")</f>
        <v>10</v>
      </c>
      <c r="G218" s="13">
        <f>IF(F218&gt;='RFM Scale'!$D$4,1,IF(F218&gt;='RFM Scale'!$D$5,2,3))</f>
        <v>1</v>
      </c>
      <c r="H218" s="13">
        <f>IF(D218&gt;'RFM Scale'!$E$8,3,IF(D218&gt;'RFM Scale'!$E$7,2,1))</f>
        <v>1</v>
      </c>
      <c r="I218" s="13">
        <f>IF(C218&gt;'RFM Scale'!$E$11,3,IF(C218&gt;'RFM Scale'!$E$10,2,1))</f>
        <v>1</v>
      </c>
      <c r="J218" s="16" t="str">
        <f>_xlfn.CONCAT(G218,H218,I218)</f>
        <v>111</v>
      </c>
      <c r="K218" s="13" t="str">
        <f>VLOOKUP(J218,'RFM Segments'!$B$3:$C$29,2,FALSE)</f>
        <v>Inactive</v>
      </c>
    </row>
    <row r="219" spans="2:11">
      <c r="B219" s="13" t="str">
        <f ca="1">_xlfn.CONCAT("C.",TEXT(RAND()*10000,"00000"))</f>
        <v>C.03328</v>
      </c>
      <c r="C219" s="14">
        <v>376</v>
      </c>
      <c r="D219" s="13">
        <v>12</v>
      </c>
      <c r="E219" s="15">
        <v>44965</v>
      </c>
      <c r="F219" s="13">
        <f>DATEDIF(E219, DATE(2024,1,1), "m")</f>
        <v>10</v>
      </c>
      <c r="G219" s="13">
        <f>IF(F219&gt;='RFM Scale'!$D$4,1,IF(F219&gt;='RFM Scale'!$D$5,2,3))</f>
        <v>1</v>
      </c>
      <c r="H219" s="13">
        <f>IF(D219&gt;'RFM Scale'!$E$8,3,IF(D219&gt;'RFM Scale'!$E$7,2,1))</f>
        <v>3</v>
      </c>
      <c r="I219" s="13">
        <f>IF(C219&gt;'RFM Scale'!$E$11,3,IF(C219&gt;'RFM Scale'!$E$10,2,1))</f>
        <v>2</v>
      </c>
      <c r="J219" s="16" t="str">
        <f>_xlfn.CONCAT(G219,H219,I219)</f>
        <v>132</v>
      </c>
      <c r="K219" s="13" t="str">
        <f>VLOOKUP(J219,'RFM Segments'!$B$3:$C$29,2,FALSE)</f>
        <v>Needs Attention</v>
      </c>
    </row>
    <row r="220" spans="2:11">
      <c r="B220" s="13" t="str">
        <f ca="1">_xlfn.CONCAT("C.",TEXT(RAND()*10000,"00000"))</f>
        <v>C.00975</v>
      </c>
      <c r="C220" s="14">
        <v>212</v>
      </c>
      <c r="D220" s="13">
        <v>1</v>
      </c>
      <c r="E220" s="15">
        <v>44965</v>
      </c>
      <c r="F220" s="13">
        <f>DATEDIF(E220, DATE(2024,1,1), "m")</f>
        <v>10</v>
      </c>
      <c r="G220" s="13">
        <f>IF(F220&gt;='RFM Scale'!$D$4,1,IF(F220&gt;='RFM Scale'!$D$5,2,3))</f>
        <v>1</v>
      </c>
      <c r="H220" s="13">
        <f>IF(D220&gt;'RFM Scale'!$E$8,3,IF(D220&gt;'RFM Scale'!$E$7,2,1))</f>
        <v>1</v>
      </c>
      <c r="I220" s="13">
        <f>IF(C220&gt;'RFM Scale'!$E$11,3,IF(C220&gt;'RFM Scale'!$E$10,2,1))</f>
        <v>1</v>
      </c>
      <c r="J220" s="16" t="str">
        <f>_xlfn.CONCAT(G220,H220,I220)</f>
        <v>111</v>
      </c>
      <c r="K220" s="13" t="str">
        <f>VLOOKUP(J220,'RFM Segments'!$B$3:$C$29,2,FALSE)</f>
        <v>Inactive</v>
      </c>
    </row>
    <row r="221" spans="2:11">
      <c r="B221" s="13" t="str">
        <f ca="1">_xlfn.CONCAT("C.",TEXT(RAND()*10000,"00000"))</f>
        <v>C.01172</v>
      </c>
      <c r="C221" s="14">
        <v>115</v>
      </c>
      <c r="D221" s="13">
        <v>1</v>
      </c>
      <c r="E221" s="15">
        <v>44966</v>
      </c>
      <c r="F221" s="13">
        <f>DATEDIF(E221, DATE(2024,1,1), "m")</f>
        <v>10</v>
      </c>
      <c r="G221" s="13">
        <f>IF(F221&gt;='RFM Scale'!$D$4,1,IF(F221&gt;='RFM Scale'!$D$5,2,3))</f>
        <v>1</v>
      </c>
      <c r="H221" s="13">
        <f>IF(D221&gt;'RFM Scale'!$E$8,3,IF(D221&gt;'RFM Scale'!$E$7,2,1))</f>
        <v>1</v>
      </c>
      <c r="I221" s="13">
        <f>IF(C221&gt;'RFM Scale'!$E$11,3,IF(C221&gt;'RFM Scale'!$E$10,2,1))</f>
        <v>1</v>
      </c>
      <c r="J221" s="16" t="str">
        <f>_xlfn.CONCAT(G221,H221,I221)</f>
        <v>111</v>
      </c>
      <c r="K221" s="13" t="str">
        <f>VLOOKUP(J221,'RFM Segments'!$B$3:$C$29,2,FALSE)</f>
        <v>Inactive</v>
      </c>
    </row>
    <row r="222" spans="2:11">
      <c r="B222" s="13" t="str">
        <f ca="1">_xlfn.CONCAT("C.",TEXT(RAND()*10000,"00000"))</f>
        <v>C.03542</v>
      </c>
      <c r="C222" s="14">
        <v>365</v>
      </c>
      <c r="D222" s="13">
        <v>1</v>
      </c>
      <c r="E222" s="15">
        <v>44966</v>
      </c>
      <c r="F222" s="13">
        <f>DATEDIF(E222, DATE(2024,1,1), "m")</f>
        <v>10</v>
      </c>
      <c r="G222" s="13">
        <f>IF(F222&gt;='RFM Scale'!$D$4,1,IF(F222&gt;='RFM Scale'!$D$5,2,3))</f>
        <v>1</v>
      </c>
      <c r="H222" s="13">
        <f>IF(D222&gt;'RFM Scale'!$E$8,3,IF(D222&gt;'RFM Scale'!$E$7,2,1))</f>
        <v>1</v>
      </c>
      <c r="I222" s="13">
        <f>IF(C222&gt;'RFM Scale'!$E$11,3,IF(C222&gt;'RFM Scale'!$E$10,2,1))</f>
        <v>2</v>
      </c>
      <c r="J222" s="16" t="str">
        <f>_xlfn.CONCAT(G222,H222,I222)</f>
        <v>112</v>
      </c>
      <c r="K222" s="13" t="str">
        <f>VLOOKUP(J222,'RFM Segments'!$B$3:$C$29,2,FALSE)</f>
        <v>Inactive</v>
      </c>
    </row>
    <row r="223" spans="2:11">
      <c r="B223" s="13" t="str">
        <f ca="1">_xlfn.CONCAT("C.",TEXT(RAND()*10000,"00000"))</f>
        <v>C.07899</v>
      </c>
      <c r="C223" s="14">
        <v>210</v>
      </c>
      <c r="D223" s="13">
        <v>1</v>
      </c>
      <c r="E223" s="15">
        <v>44966</v>
      </c>
      <c r="F223" s="13">
        <f>DATEDIF(E223, DATE(2024,1,1), "m")</f>
        <v>10</v>
      </c>
      <c r="G223" s="13">
        <f>IF(F223&gt;='RFM Scale'!$D$4,1,IF(F223&gt;='RFM Scale'!$D$5,2,3))</f>
        <v>1</v>
      </c>
      <c r="H223" s="13">
        <f>IF(D223&gt;'RFM Scale'!$E$8,3,IF(D223&gt;'RFM Scale'!$E$7,2,1))</f>
        <v>1</v>
      </c>
      <c r="I223" s="13">
        <f>IF(C223&gt;'RFM Scale'!$E$11,3,IF(C223&gt;'RFM Scale'!$E$10,2,1))</f>
        <v>1</v>
      </c>
      <c r="J223" s="16" t="str">
        <f>_xlfn.CONCAT(G223,H223,I223)</f>
        <v>111</v>
      </c>
      <c r="K223" s="13" t="str">
        <f>VLOOKUP(J223,'RFM Segments'!$B$3:$C$29,2,FALSE)</f>
        <v>Inactive</v>
      </c>
    </row>
    <row r="224" spans="2:11">
      <c r="B224" s="13" t="str">
        <f ca="1">_xlfn.CONCAT("C.",TEXT(RAND()*10000,"00000"))</f>
        <v>C.08347</v>
      </c>
      <c r="C224" s="14">
        <v>348</v>
      </c>
      <c r="D224" s="13">
        <v>2</v>
      </c>
      <c r="E224" s="15">
        <v>44967</v>
      </c>
      <c r="F224" s="13">
        <f>DATEDIF(E224, DATE(2024,1,1), "m")</f>
        <v>10</v>
      </c>
      <c r="G224" s="13">
        <f>IF(F224&gt;='RFM Scale'!$D$4,1,IF(F224&gt;='RFM Scale'!$D$5,2,3))</f>
        <v>1</v>
      </c>
      <c r="H224" s="13">
        <f>IF(D224&gt;'RFM Scale'!$E$8,3,IF(D224&gt;'RFM Scale'!$E$7,2,1))</f>
        <v>2</v>
      </c>
      <c r="I224" s="13">
        <f>IF(C224&gt;'RFM Scale'!$E$11,3,IF(C224&gt;'RFM Scale'!$E$10,2,1))</f>
        <v>2</v>
      </c>
      <c r="J224" s="16" t="str">
        <f>_xlfn.CONCAT(G224,H224,I224)</f>
        <v>122</v>
      </c>
      <c r="K224" s="13" t="str">
        <f>VLOOKUP(J224,'RFM Segments'!$B$3:$C$29,2,FALSE)</f>
        <v>At risk</v>
      </c>
    </row>
    <row r="225" spans="2:11">
      <c r="B225" s="13" t="str">
        <f ca="1">_xlfn.CONCAT("C.",TEXT(RAND()*10000,"00000"))</f>
        <v>C.08734</v>
      </c>
      <c r="C225" s="14">
        <v>296</v>
      </c>
      <c r="D225" s="13">
        <v>1</v>
      </c>
      <c r="E225" s="15">
        <v>44967</v>
      </c>
      <c r="F225" s="13">
        <f>DATEDIF(E225, DATE(2024,1,1), "m")</f>
        <v>10</v>
      </c>
      <c r="G225" s="13">
        <f>IF(F225&gt;='RFM Scale'!$D$4,1,IF(F225&gt;='RFM Scale'!$D$5,2,3))</f>
        <v>1</v>
      </c>
      <c r="H225" s="13">
        <f>IF(D225&gt;'RFM Scale'!$E$8,3,IF(D225&gt;'RFM Scale'!$E$7,2,1))</f>
        <v>1</v>
      </c>
      <c r="I225" s="13">
        <f>IF(C225&gt;'RFM Scale'!$E$11,3,IF(C225&gt;'RFM Scale'!$E$10,2,1))</f>
        <v>2</v>
      </c>
      <c r="J225" s="16" t="str">
        <f>_xlfn.CONCAT(G225,H225,I225)</f>
        <v>112</v>
      </c>
      <c r="K225" s="13" t="str">
        <f>VLOOKUP(J225,'RFM Segments'!$B$3:$C$29,2,FALSE)</f>
        <v>Inactive</v>
      </c>
    </row>
    <row r="226" spans="2:11">
      <c r="B226" s="13" t="str">
        <f ca="1">_xlfn.CONCAT("C.",TEXT(RAND()*10000,"00000"))</f>
        <v>C.01362</v>
      </c>
      <c r="C226" s="14">
        <v>65</v>
      </c>
      <c r="D226" s="13">
        <v>2</v>
      </c>
      <c r="E226" s="15">
        <v>44967</v>
      </c>
      <c r="F226" s="13">
        <f>DATEDIF(E226, DATE(2024,1,1), "m")</f>
        <v>10</v>
      </c>
      <c r="G226" s="13">
        <f>IF(F226&gt;='RFM Scale'!$D$4,1,IF(F226&gt;='RFM Scale'!$D$5,2,3))</f>
        <v>1</v>
      </c>
      <c r="H226" s="13">
        <f>IF(D226&gt;'RFM Scale'!$E$8,3,IF(D226&gt;'RFM Scale'!$E$7,2,1))</f>
        <v>2</v>
      </c>
      <c r="I226" s="13">
        <f>IF(C226&gt;'RFM Scale'!$E$11,3,IF(C226&gt;'RFM Scale'!$E$10,2,1))</f>
        <v>1</v>
      </c>
      <c r="J226" s="16" t="str">
        <f>_xlfn.CONCAT(G226,H226,I226)</f>
        <v>121</v>
      </c>
      <c r="K226" s="13" t="str">
        <f>VLOOKUP(J226,'RFM Segments'!$B$3:$C$29,2,FALSE)</f>
        <v>Inactive</v>
      </c>
    </row>
    <row r="227" spans="2:11">
      <c r="B227" s="13" t="str">
        <f ca="1">_xlfn.CONCAT("C.",TEXT(RAND()*10000,"00000"))</f>
        <v>C.06510</v>
      </c>
      <c r="C227" s="14">
        <v>54</v>
      </c>
      <c r="D227" s="13">
        <v>1</v>
      </c>
      <c r="E227" s="15">
        <v>44967</v>
      </c>
      <c r="F227" s="13">
        <f>DATEDIF(E227, DATE(2024,1,1), "m")</f>
        <v>10</v>
      </c>
      <c r="G227" s="13">
        <f>IF(F227&gt;='RFM Scale'!$D$4,1,IF(F227&gt;='RFM Scale'!$D$5,2,3))</f>
        <v>1</v>
      </c>
      <c r="H227" s="13">
        <f>IF(D227&gt;'RFM Scale'!$E$8,3,IF(D227&gt;'RFM Scale'!$E$7,2,1))</f>
        <v>1</v>
      </c>
      <c r="I227" s="13">
        <f>IF(C227&gt;'RFM Scale'!$E$11,3,IF(C227&gt;'RFM Scale'!$E$10,2,1))</f>
        <v>1</v>
      </c>
      <c r="J227" s="16" t="str">
        <f>_xlfn.CONCAT(G227,H227,I227)</f>
        <v>111</v>
      </c>
      <c r="K227" s="13" t="str">
        <f>VLOOKUP(J227,'RFM Segments'!$B$3:$C$29,2,FALSE)</f>
        <v>Inactive</v>
      </c>
    </row>
    <row r="228" spans="2:11">
      <c r="B228" s="13" t="str">
        <f ca="1">_xlfn.CONCAT("C.",TEXT(RAND()*10000,"00000"))</f>
        <v>C.08545</v>
      </c>
      <c r="C228" s="14">
        <v>461</v>
      </c>
      <c r="D228" s="13">
        <v>1</v>
      </c>
      <c r="E228" s="15">
        <v>44967</v>
      </c>
      <c r="F228" s="13">
        <f>DATEDIF(E228, DATE(2024,1,1), "m")</f>
        <v>10</v>
      </c>
      <c r="G228" s="13">
        <f>IF(F228&gt;='RFM Scale'!$D$4,1,IF(F228&gt;='RFM Scale'!$D$5,2,3))</f>
        <v>1</v>
      </c>
      <c r="H228" s="13">
        <f>IF(D228&gt;'RFM Scale'!$E$8,3,IF(D228&gt;'RFM Scale'!$E$7,2,1))</f>
        <v>1</v>
      </c>
      <c r="I228" s="13">
        <f>IF(C228&gt;'RFM Scale'!$E$11,3,IF(C228&gt;'RFM Scale'!$E$10,2,1))</f>
        <v>2</v>
      </c>
      <c r="J228" s="16" t="str">
        <f>_xlfn.CONCAT(G228,H228,I228)</f>
        <v>112</v>
      </c>
      <c r="K228" s="13" t="str">
        <f>VLOOKUP(J228,'RFM Segments'!$B$3:$C$29,2,FALSE)</f>
        <v>Inactive</v>
      </c>
    </row>
    <row r="229" spans="2:11">
      <c r="B229" s="13" t="str">
        <f ca="1">_xlfn.CONCAT("C.",TEXT(RAND()*10000,"00000"))</f>
        <v>C.06593</v>
      </c>
      <c r="C229" s="14">
        <v>173</v>
      </c>
      <c r="D229" s="13">
        <v>1</v>
      </c>
      <c r="E229" s="15">
        <v>44967</v>
      </c>
      <c r="F229" s="13">
        <f>DATEDIF(E229, DATE(2024,1,1), "m")</f>
        <v>10</v>
      </c>
      <c r="G229" s="13">
        <f>IF(F229&gt;='RFM Scale'!$D$4,1,IF(F229&gt;='RFM Scale'!$D$5,2,3))</f>
        <v>1</v>
      </c>
      <c r="H229" s="13">
        <f>IF(D229&gt;'RFM Scale'!$E$8,3,IF(D229&gt;'RFM Scale'!$E$7,2,1))</f>
        <v>1</v>
      </c>
      <c r="I229" s="13">
        <f>IF(C229&gt;'RFM Scale'!$E$11,3,IF(C229&gt;'RFM Scale'!$E$10,2,1))</f>
        <v>1</v>
      </c>
      <c r="J229" s="16" t="str">
        <f>_xlfn.CONCAT(G229,H229,I229)</f>
        <v>111</v>
      </c>
      <c r="K229" s="13" t="str">
        <f>VLOOKUP(J229,'RFM Segments'!$B$3:$C$29,2,FALSE)</f>
        <v>Inactive</v>
      </c>
    </row>
    <row r="230" spans="2:11">
      <c r="B230" s="13" t="str">
        <f ca="1">_xlfn.CONCAT("C.",TEXT(RAND()*10000,"00000"))</f>
        <v>C.06095</v>
      </c>
      <c r="C230" s="14">
        <v>124</v>
      </c>
      <c r="D230" s="13">
        <v>1</v>
      </c>
      <c r="E230" s="15">
        <v>44967</v>
      </c>
      <c r="F230" s="13">
        <f>DATEDIF(E230, DATE(2024,1,1), "m")</f>
        <v>10</v>
      </c>
      <c r="G230" s="13">
        <f>IF(F230&gt;='RFM Scale'!$D$4,1,IF(F230&gt;='RFM Scale'!$D$5,2,3))</f>
        <v>1</v>
      </c>
      <c r="H230" s="13">
        <f>IF(D230&gt;'RFM Scale'!$E$8,3,IF(D230&gt;'RFM Scale'!$E$7,2,1))</f>
        <v>1</v>
      </c>
      <c r="I230" s="13">
        <f>IF(C230&gt;'RFM Scale'!$E$11,3,IF(C230&gt;'RFM Scale'!$E$10,2,1))</f>
        <v>1</v>
      </c>
      <c r="J230" s="16" t="str">
        <f>_xlfn.CONCAT(G230,H230,I230)</f>
        <v>111</v>
      </c>
      <c r="K230" s="13" t="str">
        <f>VLOOKUP(J230,'RFM Segments'!$B$3:$C$29,2,FALSE)</f>
        <v>Inactive</v>
      </c>
    </row>
    <row r="231" spans="2:11">
      <c r="B231" s="13" t="str">
        <f ca="1">_xlfn.CONCAT("C.",TEXT(RAND()*10000,"00000"))</f>
        <v>C.01478</v>
      </c>
      <c r="C231" s="14">
        <v>132</v>
      </c>
      <c r="D231" s="13">
        <v>1</v>
      </c>
      <c r="E231" s="15">
        <v>44967</v>
      </c>
      <c r="F231" s="13">
        <f>DATEDIF(E231, DATE(2024,1,1), "m")</f>
        <v>10</v>
      </c>
      <c r="G231" s="13">
        <f>IF(F231&gt;='RFM Scale'!$D$4,1,IF(F231&gt;='RFM Scale'!$D$5,2,3))</f>
        <v>1</v>
      </c>
      <c r="H231" s="13">
        <f>IF(D231&gt;'RFM Scale'!$E$8,3,IF(D231&gt;'RFM Scale'!$E$7,2,1))</f>
        <v>1</v>
      </c>
      <c r="I231" s="13">
        <f>IF(C231&gt;'RFM Scale'!$E$11,3,IF(C231&gt;'RFM Scale'!$E$10,2,1))</f>
        <v>1</v>
      </c>
      <c r="J231" s="16" t="str">
        <f>_xlfn.CONCAT(G231,H231,I231)</f>
        <v>111</v>
      </c>
      <c r="K231" s="13" t="str">
        <f>VLOOKUP(J231,'RFM Segments'!$B$3:$C$29,2,FALSE)</f>
        <v>Inactive</v>
      </c>
    </row>
    <row r="232" spans="2:11">
      <c r="B232" s="13" t="str">
        <f ca="1">_xlfn.CONCAT("C.",TEXT(RAND()*10000,"00000"))</f>
        <v>C.09193</v>
      </c>
      <c r="C232" s="14">
        <v>57</v>
      </c>
      <c r="D232" s="13">
        <v>1</v>
      </c>
      <c r="E232" s="15">
        <v>44967</v>
      </c>
      <c r="F232" s="13">
        <f>DATEDIF(E232, DATE(2024,1,1), "m")</f>
        <v>10</v>
      </c>
      <c r="G232" s="13">
        <f>IF(F232&gt;='RFM Scale'!$D$4,1,IF(F232&gt;='RFM Scale'!$D$5,2,3))</f>
        <v>1</v>
      </c>
      <c r="H232" s="13">
        <f>IF(D232&gt;'RFM Scale'!$E$8,3,IF(D232&gt;'RFM Scale'!$E$7,2,1))</f>
        <v>1</v>
      </c>
      <c r="I232" s="13">
        <f>IF(C232&gt;'RFM Scale'!$E$11,3,IF(C232&gt;'RFM Scale'!$E$10,2,1))</f>
        <v>1</v>
      </c>
      <c r="J232" s="16" t="str">
        <f>_xlfn.CONCAT(G232,H232,I232)</f>
        <v>111</v>
      </c>
      <c r="K232" s="13" t="str">
        <f>VLOOKUP(J232,'RFM Segments'!$B$3:$C$29,2,FALSE)</f>
        <v>Inactive</v>
      </c>
    </row>
    <row r="233" spans="2:11">
      <c r="B233" s="13" t="str">
        <f ca="1">_xlfn.CONCAT("C.",TEXT(RAND()*10000,"00000"))</f>
        <v>C.05735</v>
      </c>
      <c r="C233" s="14">
        <v>520</v>
      </c>
      <c r="D233" s="13">
        <v>1</v>
      </c>
      <c r="E233" s="15">
        <v>44970</v>
      </c>
      <c r="F233" s="13">
        <f>DATEDIF(E233, DATE(2024,1,1), "m")</f>
        <v>10</v>
      </c>
      <c r="G233" s="13">
        <f>IF(F233&gt;='RFM Scale'!$D$4,1,IF(F233&gt;='RFM Scale'!$D$5,2,3))</f>
        <v>1</v>
      </c>
      <c r="H233" s="13">
        <f>IF(D233&gt;'RFM Scale'!$E$8,3,IF(D233&gt;'RFM Scale'!$E$7,2,1))</f>
        <v>1</v>
      </c>
      <c r="I233" s="13">
        <f>IF(C233&gt;'RFM Scale'!$E$11,3,IF(C233&gt;'RFM Scale'!$E$10,2,1))</f>
        <v>2</v>
      </c>
      <c r="J233" s="16" t="str">
        <f>_xlfn.CONCAT(G233,H233,I233)</f>
        <v>112</v>
      </c>
      <c r="K233" s="13" t="str">
        <f>VLOOKUP(J233,'RFM Segments'!$B$3:$C$29,2,FALSE)</f>
        <v>Inactive</v>
      </c>
    </row>
    <row r="234" spans="2:11">
      <c r="B234" s="13" t="str">
        <f ca="1">_xlfn.CONCAT("C.",TEXT(RAND()*10000,"00000"))</f>
        <v>C.03846</v>
      </c>
      <c r="C234" s="14">
        <v>41</v>
      </c>
      <c r="D234" s="13">
        <v>1</v>
      </c>
      <c r="E234" s="15">
        <v>44978</v>
      </c>
      <c r="F234" s="13">
        <f>DATEDIF(E234, DATE(2024,1,1), "m")</f>
        <v>10</v>
      </c>
      <c r="G234" s="13">
        <f>IF(F234&gt;='RFM Scale'!$D$4,1,IF(F234&gt;='RFM Scale'!$D$5,2,3))</f>
        <v>1</v>
      </c>
      <c r="H234" s="13">
        <f>IF(D234&gt;'RFM Scale'!$E$8,3,IF(D234&gt;'RFM Scale'!$E$7,2,1))</f>
        <v>1</v>
      </c>
      <c r="I234" s="13">
        <f>IF(C234&gt;'RFM Scale'!$E$11,3,IF(C234&gt;'RFM Scale'!$E$10,2,1))</f>
        <v>1</v>
      </c>
      <c r="J234" s="16" t="str">
        <f>_xlfn.CONCAT(G234,H234,I234)</f>
        <v>111</v>
      </c>
      <c r="K234" s="13" t="str">
        <f>VLOOKUP(J234,'RFM Segments'!$B$3:$C$29,2,FALSE)</f>
        <v>Inactive</v>
      </c>
    </row>
    <row r="235" spans="2:11">
      <c r="B235" s="13" t="str">
        <f ca="1">_xlfn.CONCAT("C.",TEXT(RAND()*10000,"00000"))</f>
        <v>C.01774</v>
      </c>
      <c r="C235" s="14">
        <v>413</v>
      </c>
      <c r="D235" s="13">
        <v>1</v>
      </c>
      <c r="E235" s="15">
        <v>44971</v>
      </c>
      <c r="F235" s="13">
        <f>DATEDIF(E235, DATE(2024,1,1), "m")</f>
        <v>10</v>
      </c>
      <c r="G235" s="13">
        <f>IF(F235&gt;='RFM Scale'!$D$4,1,IF(F235&gt;='RFM Scale'!$D$5,2,3))</f>
        <v>1</v>
      </c>
      <c r="H235" s="13">
        <f>IF(D235&gt;'RFM Scale'!$E$8,3,IF(D235&gt;'RFM Scale'!$E$7,2,1))</f>
        <v>1</v>
      </c>
      <c r="I235" s="13">
        <f>IF(C235&gt;'RFM Scale'!$E$11,3,IF(C235&gt;'RFM Scale'!$E$10,2,1))</f>
        <v>2</v>
      </c>
      <c r="J235" s="16" t="str">
        <f>_xlfn.CONCAT(G235,H235,I235)</f>
        <v>112</v>
      </c>
      <c r="K235" s="13" t="str">
        <f>VLOOKUP(J235,'RFM Segments'!$B$3:$C$29,2,FALSE)</f>
        <v>Inactive</v>
      </c>
    </row>
    <row r="236" spans="2:11">
      <c r="B236" s="13" t="str">
        <f ca="1">_xlfn.CONCAT("C.",TEXT(RAND()*10000,"00000"))</f>
        <v>C.09547</v>
      </c>
      <c r="C236" s="14">
        <v>357</v>
      </c>
      <c r="D236" s="13">
        <v>1</v>
      </c>
      <c r="E236" s="15">
        <v>44972</v>
      </c>
      <c r="F236" s="13">
        <f>DATEDIF(E236, DATE(2024,1,1), "m")</f>
        <v>10</v>
      </c>
      <c r="G236" s="13">
        <f>IF(F236&gt;='RFM Scale'!$D$4,1,IF(F236&gt;='RFM Scale'!$D$5,2,3))</f>
        <v>1</v>
      </c>
      <c r="H236" s="13">
        <f>IF(D236&gt;'RFM Scale'!$E$8,3,IF(D236&gt;'RFM Scale'!$E$7,2,1))</f>
        <v>1</v>
      </c>
      <c r="I236" s="13">
        <f>IF(C236&gt;'RFM Scale'!$E$11,3,IF(C236&gt;'RFM Scale'!$E$10,2,1))</f>
        <v>2</v>
      </c>
      <c r="J236" s="16" t="str">
        <f>_xlfn.CONCAT(G236,H236,I236)</f>
        <v>112</v>
      </c>
      <c r="K236" s="13" t="str">
        <f>VLOOKUP(J236,'RFM Segments'!$B$3:$C$29,2,FALSE)</f>
        <v>Inactive</v>
      </c>
    </row>
    <row r="237" spans="2:11">
      <c r="B237" s="13" t="str">
        <f ca="1">_xlfn.CONCAT("C.",TEXT(RAND()*10000,"00000"))</f>
        <v>C.05043</v>
      </c>
      <c r="C237" s="14">
        <v>177</v>
      </c>
      <c r="D237" s="13">
        <v>1</v>
      </c>
      <c r="E237" s="15">
        <v>45009</v>
      </c>
      <c r="F237" s="13">
        <f>DATEDIF(E237, DATE(2024,1,1), "m")</f>
        <v>9</v>
      </c>
      <c r="G237" s="13">
        <f>IF(F237&gt;='RFM Scale'!$D$4,1,IF(F237&gt;='RFM Scale'!$D$5,2,3))</f>
        <v>1</v>
      </c>
      <c r="H237" s="13">
        <f>IF(D237&gt;'RFM Scale'!$E$8,3,IF(D237&gt;'RFM Scale'!$E$7,2,1))</f>
        <v>1</v>
      </c>
      <c r="I237" s="13">
        <f>IF(C237&gt;'RFM Scale'!$E$11,3,IF(C237&gt;'RFM Scale'!$E$10,2,1))</f>
        <v>1</v>
      </c>
      <c r="J237" s="16" t="str">
        <f>_xlfn.CONCAT(G237,H237,I237)</f>
        <v>111</v>
      </c>
      <c r="K237" s="13" t="str">
        <f>VLOOKUP(J237,'RFM Segments'!$B$3:$C$29,2,FALSE)</f>
        <v>Inactive</v>
      </c>
    </row>
    <row r="238" spans="2:11">
      <c r="B238" s="13" t="str">
        <f ca="1">_xlfn.CONCAT("C.",TEXT(RAND()*10000,"00000"))</f>
        <v>C.03393</v>
      </c>
      <c r="C238" s="14">
        <v>282</v>
      </c>
      <c r="D238" s="13">
        <v>1</v>
      </c>
      <c r="E238" s="15">
        <v>45203</v>
      </c>
      <c r="F238" s="13">
        <f>DATEDIF(E238, DATE(2024,1,1), "m")</f>
        <v>2</v>
      </c>
      <c r="G238" s="13">
        <f>IF(F238&gt;='RFM Scale'!$D$4,1,IF(F238&gt;='RFM Scale'!$D$5,2,3))</f>
        <v>3</v>
      </c>
      <c r="H238" s="13">
        <f>IF(D238&gt;'RFM Scale'!$E$8,3,IF(D238&gt;'RFM Scale'!$E$7,2,1))</f>
        <v>1</v>
      </c>
      <c r="I238" s="13">
        <f>IF(C238&gt;'RFM Scale'!$E$11,3,IF(C238&gt;'RFM Scale'!$E$10,2,1))</f>
        <v>2</v>
      </c>
      <c r="J238" s="16" t="str">
        <f>_xlfn.CONCAT(G238,H238,I238)</f>
        <v>312</v>
      </c>
      <c r="K238" s="13" t="str">
        <f>VLOOKUP(J238,'RFM Segments'!$B$3:$C$29,2,FALSE)</f>
        <v>Promissing</v>
      </c>
    </row>
    <row r="239" spans="2:11">
      <c r="B239" s="13" t="str">
        <f ca="1">_xlfn.CONCAT("C.",TEXT(RAND()*10000,"00000"))</f>
        <v>C.02315</v>
      </c>
      <c r="C239" s="14">
        <v>421</v>
      </c>
      <c r="D239" s="13">
        <v>1</v>
      </c>
      <c r="E239" s="15">
        <v>45086</v>
      </c>
      <c r="F239" s="13">
        <f>DATEDIF(E239, DATE(2024,1,1), "m")</f>
        <v>6</v>
      </c>
      <c r="G239" s="13">
        <f>IF(F239&gt;='RFM Scale'!$D$4,1,IF(F239&gt;='RFM Scale'!$D$5,2,3))</f>
        <v>2</v>
      </c>
      <c r="H239" s="13">
        <f>IF(D239&gt;'RFM Scale'!$E$8,3,IF(D239&gt;'RFM Scale'!$E$7,2,1))</f>
        <v>1</v>
      </c>
      <c r="I239" s="13">
        <f>IF(C239&gt;'RFM Scale'!$E$11,3,IF(C239&gt;'RFM Scale'!$E$10,2,1))</f>
        <v>2</v>
      </c>
      <c r="J239" s="16" t="str">
        <f>_xlfn.CONCAT(G239,H239,I239)</f>
        <v>212</v>
      </c>
      <c r="K239" s="13" t="str">
        <f>VLOOKUP(J239,'RFM Segments'!$B$3:$C$29,2,FALSE)</f>
        <v>Promissing</v>
      </c>
    </row>
    <row r="240" spans="2:11">
      <c r="B240" s="13" t="str">
        <f ca="1">_xlfn.CONCAT("C.",TEXT(RAND()*10000,"00000"))</f>
        <v>C.03645</v>
      </c>
      <c r="C240" s="14">
        <v>336</v>
      </c>
      <c r="D240" s="13">
        <v>1</v>
      </c>
      <c r="E240" s="15">
        <v>44973</v>
      </c>
      <c r="F240" s="13">
        <f>DATEDIF(E240, DATE(2024,1,1), "m")</f>
        <v>10</v>
      </c>
      <c r="G240" s="13">
        <f>IF(F240&gt;='RFM Scale'!$D$4,1,IF(F240&gt;='RFM Scale'!$D$5,2,3))</f>
        <v>1</v>
      </c>
      <c r="H240" s="13">
        <f>IF(D240&gt;'RFM Scale'!$E$8,3,IF(D240&gt;'RFM Scale'!$E$7,2,1))</f>
        <v>1</v>
      </c>
      <c r="I240" s="13">
        <f>IF(C240&gt;'RFM Scale'!$E$11,3,IF(C240&gt;'RFM Scale'!$E$10,2,1))</f>
        <v>2</v>
      </c>
      <c r="J240" s="16" t="str">
        <f>_xlfn.CONCAT(G240,H240,I240)</f>
        <v>112</v>
      </c>
      <c r="K240" s="13" t="str">
        <f>VLOOKUP(J240,'RFM Segments'!$B$3:$C$29,2,FALSE)</f>
        <v>Inactive</v>
      </c>
    </row>
    <row r="241" spans="2:11">
      <c r="B241" s="13" t="str">
        <f ca="1">_xlfn.CONCAT("C.",TEXT(RAND()*10000,"00000"))</f>
        <v>C.02840</v>
      </c>
      <c r="C241" s="14">
        <v>554</v>
      </c>
      <c r="D241" s="13">
        <v>1</v>
      </c>
      <c r="E241" s="15">
        <v>44973</v>
      </c>
      <c r="F241" s="13">
        <f>DATEDIF(E241, DATE(2024,1,1), "m")</f>
        <v>10</v>
      </c>
      <c r="G241" s="13">
        <f>IF(F241&gt;='RFM Scale'!$D$4,1,IF(F241&gt;='RFM Scale'!$D$5,2,3))</f>
        <v>1</v>
      </c>
      <c r="H241" s="13">
        <f>IF(D241&gt;'RFM Scale'!$E$8,3,IF(D241&gt;'RFM Scale'!$E$7,2,1))</f>
        <v>1</v>
      </c>
      <c r="I241" s="13">
        <f>IF(C241&gt;'RFM Scale'!$E$11,3,IF(C241&gt;'RFM Scale'!$E$10,2,1))</f>
        <v>3</v>
      </c>
      <c r="J241" s="16" t="str">
        <f>_xlfn.CONCAT(G241,H241,I241)</f>
        <v>113</v>
      </c>
      <c r="K241" s="13" t="str">
        <f>VLOOKUP(J241,'RFM Segments'!$B$3:$C$29,2,FALSE)</f>
        <v>Inactive</v>
      </c>
    </row>
    <row r="242" spans="2:11">
      <c r="B242" s="13" t="str">
        <f ca="1">_xlfn.CONCAT("C.",TEXT(RAND()*10000,"00000"))</f>
        <v>C.03521</v>
      </c>
      <c r="C242" s="14">
        <v>549</v>
      </c>
      <c r="D242" s="13">
        <v>1</v>
      </c>
      <c r="E242" s="15">
        <v>44978</v>
      </c>
      <c r="F242" s="13">
        <f>DATEDIF(E242, DATE(2024,1,1), "m")</f>
        <v>10</v>
      </c>
      <c r="G242" s="13">
        <f>IF(F242&gt;='RFM Scale'!$D$4,1,IF(F242&gt;='RFM Scale'!$D$5,2,3))</f>
        <v>1</v>
      </c>
      <c r="H242" s="13">
        <f>IF(D242&gt;'RFM Scale'!$E$8,3,IF(D242&gt;'RFM Scale'!$E$7,2,1))</f>
        <v>1</v>
      </c>
      <c r="I242" s="13">
        <f>IF(C242&gt;'RFM Scale'!$E$11,3,IF(C242&gt;'RFM Scale'!$E$10,2,1))</f>
        <v>3</v>
      </c>
      <c r="J242" s="16" t="str">
        <f>_xlfn.CONCAT(G242,H242,I242)</f>
        <v>113</v>
      </c>
      <c r="K242" s="13" t="str">
        <f>VLOOKUP(J242,'RFM Segments'!$B$3:$C$29,2,FALSE)</f>
        <v>Inactive</v>
      </c>
    </row>
    <row r="243" spans="2:11">
      <c r="B243" s="13" t="str">
        <f ca="1">_xlfn.CONCAT("C.",TEXT(RAND()*10000,"00000"))</f>
        <v>C.09498</v>
      </c>
      <c r="C243" s="14">
        <v>363</v>
      </c>
      <c r="D243" s="13">
        <v>2</v>
      </c>
      <c r="E243" s="15">
        <v>45122</v>
      </c>
      <c r="F243" s="13">
        <f>DATEDIF(E243, DATE(2024,1,1), "m")</f>
        <v>5</v>
      </c>
      <c r="G243" s="13">
        <f>IF(F243&gt;='RFM Scale'!$D$4,1,IF(F243&gt;='RFM Scale'!$D$5,2,3))</f>
        <v>2</v>
      </c>
      <c r="H243" s="13">
        <f>IF(D243&gt;'RFM Scale'!$E$8,3,IF(D243&gt;'RFM Scale'!$E$7,2,1))</f>
        <v>2</v>
      </c>
      <c r="I243" s="13">
        <f>IF(C243&gt;'RFM Scale'!$E$11,3,IF(C243&gt;'RFM Scale'!$E$10,2,1))</f>
        <v>2</v>
      </c>
      <c r="J243" s="16" t="str">
        <f>_xlfn.CONCAT(G243,H243,I243)</f>
        <v>222</v>
      </c>
      <c r="K243" s="13" t="str">
        <f>VLOOKUP(J243,'RFM Segments'!$B$3:$C$29,2,FALSE)</f>
        <v>Promissing</v>
      </c>
    </row>
    <row r="244" spans="2:11">
      <c r="B244" s="13" t="str">
        <f ca="1">_xlfn.CONCAT("C.",TEXT(RAND()*10000,"00000"))</f>
        <v>C.03823</v>
      </c>
      <c r="C244" s="14">
        <v>232</v>
      </c>
      <c r="D244" s="13">
        <v>1</v>
      </c>
      <c r="E244" s="15">
        <v>44974</v>
      </c>
      <c r="F244" s="13">
        <f>DATEDIF(E244, DATE(2024,1,1), "m")</f>
        <v>10</v>
      </c>
      <c r="G244" s="13">
        <f>IF(F244&gt;='RFM Scale'!$D$4,1,IF(F244&gt;='RFM Scale'!$D$5,2,3))</f>
        <v>1</v>
      </c>
      <c r="H244" s="13">
        <f>IF(D244&gt;'RFM Scale'!$E$8,3,IF(D244&gt;'RFM Scale'!$E$7,2,1))</f>
        <v>1</v>
      </c>
      <c r="I244" s="13">
        <f>IF(C244&gt;'RFM Scale'!$E$11,3,IF(C244&gt;'RFM Scale'!$E$10,2,1))</f>
        <v>1</v>
      </c>
      <c r="J244" s="16" t="str">
        <f>_xlfn.CONCAT(G244,H244,I244)</f>
        <v>111</v>
      </c>
      <c r="K244" s="13" t="str">
        <f>VLOOKUP(J244,'RFM Segments'!$B$3:$C$29,2,FALSE)</f>
        <v>Inactive</v>
      </c>
    </row>
    <row r="245" spans="2:11">
      <c r="B245" s="13" t="str">
        <f ca="1">_xlfn.CONCAT("C.",TEXT(RAND()*10000,"00000"))</f>
        <v>C.01026</v>
      </c>
      <c r="C245" s="14">
        <v>260</v>
      </c>
      <c r="D245" s="13">
        <v>1</v>
      </c>
      <c r="E245" s="15">
        <v>44974</v>
      </c>
      <c r="F245" s="13">
        <f>DATEDIF(E245, DATE(2024,1,1), "m")</f>
        <v>10</v>
      </c>
      <c r="G245" s="13">
        <f>IF(F245&gt;='RFM Scale'!$D$4,1,IF(F245&gt;='RFM Scale'!$D$5,2,3))</f>
        <v>1</v>
      </c>
      <c r="H245" s="13">
        <f>IF(D245&gt;'RFM Scale'!$E$8,3,IF(D245&gt;'RFM Scale'!$E$7,2,1))</f>
        <v>1</v>
      </c>
      <c r="I245" s="13">
        <f>IF(C245&gt;'RFM Scale'!$E$11,3,IF(C245&gt;'RFM Scale'!$E$10,2,1))</f>
        <v>2</v>
      </c>
      <c r="J245" s="16" t="str">
        <f>_xlfn.CONCAT(G245,H245,I245)</f>
        <v>112</v>
      </c>
      <c r="K245" s="13" t="str">
        <f>VLOOKUP(J245,'RFM Segments'!$B$3:$C$29,2,FALSE)</f>
        <v>Inactive</v>
      </c>
    </row>
    <row r="246" spans="2:11">
      <c r="B246" s="13" t="str">
        <f ca="1">_xlfn.CONCAT("C.",TEXT(RAND()*10000,"00000"))</f>
        <v>C.03792</v>
      </c>
      <c r="C246" s="14">
        <v>74</v>
      </c>
      <c r="D246" s="13">
        <v>1</v>
      </c>
      <c r="E246" s="15">
        <v>44979</v>
      </c>
      <c r="F246" s="13">
        <f>DATEDIF(E246, DATE(2024,1,1), "m")</f>
        <v>10</v>
      </c>
      <c r="G246" s="13">
        <f>IF(F246&gt;='RFM Scale'!$D$4,1,IF(F246&gt;='RFM Scale'!$D$5,2,3))</f>
        <v>1</v>
      </c>
      <c r="H246" s="13">
        <f>IF(D246&gt;'RFM Scale'!$E$8,3,IF(D246&gt;'RFM Scale'!$E$7,2,1))</f>
        <v>1</v>
      </c>
      <c r="I246" s="13">
        <f>IF(C246&gt;'RFM Scale'!$E$11,3,IF(C246&gt;'RFM Scale'!$E$10,2,1))</f>
        <v>1</v>
      </c>
      <c r="J246" s="16" t="str">
        <f>_xlfn.CONCAT(G246,H246,I246)</f>
        <v>111</v>
      </c>
      <c r="K246" s="13" t="str">
        <f>VLOOKUP(J246,'RFM Segments'!$B$3:$C$29,2,FALSE)</f>
        <v>Inactive</v>
      </c>
    </row>
    <row r="247" spans="2:11">
      <c r="B247" s="13" t="str">
        <f ca="1">_xlfn.CONCAT("C.",TEXT(RAND()*10000,"00000"))</f>
        <v>C.01083</v>
      </c>
      <c r="C247" s="14">
        <v>592</v>
      </c>
      <c r="D247" s="13">
        <v>1</v>
      </c>
      <c r="E247" s="15">
        <v>44974</v>
      </c>
      <c r="F247" s="13">
        <f>DATEDIF(E247, DATE(2024,1,1), "m")</f>
        <v>10</v>
      </c>
      <c r="G247" s="13">
        <f>IF(F247&gt;='RFM Scale'!$D$4,1,IF(F247&gt;='RFM Scale'!$D$5,2,3))</f>
        <v>1</v>
      </c>
      <c r="H247" s="13">
        <f>IF(D247&gt;'RFM Scale'!$E$8,3,IF(D247&gt;'RFM Scale'!$E$7,2,1))</f>
        <v>1</v>
      </c>
      <c r="I247" s="13">
        <f>IF(C247&gt;'RFM Scale'!$E$11,3,IF(C247&gt;'RFM Scale'!$E$10,2,1))</f>
        <v>3</v>
      </c>
      <c r="J247" s="16" t="str">
        <f>_xlfn.CONCAT(G247,H247,I247)</f>
        <v>113</v>
      </c>
      <c r="K247" s="13" t="str">
        <f>VLOOKUP(J247,'RFM Segments'!$B$3:$C$29,2,FALSE)</f>
        <v>Inactive</v>
      </c>
    </row>
    <row r="248" spans="2:11">
      <c r="B248" s="13" t="str">
        <f ca="1">_xlfn.CONCAT("C.",TEXT(RAND()*10000,"00000"))</f>
        <v>C.04100</v>
      </c>
      <c r="C248" s="14">
        <v>213</v>
      </c>
      <c r="D248" s="13">
        <v>1</v>
      </c>
      <c r="E248" s="15">
        <v>44974</v>
      </c>
      <c r="F248" s="13">
        <f>DATEDIF(E248, DATE(2024,1,1), "m")</f>
        <v>10</v>
      </c>
      <c r="G248" s="13">
        <f>IF(F248&gt;='RFM Scale'!$D$4,1,IF(F248&gt;='RFM Scale'!$D$5,2,3))</f>
        <v>1</v>
      </c>
      <c r="H248" s="13">
        <f>IF(D248&gt;'RFM Scale'!$E$8,3,IF(D248&gt;'RFM Scale'!$E$7,2,1))</f>
        <v>1</v>
      </c>
      <c r="I248" s="13">
        <f>IF(C248&gt;'RFM Scale'!$E$11,3,IF(C248&gt;'RFM Scale'!$E$10,2,1))</f>
        <v>1</v>
      </c>
      <c r="J248" s="16" t="str">
        <f>_xlfn.CONCAT(G248,H248,I248)</f>
        <v>111</v>
      </c>
      <c r="K248" s="13" t="str">
        <f>VLOOKUP(J248,'RFM Segments'!$B$3:$C$29,2,FALSE)</f>
        <v>Inactive</v>
      </c>
    </row>
    <row r="249" spans="2:11">
      <c r="B249" s="13" t="str">
        <f ca="1">_xlfn.CONCAT("C.",TEXT(RAND()*10000,"00000"))</f>
        <v>C.02351</v>
      </c>
      <c r="C249" s="14">
        <v>261</v>
      </c>
      <c r="D249" s="13">
        <v>1</v>
      </c>
      <c r="E249" s="15">
        <v>44974</v>
      </c>
      <c r="F249" s="13">
        <f>DATEDIF(E249, DATE(2024,1,1), "m")</f>
        <v>10</v>
      </c>
      <c r="G249" s="13">
        <f>IF(F249&gt;='RFM Scale'!$D$4,1,IF(F249&gt;='RFM Scale'!$D$5,2,3))</f>
        <v>1</v>
      </c>
      <c r="H249" s="13">
        <f>IF(D249&gt;'RFM Scale'!$E$8,3,IF(D249&gt;'RFM Scale'!$E$7,2,1))</f>
        <v>1</v>
      </c>
      <c r="I249" s="13">
        <f>IF(C249&gt;'RFM Scale'!$E$11,3,IF(C249&gt;'RFM Scale'!$E$10,2,1))</f>
        <v>2</v>
      </c>
      <c r="J249" s="16" t="str">
        <f>_xlfn.CONCAT(G249,H249,I249)</f>
        <v>112</v>
      </c>
      <c r="K249" s="13" t="str">
        <f>VLOOKUP(J249,'RFM Segments'!$B$3:$C$29,2,FALSE)</f>
        <v>Inactive</v>
      </c>
    </row>
    <row r="250" spans="2:11">
      <c r="B250" s="13" t="str">
        <f ca="1">_xlfn.CONCAT("C.",TEXT(RAND()*10000,"00000"))</f>
        <v>C.06631</v>
      </c>
      <c r="C250" s="14">
        <v>480</v>
      </c>
      <c r="D250" s="13">
        <v>1</v>
      </c>
      <c r="E250" s="15">
        <v>44977</v>
      </c>
      <c r="F250" s="13">
        <f>DATEDIF(E250, DATE(2024,1,1), "m")</f>
        <v>10</v>
      </c>
      <c r="G250" s="13">
        <f>IF(F250&gt;='RFM Scale'!$D$4,1,IF(F250&gt;='RFM Scale'!$D$5,2,3))</f>
        <v>1</v>
      </c>
      <c r="H250" s="13">
        <f>IF(D250&gt;'RFM Scale'!$E$8,3,IF(D250&gt;'RFM Scale'!$E$7,2,1))</f>
        <v>1</v>
      </c>
      <c r="I250" s="13">
        <f>IF(C250&gt;'RFM Scale'!$E$11,3,IF(C250&gt;'RFM Scale'!$E$10,2,1))</f>
        <v>2</v>
      </c>
      <c r="J250" s="16" t="str">
        <f>_xlfn.CONCAT(G250,H250,I250)</f>
        <v>112</v>
      </c>
      <c r="K250" s="13" t="str">
        <f>VLOOKUP(J250,'RFM Segments'!$B$3:$C$29,2,FALSE)</f>
        <v>Inactive</v>
      </c>
    </row>
    <row r="251" spans="2:11">
      <c r="B251" s="13" t="str">
        <f ca="1">_xlfn.CONCAT("C.",TEXT(RAND()*10000,"00000"))</f>
        <v>C.02397</v>
      </c>
      <c r="C251" s="14">
        <v>63</v>
      </c>
      <c r="D251" s="13">
        <v>1</v>
      </c>
      <c r="E251" s="15">
        <v>44977</v>
      </c>
      <c r="F251" s="13">
        <f>DATEDIF(E251, DATE(2024,1,1), "m")</f>
        <v>10</v>
      </c>
      <c r="G251" s="13">
        <f>IF(F251&gt;='RFM Scale'!$D$4,1,IF(F251&gt;='RFM Scale'!$D$5,2,3))</f>
        <v>1</v>
      </c>
      <c r="H251" s="13">
        <f>IF(D251&gt;'RFM Scale'!$E$8,3,IF(D251&gt;'RFM Scale'!$E$7,2,1))</f>
        <v>1</v>
      </c>
      <c r="I251" s="13">
        <f>IF(C251&gt;'RFM Scale'!$E$11,3,IF(C251&gt;'RFM Scale'!$E$10,2,1))</f>
        <v>1</v>
      </c>
      <c r="J251" s="16" t="str">
        <f>_xlfn.CONCAT(G251,H251,I251)</f>
        <v>111</v>
      </c>
      <c r="K251" s="13" t="str">
        <f>VLOOKUP(J251,'RFM Segments'!$B$3:$C$29,2,FALSE)</f>
        <v>Inactive</v>
      </c>
    </row>
    <row r="252" spans="2:11">
      <c r="B252" s="13" t="str">
        <f ca="1">_xlfn.CONCAT("C.",TEXT(RAND()*10000,"00000"))</f>
        <v>C.08996</v>
      </c>
      <c r="C252" s="14">
        <v>217</v>
      </c>
      <c r="D252" s="13">
        <v>1</v>
      </c>
      <c r="E252" s="15">
        <v>44977</v>
      </c>
      <c r="F252" s="13">
        <f>DATEDIF(E252, DATE(2024,1,1), "m")</f>
        <v>10</v>
      </c>
      <c r="G252" s="13">
        <f>IF(F252&gt;='RFM Scale'!$D$4,1,IF(F252&gt;='RFM Scale'!$D$5,2,3))</f>
        <v>1</v>
      </c>
      <c r="H252" s="13">
        <f>IF(D252&gt;'RFM Scale'!$E$8,3,IF(D252&gt;'RFM Scale'!$E$7,2,1))</f>
        <v>1</v>
      </c>
      <c r="I252" s="13">
        <f>IF(C252&gt;'RFM Scale'!$E$11,3,IF(C252&gt;'RFM Scale'!$E$10,2,1))</f>
        <v>1</v>
      </c>
      <c r="J252" s="16" t="str">
        <f>_xlfn.CONCAT(G252,H252,I252)</f>
        <v>111</v>
      </c>
      <c r="K252" s="13" t="str">
        <f>VLOOKUP(J252,'RFM Segments'!$B$3:$C$29,2,FALSE)</f>
        <v>Inactive</v>
      </c>
    </row>
    <row r="253" spans="2:11">
      <c r="B253" s="13" t="str">
        <f ca="1">_xlfn.CONCAT("C.",TEXT(RAND()*10000,"00000"))</f>
        <v>C.07195</v>
      </c>
      <c r="C253" s="14">
        <v>271</v>
      </c>
      <c r="D253" s="13">
        <v>1</v>
      </c>
      <c r="E253" s="15">
        <v>44978</v>
      </c>
      <c r="F253" s="13">
        <f>DATEDIF(E253, DATE(2024,1,1), "m")</f>
        <v>10</v>
      </c>
      <c r="G253" s="13">
        <f>IF(F253&gt;='RFM Scale'!$D$4,1,IF(F253&gt;='RFM Scale'!$D$5,2,3))</f>
        <v>1</v>
      </c>
      <c r="H253" s="13">
        <f>IF(D253&gt;'RFM Scale'!$E$8,3,IF(D253&gt;'RFM Scale'!$E$7,2,1))</f>
        <v>1</v>
      </c>
      <c r="I253" s="13">
        <f>IF(C253&gt;'RFM Scale'!$E$11,3,IF(C253&gt;'RFM Scale'!$E$10,2,1))</f>
        <v>2</v>
      </c>
      <c r="J253" s="16" t="str">
        <f>_xlfn.CONCAT(G253,H253,I253)</f>
        <v>112</v>
      </c>
      <c r="K253" s="13" t="str">
        <f>VLOOKUP(J253,'RFM Segments'!$B$3:$C$29,2,FALSE)</f>
        <v>Inactive</v>
      </c>
    </row>
    <row r="254" spans="2:11">
      <c r="B254" s="13" t="str">
        <f ca="1">_xlfn.CONCAT("C.",TEXT(RAND()*10000,"00000"))</f>
        <v>C.03830</v>
      </c>
      <c r="C254" s="14">
        <v>7</v>
      </c>
      <c r="D254" s="13">
        <v>1</v>
      </c>
      <c r="E254" s="15">
        <v>44979</v>
      </c>
      <c r="F254" s="13">
        <f>DATEDIF(E254, DATE(2024,1,1), "m")</f>
        <v>10</v>
      </c>
      <c r="G254" s="13">
        <f>IF(F254&gt;='RFM Scale'!$D$4,1,IF(F254&gt;='RFM Scale'!$D$5,2,3))</f>
        <v>1</v>
      </c>
      <c r="H254" s="13">
        <f>IF(D254&gt;'RFM Scale'!$E$8,3,IF(D254&gt;'RFM Scale'!$E$7,2,1))</f>
        <v>1</v>
      </c>
      <c r="I254" s="13">
        <f>IF(C254&gt;'RFM Scale'!$E$11,3,IF(C254&gt;'RFM Scale'!$E$10,2,1))</f>
        <v>1</v>
      </c>
      <c r="J254" s="16" t="str">
        <f>_xlfn.CONCAT(G254,H254,I254)</f>
        <v>111</v>
      </c>
      <c r="K254" s="13" t="str">
        <f>VLOOKUP(J254,'RFM Segments'!$B$3:$C$29,2,FALSE)</f>
        <v>Inactive</v>
      </c>
    </row>
    <row r="255" spans="2:11">
      <c r="B255" s="13" t="str">
        <f ca="1">_xlfn.CONCAT("C.",TEXT(RAND()*10000,"00000"))</f>
        <v>C.00776</v>
      </c>
      <c r="C255" s="14">
        <v>584</v>
      </c>
      <c r="D255" s="13">
        <v>1</v>
      </c>
      <c r="E255" s="15">
        <v>44979</v>
      </c>
      <c r="F255" s="13">
        <f>DATEDIF(E255, DATE(2024,1,1), "m")</f>
        <v>10</v>
      </c>
      <c r="G255" s="13">
        <f>IF(F255&gt;='RFM Scale'!$D$4,1,IF(F255&gt;='RFM Scale'!$D$5,2,3))</f>
        <v>1</v>
      </c>
      <c r="H255" s="13">
        <f>IF(D255&gt;'RFM Scale'!$E$8,3,IF(D255&gt;'RFM Scale'!$E$7,2,1))</f>
        <v>1</v>
      </c>
      <c r="I255" s="13">
        <f>IF(C255&gt;'RFM Scale'!$E$11,3,IF(C255&gt;'RFM Scale'!$E$10,2,1))</f>
        <v>3</v>
      </c>
      <c r="J255" s="16" t="str">
        <f>_xlfn.CONCAT(G255,H255,I255)</f>
        <v>113</v>
      </c>
      <c r="K255" s="13" t="str">
        <f>VLOOKUP(J255,'RFM Segments'!$B$3:$C$29,2,FALSE)</f>
        <v>Inactive</v>
      </c>
    </row>
    <row r="256" spans="2:11">
      <c r="B256" s="13" t="str">
        <f ca="1">_xlfn.CONCAT("C.",TEXT(RAND()*10000,"00000"))</f>
        <v>C.05369</v>
      </c>
      <c r="C256" s="14">
        <v>200</v>
      </c>
      <c r="D256" s="13">
        <v>1</v>
      </c>
      <c r="E256" s="15">
        <v>44979</v>
      </c>
      <c r="F256" s="13">
        <f>DATEDIF(E256, DATE(2024,1,1), "m")</f>
        <v>10</v>
      </c>
      <c r="G256" s="13">
        <f>IF(F256&gt;='RFM Scale'!$D$4,1,IF(F256&gt;='RFM Scale'!$D$5,2,3))</f>
        <v>1</v>
      </c>
      <c r="H256" s="13">
        <f>IF(D256&gt;'RFM Scale'!$E$8,3,IF(D256&gt;'RFM Scale'!$E$7,2,1))</f>
        <v>1</v>
      </c>
      <c r="I256" s="13">
        <f>IF(C256&gt;'RFM Scale'!$E$11,3,IF(C256&gt;'RFM Scale'!$E$10,2,1))</f>
        <v>1</v>
      </c>
      <c r="J256" s="16" t="str">
        <f>_xlfn.CONCAT(G256,H256,I256)</f>
        <v>111</v>
      </c>
      <c r="K256" s="13" t="str">
        <f>VLOOKUP(J256,'RFM Segments'!$B$3:$C$29,2,FALSE)</f>
        <v>Inactive</v>
      </c>
    </row>
    <row r="257" spans="2:11">
      <c r="B257" s="13" t="str">
        <f ca="1">_xlfn.CONCAT("C.",TEXT(RAND()*10000,"00000"))</f>
        <v>C.00604</v>
      </c>
      <c r="C257" s="14">
        <v>447</v>
      </c>
      <c r="D257" s="13">
        <v>1</v>
      </c>
      <c r="E257" s="15">
        <v>44979</v>
      </c>
      <c r="F257" s="13">
        <f>DATEDIF(E257, DATE(2024,1,1), "m")</f>
        <v>10</v>
      </c>
      <c r="G257" s="13">
        <f>IF(F257&gt;='RFM Scale'!$D$4,1,IF(F257&gt;='RFM Scale'!$D$5,2,3))</f>
        <v>1</v>
      </c>
      <c r="H257" s="13">
        <f>IF(D257&gt;'RFM Scale'!$E$8,3,IF(D257&gt;'RFM Scale'!$E$7,2,1))</f>
        <v>1</v>
      </c>
      <c r="I257" s="13">
        <f>IF(C257&gt;'RFM Scale'!$E$11,3,IF(C257&gt;'RFM Scale'!$E$10,2,1))</f>
        <v>2</v>
      </c>
      <c r="J257" s="16" t="str">
        <f>_xlfn.CONCAT(G257,H257,I257)</f>
        <v>112</v>
      </c>
      <c r="K257" s="13" t="str">
        <f>VLOOKUP(J257,'RFM Segments'!$B$3:$C$29,2,FALSE)</f>
        <v>Inactive</v>
      </c>
    </row>
    <row r="258" spans="2:11">
      <c r="B258" s="13" t="str">
        <f ca="1">_xlfn.CONCAT("C.",TEXT(RAND()*10000,"00000"))</f>
        <v>C.06056</v>
      </c>
      <c r="C258" s="14">
        <v>472</v>
      </c>
      <c r="D258" s="13">
        <v>1</v>
      </c>
      <c r="E258" s="15">
        <v>44980</v>
      </c>
      <c r="F258" s="13">
        <f>DATEDIF(E258, DATE(2024,1,1), "m")</f>
        <v>10</v>
      </c>
      <c r="G258" s="13">
        <f>IF(F258&gt;='RFM Scale'!$D$4,1,IF(F258&gt;='RFM Scale'!$D$5,2,3))</f>
        <v>1</v>
      </c>
      <c r="H258" s="13">
        <f>IF(D258&gt;'RFM Scale'!$E$8,3,IF(D258&gt;'RFM Scale'!$E$7,2,1))</f>
        <v>1</v>
      </c>
      <c r="I258" s="13">
        <f>IF(C258&gt;'RFM Scale'!$E$11,3,IF(C258&gt;'RFM Scale'!$E$10,2,1))</f>
        <v>2</v>
      </c>
      <c r="J258" s="16" t="str">
        <f>_xlfn.CONCAT(G258,H258,I258)</f>
        <v>112</v>
      </c>
      <c r="K258" s="13" t="str">
        <f>VLOOKUP(J258,'RFM Segments'!$B$3:$C$29,2,FALSE)</f>
        <v>Inactive</v>
      </c>
    </row>
    <row r="259" spans="2:11">
      <c r="B259" s="13" t="str">
        <f ca="1">_xlfn.CONCAT("C.",TEXT(RAND()*10000,"00000"))</f>
        <v>C.08935</v>
      </c>
      <c r="C259" s="14">
        <v>168</v>
      </c>
      <c r="D259" s="13">
        <v>1</v>
      </c>
      <c r="E259" s="15">
        <v>44980</v>
      </c>
      <c r="F259" s="13">
        <f>DATEDIF(E259, DATE(2024,1,1), "m")</f>
        <v>10</v>
      </c>
      <c r="G259" s="13">
        <f>IF(F259&gt;='RFM Scale'!$D$4,1,IF(F259&gt;='RFM Scale'!$D$5,2,3))</f>
        <v>1</v>
      </c>
      <c r="H259" s="13">
        <f>IF(D259&gt;'RFM Scale'!$E$8,3,IF(D259&gt;'RFM Scale'!$E$7,2,1))</f>
        <v>1</v>
      </c>
      <c r="I259" s="13">
        <f>IF(C259&gt;'RFM Scale'!$E$11,3,IF(C259&gt;'RFM Scale'!$E$10,2,1))</f>
        <v>1</v>
      </c>
      <c r="J259" s="16" t="str">
        <f>_xlfn.CONCAT(G259,H259,I259)</f>
        <v>111</v>
      </c>
      <c r="K259" s="13" t="str">
        <f>VLOOKUP(J259,'RFM Segments'!$B$3:$C$29,2,FALSE)</f>
        <v>Inactive</v>
      </c>
    </row>
    <row r="260" spans="2:11">
      <c r="B260" s="13" t="str">
        <f ca="1">_xlfn.CONCAT("C.",TEXT(RAND()*10000,"00000"))</f>
        <v>C.07677</v>
      </c>
      <c r="C260" s="14">
        <v>342</v>
      </c>
      <c r="D260" s="13">
        <v>1</v>
      </c>
      <c r="E260" s="15">
        <v>44980</v>
      </c>
      <c r="F260" s="13">
        <f>DATEDIF(E260, DATE(2024,1,1), "m")</f>
        <v>10</v>
      </c>
      <c r="G260" s="13">
        <f>IF(F260&gt;='RFM Scale'!$D$4,1,IF(F260&gt;='RFM Scale'!$D$5,2,3))</f>
        <v>1</v>
      </c>
      <c r="H260" s="13">
        <f>IF(D260&gt;'RFM Scale'!$E$8,3,IF(D260&gt;'RFM Scale'!$E$7,2,1))</f>
        <v>1</v>
      </c>
      <c r="I260" s="13">
        <f>IF(C260&gt;'RFM Scale'!$E$11,3,IF(C260&gt;'RFM Scale'!$E$10,2,1))</f>
        <v>2</v>
      </c>
      <c r="J260" s="16" t="str">
        <f>_xlfn.CONCAT(G260,H260,I260)</f>
        <v>112</v>
      </c>
      <c r="K260" s="13" t="str">
        <f>VLOOKUP(J260,'RFM Segments'!$B$3:$C$29,2,FALSE)</f>
        <v>Inactive</v>
      </c>
    </row>
    <row r="261" spans="2:11">
      <c r="B261" s="13" t="str">
        <f ca="1">_xlfn.CONCAT("C.",TEXT(RAND()*10000,"00000"))</f>
        <v>C.07895</v>
      </c>
      <c r="C261" s="14">
        <v>47</v>
      </c>
      <c r="D261" s="13">
        <v>1</v>
      </c>
      <c r="E261" s="15">
        <v>45027</v>
      </c>
      <c r="F261" s="13">
        <f>DATEDIF(E261, DATE(2024,1,1), "m")</f>
        <v>8</v>
      </c>
      <c r="G261" s="13">
        <f>IF(F261&gt;='RFM Scale'!$D$4,1,IF(F261&gt;='RFM Scale'!$D$5,2,3))</f>
        <v>1</v>
      </c>
      <c r="H261" s="13">
        <f>IF(D261&gt;'RFM Scale'!$E$8,3,IF(D261&gt;'RFM Scale'!$E$7,2,1))</f>
        <v>1</v>
      </c>
      <c r="I261" s="13">
        <f>IF(C261&gt;'RFM Scale'!$E$11,3,IF(C261&gt;'RFM Scale'!$E$10,2,1))</f>
        <v>1</v>
      </c>
      <c r="J261" s="16" t="str">
        <f>_xlfn.CONCAT(G261,H261,I261)</f>
        <v>111</v>
      </c>
      <c r="K261" s="13" t="str">
        <f>VLOOKUP(J261,'RFM Segments'!$B$3:$C$29,2,FALSE)</f>
        <v>Inactive</v>
      </c>
    </row>
    <row r="262" spans="2:11">
      <c r="B262" s="13" t="str">
        <f ca="1">_xlfn.CONCAT("C.",TEXT(RAND()*10000,"00000"))</f>
        <v>C.01677</v>
      </c>
      <c r="C262" s="14">
        <v>242</v>
      </c>
      <c r="D262" s="13">
        <v>1</v>
      </c>
      <c r="E262" s="15">
        <v>44980</v>
      </c>
      <c r="F262" s="13">
        <f>DATEDIF(E262, DATE(2024,1,1), "m")</f>
        <v>10</v>
      </c>
      <c r="G262" s="13">
        <f>IF(F262&gt;='RFM Scale'!$D$4,1,IF(F262&gt;='RFM Scale'!$D$5,2,3))</f>
        <v>1</v>
      </c>
      <c r="H262" s="13">
        <f>IF(D262&gt;'RFM Scale'!$E$8,3,IF(D262&gt;'RFM Scale'!$E$7,2,1))</f>
        <v>1</v>
      </c>
      <c r="I262" s="13">
        <f>IF(C262&gt;'RFM Scale'!$E$11,3,IF(C262&gt;'RFM Scale'!$E$10,2,1))</f>
        <v>1</v>
      </c>
      <c r="J262" s="16" t="str">
        <f>_xlfn.CONCAT(G262,H262,I262)</f>
        <v>111</v>
      </c>
      <c r="K262" s="13" t="str">
        <f>VLOOKUP(J262,'RFM Segments'!$B$3:$C$29,2,FALSE)</f>
        <v>Inactive</v>
      </c>
    </row>
    <row r="263" spans="2:11">
      <c r="B263" s="13" t="str">
        <f ca="1">_xlfn.CONCAT("C.",TEXT(RAND()*10000,"00000"))</f>
        <v>C.05134</v>
      </c>
      <c r="C263" s="14">
        <v>28</v>
      </c>
      <c r="D263" s="13">
        <v>1</v>
      </c>
      <c r="E263" s="15">
        <v>44981</v>
      </c>
      <c r="F263" s="13">
        <f>DATEDIF(E263, DATE(2024,1,1), "m")</f>
        <v>10</v>
      </c>
      <c r="G263" s="13">
        <f>IF(F263&gt;='RFM Scale'!$D$4,1,IF(F263&gt;='RFM Scale'!$D$5,2,3))</f>
        <v>1</v>
      </c>
      <c r="H263" s="13">
        <f>IF(D263&gt;'RFM Scale'!$E$8,3,IF(D263&gt;'RFM Scale'!$E$7,2,1))</f>
        <v>1</v>
      </c>
      <c r="I263" s="13">
        <f>IF(C263&gt;'RFM Scale'!$E$11,3,IF(C263&gt;'RFM Scale'!$E$10,2,1))</f>
        <v>1</v>
      </c>
      <c r="J263" s="16" t="str">
        <f>_xlfn.CONCAT(G263,H263,I263)</f>
        <v>111</v>
      </c>
      <c r="K263" s="13" t="str">
        <f>VLOOKUP(J263,'RFM Segments'!$B$3:$C$29,2,FALSE)</f>
        <v>Inactive</v>
      </c>
    </row>
    <row r="264" spans="2:11">
      <c r="B264" s="13" t="str">
        <f ca="1">_xlfn.CONCAT("C.",TEXT(RAND()*10000,"00000"))</f>
        <v>C.03852</v>
      </c>
      <c r="C264" s="14">
        <v>317</v>
      </c>
      <c r="D264" s="13">
        <v>1</v>
      </c>
      <c r="E264" s="15">
        <v>44987</v>
      </c>
      <c r="F264" s="13">
        <f>DATEDIF(E264, DATE(2024,1,1), "m")</f>
        <v>9</v>
      </c>
      <c r="G264" s="13">
        <f>IF(F264&gt;='RFM Scale'!$D$4,1,IF(F264&gt;='RFM Scale'!$D$5,2,3))</f>
        <v>1</v>
      </c>
      <c r="H264" s="13">
        <f>IF(D264&gt;'RFM Scale'!$E$8,3,IF(D264&gt;'RFM Scale'!$E$7,2,1))</f>
        <v>1</v>
      </c>
      <c r="I264" s="13">
        <f>IF(C264&gt;'RFM Scale'!$E$11,3,IF(C264&gt;'RFM Scale'!$E$10,2,1))</f>
        <v>2</v>
      </c>
      <c r="J264" s="16" t="str">
        <f>_xlfn.CONCAT(G264,H264,I264)</f>
        <v>112</v>
      </c>
      <c r="K264" s="13" t="str">
        <f>VLOOKUP(J264,'RFM Segments'!$B$3:$C$29,2,FALSE)</f>
        <v>Inactive</v>
      </c>
    </row>
    <row r="265" spans="2:11">
      <c r="B265" s="13" t="str">
        <f ca="1">_xlfn.CONCAT("C.",TEXT(RAND()*10000,"00000"))</f>
        <v>C.01149</v>
      </c>
      <c r="C265" s="14">
        <v>500</v>
      </c>
      <c r="D265" s="13">
        <v>1</v>
      </c>
      <c r="E265" s="15">
        <v>44981</v>
      </c>
      <c r="F265" s="13">
        <f>DATEDIF(E265, DATE(2024,1,1), "m")</f>
        <v>10</v>
      </c>
      <c r="G265" s="13">
        <f>IF(F265&gt;='RFM Scale'!$D$4,1,IF(F265&gt;='RFM Scale'!$D$5,2,3))</f>
        <v>1</v>
      </c>
      <c r="H265" s="13">
        <f>IF(D265&gt;'RFM Scale'!$E$8,3,IF(D265&gt;'RFM Scale'!$E$7,2,1))</f>
        <v>1</v>
      </c>
      <c r="I265" s="13">
        <f>IF(C265&gt;'RFM Scale'!$E$11,3,IF(C265&gt;'RFM Scale'!$E$10,2,1))</f>
        <v>2</v>
      </c>
      <c r="J265" s="16" t="str">
        <f>_xlfn.CONCAT(G265,H265,I265)</f>
        <v>112</v>
      </c>
      <c r="K265" s="13" t="str">
        <f>VLOOKUP(J265,'RFM Segments'!$B$3:$C$29,2,FALSE)</f>
        <v>Inactive</v>
      </c>
    </row>
    <row r="266" spans="2:11">
      <c r="B266" s="13" t="str">
        <f ca="1">_xlfn.CONCAT("C.",TEXT(RAND()*10000,"00000"))</f>
        <v>C.09844</v>
      </c>
      <c r="C266" s="14">
        <v>37</v>
      </c>
      <c r="D266" s="13">
        <v>1</v>
      </c>
      <c r="E266" s="15">
        <v>44981</v>
      </c>
      <c r="F266" s="13">
        <f>DATEDIF(E266, DATE(2024,1,1), "m")</f>
        <v>10</v>
      </c>
      <c r="G266" s="13">
        <f>IF(F266&gt;='RFM Scale'!$D$4,1,IF(F266&gt;='RFM Scale'!$D$5,2,3))</f>
        <v>1</v>
      </c>
      <c r="H266" s="13">
        <f>IF(D266&gt;'RFM Scale'!$E$8,3,IF(D266&gt;'RFM Scale'!$E$7,2,1))</f>
        <v>1</v>
      </c>
      <c r="I266" s="13">
        <f>IF(C266&gt;'RFM Scale'!$E$11,3,IF(C266&gt;'RFM Scale'!$E$10,2,1))</f>
        <v>1</v>
      </c>
      <c r="J266" s="16" t="str">
        <f>_xlfn.CONCAT(G266,H266,I266)</f>
        <v>111</v>
      </c>
      <c r="K266" s="13" t="str">
        <f>VLOOKUP(J266,'RFM Segments'!$B$3:$C$29,2,FALSE)</f>
        <v>Inactive</v>
      </c>
    </row>
    <row r="267" spans="2:11">
      <c r="B267" s="13" t="str">
        <f ca="1">_xlfn.CONCAT("C.",TEXT(RAND()*10000,"00000"))</f>
        <v>C.04108</v>
      </c>
      <c r="C267" s="14">
        <v>287</v>
      </c>
      <c r="D267" s="13">
        <v>1</v>
      </c>
      <c r="E267" s="15">
        <v>44985</v>
      </c>
      <c r="F267" s="13">
        <f>DATEDIF(E267, DATE(2024,1,1), "m")</f>
        <v>10</v>
      </c>
      <c r="G267" s="13">
        <f>IF(F267&gt;='RFM Scale'!$D$4,1,IF(F267&gt;='RFM Scale'!$D$5,2,3))</f>
        <v>1</v>
      </c>
      <c r="H267" s="13">
        <f>IF(D267&gt;'RFM Scale'!$E$8,3,IF(D267&gt;'RFM Scale'!$E$7,2,1))</f>
        <v>1</v>
      </c>
      <c r="I267" s="13">
        <f>IF(C267&gt;'RFM Scale'!$E$11,3,IF(C267&gt;'RFM Scale'!$E$10,2,1))</f>
        <v>2</v>
      </c>
      <c r="J267" s="16" t="str">
        <f>_xlfn.CONCAT(G267,H267,I267)</f>
        <v>112</v>
      </c>
      <c r="K267" s="13" t="str">
        <f>VLOOKUP(J267,'RFM Segments'!$B$3:$C$29,2,FALSE)</f>
        <v>Inactive</v>
      </c>
    </row>
    <row r="268" spans="2:11">
      <c r="B268" s="13" t="str">
        <f ca="1">_xlfn.CONCAT("C.",TEXT(RAND()*10000,"00000"))</f>
        <v>C.06479</v>
      </c>
      <c r="C268" s="14">
        <v>457</v>
      </c>
      <c r="D268" s="13">
        <v>1</v>
      </c>
      <c r="E268" s="15">
        <v>44985</v>
      </c>
      <c r="F268" s="13">
        <f>DATEDIF(E268, DATE(2024,1,1), "m")</f>
        <v>10</v>
      </c>
      <c r="G268" s="13">
        <f>IF(F268&gt;='RFM Scale'!$D$4,1,IF(F268&gt;='RFM Scale'!$D$5,2,3))</f>
        <v>1</v>
      </c>
      <c r="H268" s="13">
        <f>IF(D268&gt;'RFM Scale'!$E$8,3,IF(D268&gt;'RFM Scale'!$E$7,2,1))</f>
        <v>1</v>
      </c>
      <c r="I268" s="13">
        <f>IF(C268&gt;'RFM Scale'!$E$11,3,IF(C268&gt;'RFM Scale'!$E$10,2,1))</f>
        <v>2</v>
      </c>
      <c r="J268" s="16" t="str">
        <f>_xlfn.CONCAT(G268,H268,I268)</f>
        <v>112</v>
      </c>
      <c r="K268" s="13" t="str">
        <f>VLOOKUP(J268,'RFM Segments'!$B$3:$C$29,2,FALSE)</f>
        <v>Inactive</v>
      </c>
    </row>
    <row r="269" spans="2:11">
      <c r="B269" s="13" t="str">
        <f ca="1">_xlfn.CONCAT("C.",TEXT(RAND()*10000,"00000"))</f>
        <v>C.05041</v>
      </c>
      <c r="C269" s="14">
        <v>381</v>
      </c>
      <c r="D269" s="13">
        <v>1</v>
      </c>
      <c r="E269" s="15">
        <v>44986</v>
      </c>
      <c r="F269" s="13">
        <f>DATEDIF(E269, DATE(2024,1,1), "m")</f>
        <v>10</v>
      </c>
      <c r="G269" s="13">
        <f>IF(F269&gt;='RFM Scale'!$D$4,1,IF(F269&gt;='RFM Scale'!$D$5,2,3))</f>
        <v>1</v>
      </c>
      <c r="H269" s="13">
        <f>IF(D269&gt;'RFM Scale'!$E$8,3,IF(D269&gt;'RFM Scale'!$E$7,2,1))</f>
        <v>1</v>
      </c>
      <c r="I269" s="13">
        <f>IF(C269&gt;'RFM Scale'!$E$11,3,IF(C269&gt;'RFM Scale'!$E$10,2,1))</f>
        <v>2</v>
      </c>
      <c r="J269" s="16" t="str">
        <f>_xlfn.CONCAT(G269,H269,I269)</f>
        <v>112</v>
      </c>
      <c r="K269" s="13" t="str">
        <f>VLOOKUP(J269,'RFM Segments'!$B$3:$C$29,2,FALSE)</f>
        <v>Inactive</v>
      </c>
    </row>
    <row r="270" spans="2:11">
      <c r="B270" s="13" t="str">
        <f ca="1">_xlfn.CONCAT("C.",TEXT(RAND()*10000,"00000"))</f>
        <v>C.02152</v>
      </c>
      <c r="C270" s="14">
        <v>311</v>
      </c>
      <c r="D270" s="13">
        <v>1</v>
      </c>
      <c r="E270" s="15">
        <v>44986</v>
      </c>
      <c r="F270" s="13">
        <f>DATEDIF(E270, DATE(2024,1,1), "m")</f>
        <v>10</v>
      </c>
      <c r="G270" s="13">
        <f>IF(F270&gt;='RFM Scale'!$D$4,1,IF(F270&gt;='RFM Scale'!$D$5,2,3))</f>
        <v>1</v>
      </c>
      <c r="H270" s="13">
        <f>IF(D270&gt;'RFM Scale'!$E$8,3,IF(D270&gt;'RFM Scale'!$E$7,2,1))</f>
        <v>1</v>
      </c>
      <c r="I270" s="13">
        <f>IF(C270&gt;'RFM Scale'!$E$11,3,IF(C270&gt;'RFM Scale'!$E$10,2,1))</f>
        <v>2</v>
      </c>
      <c r="J270" s="16" t="str">
        <f>_xlfn.CONCAT(G270,H270,I270)</f>
        <v>112</v>
      </c>
      <c r="K270" s="13" t="str">
        <f>VLOOKUP(J270,'RFM Segments'!$B$3:$C$29,2,FALSE)</f>
        <v>Inactive</v>
      </c>
    </row>
    <row r="271" spans="2:11">
      <c r="B271" s="13" t="str">
        <f ca="1">_xlfn.CONCAT("C.",TEXT(RAND()*10000,"00000"))</f>
        <v>C.02621</v>
      </c>
      <c r="C271" s="14">
        <v>396</v>
      </c>
      <c r="D271" s="13">
        <v>1</v>
      </c>
      <c r="E271" s="15">
        <v>44986</v>
      </c>
      <c r="F271" s="13">
        <f>DATEDIF(E271, DATE(2024,1,1), "m")</f>
        <v>10</v>
      </c>
      <c r="G271" s="13">
        <f>IF(F271&gt;='RFM Scale'!$D$4,1,IF(F271&gt;='RFM Scale'!$D$5,2,3))</f>
        <v>1</v>
      </c>
      <c r="H271" s="13">
        <f>IF(D271&gt;'RFM Scale'!$E$8,3,IF(D271&gt;'RFM Scale'!$E$7,2,1))</f>
        <v>1</v>
      </c>
      <c r="I271" s="13">
        <f>IF(C271&gt;'RFM Scale'!$E$11,3,IF(C271&gt;'RFM Scale'!$E$10,2,1))</f>
        <v>2</v>
      </c>
      <c r="J271" s="16" t="str">
        <f>_xlfn.CONCAT(G271,H271,I271)</f>
        <v>112</v>
      </c>
      <c r="K271" s="13" t="str">
        <f>VLOOKUP(J271,'RFM Segments'!$B$3:$C$29,2,FALSE)</f>
        <v>Inactive</v>
      </c>
    </row>
    <row r="272" spans="2:11">
      <c r="B272" s="13" t="str">
        <f ca="1">_xlfn.CONCAT("C.",TEXT(RAND()*10000,"00000"))</f>
        <v>C.01913</v>
      </c>
      <c r="C272" s="14">
        <v>334</v>
      </c>
      <c r="D272" s="13">
        <v>1</v>
      </c>
      <c r="E272" s="15">
        <v>44986</v>
      </c>
      <c r="F272" s="13">
        <f>DATEDIF(E272, DATE(2024,1,1), "m")</f>
        <v>10</v>
      </c>
      <c r="G272" s="13">
        <f>IF(F272&gt;='RFM Scale'!$D$4,1,IF(F272&gt;='RFM Scale'!$D$5,2,3))</f>
        <v>1</v>
      </c>
      <c r="H272" s="13">
        <f>IF(D272&gt;'RFM Scale'!$E$8,3,IF(D272&gt;'RFM Scale'!$E$7,2,1))</f>
        <v>1</v>
      </c>
      <c r="I272" s="13">
        <f>IF(C272&gt;'RFM Scale'!$E$11,3,IF(C272&gt;'RFM Scale'!$E$10,2,1))</f>
        <v>2</v>
      </c>
      <c r="J272" s="16" t="str">
        <f>_xlfn.CONCAT(G272,H272,I272)</f>
        <v>112</v>
      </c>
      <c r="K272" s="13" t="str">
        <f>VLOOKUP(J272,'RFM Segments'!$B$3:$C$29,2,FALSE)</f>
        <v>Inactive</v>
      </c>
    </row>
    <row r="273" spans="2:11">
      <c r="B273" s="13" t="str">
        <f ca="1">_xlfn.CONCAT("C.",TEXT(RAND()*10000,"00000"))</f>
        <v>C.02231</v>
      </c>
      <c r="C273" s="14">
        <v>190</v>
      </c>
      <c r="D273" s="13">
        <v>1</v>
      </c>
      <c r="E273" s="15">
        <v>44987</v>
      </c>
      <c r="F273" s="13">
        <f>DATEDIF(E273, DATE(2024,1,1), "m")</f>
        <v>9</v>
      </c>
      <c r="G273" s="13">
        <f>IF(F273&gt;='RFM Scale'!$D$4,1,IF(F273&gt;='RFM Scale'!$D$5,2,3))</f>
        <v>1</v>
      </c>
      <c r="H273" s="13">
        <f>IF(D273&gt;'RFM Scale'!$E$8,3,IF(D273&gt;'RFM Scale'!$E$7,2,1))</f>
        <v>1</v>
      </c>
      <c r="I273" s="13">
        <f>IF(C273&gt;'RFM Scale'!$E$11,3,IF(C273&gt;'RFM Scale'!$E$10,2,1))</f>
        <v>1</v>
      </c>
      <c r="J273" s="16" t="str">
        <f>_xlfn.CONCAT(G273,H273,I273)</f>
        <v>111</v>
      </c>
      <c r="K273" s="13" t="str">
        <f>VLOOKUP(J273,'RFM Segments'!$B$3:$C$29,2,FALSE)</f>
        <v>Inactive</v>
      </c>
    </row>
    <row r="274" spans="2:11">
      <c r="B274" s="13" t="str">
        <f ca="1">_xlfn.CONCAT("C.",TEXT(RAND()*10000,"00000"))</f>
        <v>C.07203</v>
      </c>
      <c r="C274" s="14">
        <v>293</v>
      </c>
      <c r="D274" s="13">
        <v>1</v>
      </c>
      <c r="E274" s="15">
        <v>44987</v>
      </c>
      <c r="F274" s="13">
        <f>DATEDIF(E274, DATE(2024,1,1), "m")</f>
        <v>9</v>
      </c>
      <c r="G274" s="13">
        <f>IF(F274&gt;='RFM Scale'!$D$4,1,IF(F274&gt;='RFM Scale'!$D$5,2,3))</f>
        <v>1</v>
      </c>
      <c r="H274" s="13">
        <f>IF(D274&gt;'RFM Scale'!$E$8,3,IF(D274&gt;'RFM Scale'!$E$7,2,1))</f>
        <v>1</v>
      </c>
      <c r="I274" s="13">
        <f>IF(C274&gt;'RFM Scale'!$E$11,3,IF(C274&gt;'RFM Scale'!$E$10,2,1))</f>
        <v>2</v>
      </c>
      <c r="J274" s="16" t="str">
        <f>_xlfn.CONCAT(G274,H274,I274)</f>
        <v>112</v>
      </c>
      <c r="K274" s="13" t="str">
        <f>VLOOKUP(J274,'RFM Segments'!$B$3:$C$29,2,FALSE)</f>
        <v>Inactive</v>
      </c>
    </row>
    <row r="275" spans="2:11">
      <c r="B275" s="13" t="str">
        <f ca="1">_xlfn.CONCAT("C.",TEXT(RAND()*10000,"00000"))</f>
        <v>C.09412</v>
      </c>
      <c r="C275" s="14">
        <v>410</v>
      </c>
      <c r="D275" s="13">
        <v>1</v>
      </c>
      <c r="E275" s="15">
        <v>44987</v>
      </c>
      <c r="F275" s="13">
        <f>DATEDIF(E275, DATE(2024,1,1), "m")</f>
        <v>9</v>
      </c>
      <c r="G275" s="13">
        <f>IF(F275&gt;='RFM Scale'!$D$4,1,IF(F275&gt;='RFM Scale'!$D$5,2,3))</f>
        <v>1</v>
      </c>
      <c r="H275" s="13">
        <f>IF(D275&gt;'RFM Scale'!$E$8,3,IF(D275&gt;'RFM Scale'!$E$7,2,1))</f>
        <v>1</v>
      </c>
      <c r="I275" s="13">
        <f>IF(C275&gt;'RFM Scale'!$E$11,3,IF(C275&gt;'RFM Scale'!$E$10,2,1))</f>
        <v>2</v>
      </c>
      <c r="J275" s="16" t="str">
        <f>_xlfn.CONCAT(G275,H275,I275)</f>
        <v>112</v>
      </c>
      <c r="K275" s="13" t="str">
        <f>VLOOKUP(J275,'RFM Segments'!$B$3:$C$29,2,FALSE)</f>
        <v>Inactive</v>
      </c>
    </row>
    <row r="276" spans="2:11">
      <c r="B276" s="13" t="str">
        <f ca="1">_xlfn.CONCAT("C.",TEXT(RAND()*10000,"00000"))</f>
        <v>C.09348</v>
      </c>
      <c r="C276" s="14">
        <v>227</v>
      </c>
      <c r="D276" s="13">
        <v>1</v>
      </c>
      <c r="E276" s="15">
        <v>44987</v>
      </c>
      <c r="F276" s="13">
        <f>DATEDIF(E276, DATE(2024,1,1), "m")</f>
        <v>9</v>
      </c>
      <c r="G276" s="13">
        <f>IF(F276&gt;='RFM Scale'!$D$4,1,IF(F276&gt;='RFM Scale'!$D$5,2,3))</f>
        <v>1</v>
      </c>
      <c r="H276" s="13">
        <f>IF(D276&gt;'RFM Scale'!$E$8,3,IF(D276&gt;'RFM Scale'!$E$7,2,1))</f>
        <v>1</v>
      </c>
      <c r="I276" s="13">
        <f>IF(C276&gt;'RFM Scale'!$E$11,3,IF(C276&gt;'RFM Scale'!$E$10,2,1))</f>
        <v>1</v>
      </c>
      <c r="J276" s="16" t="str">
        <f>_xlfn.CONCAT(G276,H276,I276)</f>
        <v>111</v>
      </c>
      <c r="K276" s="13" t="str">
        <f>VLOOKUP(J276,'RFM Segments'!$B$3:$C$29,2,FALSE)</f>
        <v>Inactive</v>
      </c>
    </row>
    <row r="277" spans="2:11">
      <c r="B277" s="13" t="str">
        <f ca="1">_xlfn.CONCAT("C.",TEXT(RAND()*10000,"00000"))</f>
        <v>C.05884</v>
      </c>
      <c r="C277" s="14">
        <v>73</v>
      </c>
      <c r="D277" s="13">
        <v>1</v>
      </c>
      <c r="E277" s="15">
        <v>44987</v>
      </c>
      <c r="F277" s="13">
        <f>DATEDIF(E277, DATE(2024,1,1), "m")</f>
        <v>9</v>
      </c>
      <c r="G277" s="13">
        <f>IF(F277&gt;='RFM Scale'!$D$4,1,IF(F277&gt;='RFM Scale'!$D$5,2,3))</f>
        <v>1</v>
      </c>
      <c r="H277" s="13">
        <f>IF(D277&gt;'RFM Scale'!$E$8,3,IF(D277&gt;'RFM Scale'!$E$7,2,1))</f>
        <v>1</v>
      </c>
      <c r="I277" s="13">
        <f>IF(C277&gt;'RFM Scale'!$E$11,3,IF(C277&gt;'RFM Scale'!$E$10,2,1))</f>
        <v>1</v>
      </c>
      <c r="J277" s="16" t="str">
        <f>_xlfn.CONCAT(G277,H277,I277)</f>
        <v>111</v>
      </c>
      <c r="K277" s="13" t="str">
        <f>VLOOKUP(J277,'RFM Segments'!$B$3:$C$29,2,FALSE)</f>
        <v>Inactive</v>
      </c>
    </row>
    <row r="278" spans="2:11">
      <c r="B278" s="13" t="str">
        <f ca="1">_xlfn.CONCAT("C.",TEXT(RAND()*10000,"00000"))</f>
        <v>C.03731</v>
      </c>
      <c r="C278" s="14">
        <v>154</v>
      </c>
      <c r="D278" s="13">
        <v>1</v>
      </c>
      <c r="E278" s="15">
        <v>44987</v>
      </c>
      <c r="F278" s="13">
        <f>DATEDIF(E278, DATE(2024,1,1), "m")</f>
        <v>9</v>
      </c>
      <c r="G278" s="13">
        <f>IF(F278&gt;='RFM Scale'!$D$4,1,IF(F278&gt;='RFM Scale'!$D$5,2,3))</f>
        <v>1</v>
      </c>
      <c r="H278" s="13">
        <f>IF(D278&gt;'RFM Scale'!$E$8,3,IF(D278&gt;'RFM Scale'!$E$7,2,1))</f>
        <v>1</v>
      </c>
      <c r="I278" s="13">
        <f>IF(C278&gt;'RFM Scale'!$E$11,3,IF(C278&gt;'RFM Scale'!$E$10,2,1))</f>
        <v>1</v>
      </c>
      <c r="J278" s="16" t="str">
        <f>_xlfn.CONCAT(G278,H278,I278)</f>
        <v>111</v>
      </c>
      <c r="K278" s="13" t="str">
        <f>VLOOKUP(J278,'RFM Segments'!$B$3:$C$29,2,FALSE)</f>
        <v>Inactive</v>
      </c>
    </row>
    <row r="279" spans="2:11">
      <c r="B279" s="13" t="str">
        <f ca="1">_xlfn.CONCAT("C.",TEXT(RAND()*10000,"00000"))</f>
        <v>C.06344</v>
      </c>
      <c r="C279" s="14">
        <v>284</v>
      </c>
      <c r="D279" s="13">
        <v>1</v>
      </c>
      <c r="E279" s="15">
        <v>44988</v>
      </c>
      <c r="F279" s="13">
        <f>DATEDIF(E279, DATE(2024,1,1), "m")</f>
        <v>9</v>
      </c>
      <c r="G279" s="13">
        <f>IF(F279&gt;='RFM Scale'!$D$4,1,IF(F279&gt;='RFM Scale'!$D$5,2,3))</f>
        <v>1</v>
      </c>
      <c r="H279" s="13">
        <f>IF(D279&gt;'RFM Scale'!$E$8,3,IF(D279&gt;'RFM Scale'!$E$7,2,1))</f>
        <v>1</v>
      </c>
      <c r="I279" s="13">
        <f>IF(C279&gt;'RFM Scale'!$E$11,3,IF(C279&gt;'RFM Scale'!$E$10,2,1))</f>
        <v>2</v>
      </c>
      <c r="J279" s="16" t="str">
        <f>_xlfn.CONCAT(G279,H279,I279)</f>
        <v>112</v>
      </c>
      <c r="K279" s="13" t="str">
        <f>VLOOKUP(J279,'RFM Segments'!$B$3:$C$29,2,FALSE)</f>
        <v>Inactive</v>
      </c>
    </row>
    <row r="280" spans="2:11">
      <c r="B280" s="13" t="str">
        <f ca="1">_xlfn.CONCAT("C.",TEXT(RAND()*10000,"00000"))</f>
        <v>C.07716</v>
      </c>
      <c r="C280" s="14">
        <v>180</v>
      </c>
      <c r="D280" s="13">
        <v>1</v>
      </c>
      <c r="E280" s="15">
        <v>44988</v>
      </c>
      <c r="F280" s="13">
        <f>DATEDIF(E280, DATE(2024,1,1), "m")</f>
        <v>9</v>
      </c>
      <c r="G280" s="13">
        <f>IF(F280&gt;='RFM Scale'!$D$4,1,IF(F280&gt;='RFM Scale'!$D$5,2,3))</f>
        <v>1</v>
      </c>
      <c r="H280" s="13">
        <f>IF(D280&gt;'RFM Scale'!$E$8,3,IF(D280&gt;'RFM Scale'!$E$7,2,1))</f>
        <v>1</v>
      </c>
      <c r="I280" s="13">
        <f>IF(C280&gt;'RFM Scale'!$E$11,3,IF(C280&gt;'RFM Scale'!$E$10,2,1))</f>
        <v>1</v>
      </c>
      <c r="J280" s="16" t="str">
        <f>_xlfn.CONCAT(G280,H280,I280)</f>
        <v>111</v>
      </c>
      <c r="K280" s="13" t="str">
        <f>VLOOKUP(J280,'RFM Segments'!$B$3:$C$29,2,FALSE)</f>
        <v>Inactive</v>
      </c>
    </row>
    <row r="281" spans="2:11">
      <c r="B281" s="13" t="str">
        <f ca="1">_xlfn.CONCAT("C.",TEXT(RAND()*10000,"00000"))</f>
        <v>C.01564</v>
      </c>
      <c r="C281" s="14">
        <v>89</v>
      </c>
      <c r="D281" s="13">
        <v>1</v>
      </c>
      <c r="E281" s="15">
        <v>45009</v>
      </c>
      <c r="F281" s="13">
        <f>DATEDIF(E281, DATE(2024,1,1), "m")</f>
        <v>9</v>
      </c>
      <c r="G281" s="13">
        <f>IF(F281&gt;='RFM Scale'!$D$4,1,IF(F281&gt;='RFM Scale'!$D$5,2,3))</f>
        <v>1</v>
      </c>
      <c r="H281" s="13">
        <f>IF(D281&gt;'RFM Scale'!$E$8,3,IF(D281&gt;'RFM Scale'!$E$7,2,1))</f>
        <v>1</v>
      </c>
      <c r="I281" s="13">
        <f>IF(C281&gt;'RFM Scale'!$E$11,3,IF(C281&gt;'RFM Scale'!$E$10,2,1))</f>
        <v>1</v>
      </c>
      <c r="J281" s="16" t="str">
        <f>_xlfn.CONCAT(G281,H281,I281)</f>
        <v>111</v>
      </c>
      <c r="K281" s="13" t="str">
        <f>VLOOKUP(J281,'RFM Segments'!$B$3:$C$29,2,FALSE)</f>
        <v>Inactive</v>
      </c>
    </row>
    <row r="282" spans="2:11">
      <c r="B282" s="13" t="str">
        <f ca="1">_xlfn.CONCAT("C.",TEXT(RAND()*10000,"00000"))</f>
        <v>C.06870</v>
      </c>
      <c r="C282" s="14">
        <v>419</v>
      </c>
      <c r="D282" s="13">
        <v>1</v>
      </c>
      <c r="E282" s="15">
        <v>44991</v>
      </c>
      <c r="F282" s="13">
        <f>DATEDIF(E282, DATE(2024,1,1), "m")</f>
        <v>9</v>
      </c>
      <c r="G282" s="13">
        <f>IF(F282&gt;='RFM Scale'!$D$4,1,IF(F282&gt;='RFM Scale'!$D$5,2,3))</f>
        <v>1</v>
      </c>
      <c r="H282" s="13">
        <f>IF(D282&gt;'RFM Scale'!$E$8,3,IF(D282&gt;'RFM Scale'!$E$7,2,1))</f>
        <v>1</v>
      </c>
      <c r="I282" s="13">
        <f>IF(C282&gt;'RFM Scale'!$E$11,3,IF(C282&gt;'RFM Scale'!$E$10,2,1))</f>
        <v>2</v>
      </c>
      <c r="J282" s="16" t="str">
        <f>_xlfn.CONCAT(G282,H282,I282)</f>
        <v>112</v>
      </c>
      <c r="K282" s="13" t="str">
        <f>VLOOKUP(J282,'RFM Segments'!$B$3:$C$29,2,FALSE)</f>
        <v>Inactive</v>
      </c>
    </row>
    <row r="283" spans="2:11">
      <c r="B283" s="13" t="str">
        <f ca="1">_xlfn.CONCAT("C.",TEXT(RAND()*10000,"00000"))</f>
        <v>C.05397</v>
      </c>
      <c r="C283" s="14">
        <v>432</v>
      </c>
      <c r="D283" s="13">
        <v>4</v>
      </c>
      <c r="E283" s="15">
        <v>44992</v>
      </c>
      <c r="F283" s="13">
        <f>DATEDIF(E283, DATE(2024,1,1), "m")</f>
        <v>9</v>
      </c>
      <c r="G283" s="13">
        <f>IF(F283&gt;='RFM Scale'!$D$4,1,IF(F283&gt;='RFM Scale'!$D$5,2,3))</f>
        <v>1</v>
      </c>
      <c r="H283" s="13">
        <f>IF(D283&gt;'RFM Scale'!$E$8,3,IF(D283&gt;'RFM Scale'!$E$7,2,1))</f>
        <v>2</v>
      </c>
      <c r="I283" s="13">
        <f>IF(C283&gt;'RFM Scale'!$E$11,3,IF(C283&gt;'RFM Scale'!$E$10,2,1))</f>
        <v>2</v>
      </c>
      <c r="J283" s="16" t="str">
        <f>_xlfn.CONCAT(G283,H283,I283)</f>
        <v>122</v>
      </c>
      <c r="K283" s="13" t="str">
        <f>VLOOKUP(J283,'RFM Segments'!$B$3:$C$29,2,FALSE)</f>
        <v>At risk</v>
      </c>
    </row>
    <row r="284" spans="2:11">
      <c r="B284" s="13" t="str">
        <f ca="1">_xlfn.CONCAT("C.",TEXT(RAND()*10000,"00000"))</f>
        <v>C.02354</v>
      </c>
      <c r="C284" s="14">
        <v>207</v>
      </c>
      <c r="D284" s="13">
        <v>1</v>
      </c>
      <c r="E284" s="15">
        <v>44992</v>
      </c>
      <c r="F284" s="13">
        <f>DATEDIF(E284, DATE(2024,1,1), "m")</f>
        <v>9</v>
      </c>
      <c r="G284" s="13">
        <f>IF(F284&gt;='RFM Scale'!$D$4,1,IF(F284&gt;='RFM Scale'!$D$5,2,3))</f>
        <v>1</v>
      </c>
      <c r="H284" s="13">
        <f>IF(D284&gt;'RFM Scale'!$E$8,3,IF(D284&gt;'RFM Scale'!$E$7,2,1))</f>
        <v>1</v>
      </c>
      <c r="I284" s="13">
        <f>IF(C284&gt;'RFM Scale'!$E$11,3,IF(C284&gt;'RFM Scale'!$E$10,2,1))</f>
        <v>1</v>
      </c>
      <c r="J284" s="16" t="str">
        <f>_xlfn.CONCAT(G284,H284,I284)</f>
        <v>111</v>
      </c>
      <c r="K284" s="13" t="str">
        <f>VLOOKUP(J284,'RFM Segments'!$B$3:$C$29,2,FALSE)</f>
        <v>Inactive</v>
      </c>
    </row>
    <row r="285" spans="2:11">
      <c r="B285" s="13" t="str">
        <f ca="1">_xlfn.CONCAT("C.",TEXT(RAND()*10000,"00000"))</f>
        <v>C.03572</v>
      </c>
      <c r="C285" s="14">
        <v>512</v>
      </c>
      <c r="D285" s="13">
        <v>1</v>
      </c>
      <c r="E285" s="15">
        <v>44992</v>
      </c>
      <c r="F285" s="13">
        <f>DATEDIF(E285, DATE(2024,1,1), "m")</f>
        <v>9</v>
      </c>
      <c r="G285" s="13">
        <f>IF(F285&gt;='RFM Scale'!$D$4,1,IF(F285&gt;='RFM Scale'!$D$5,2,3))</f>
        <v>1</v>
      </c>
      <c r="H285" s="13">
        <f>IF(D285&gt;'RFM Scale'!$E$8,3,IF(D285&gt;'RFM Scale'!$E$7,2,1))</f>
        <v>1</v>
      </c>
      <c r="I285" s="13">
        <f>IF(C285&gt;'RFM Scale'!$E$11,3,IF(C285&gt;'RFM Scale'!$E$10,2,1))</f>
        <v>2</v>
      </c>
      <c r="J285" s="16" t="str">
        <f>_xlfn.CONCAT(G285,H285,I285)</f>
        <v>112</v>
      </c>
      <c r="K285" s="13" t="str">
        <f>VLOOKUP(J285,'RFM Segments'!$B$3:$C$29,2,FALSE)</f>
        <v>Inactive</v>
      </c>
    </row>
    <row r="286" spans="2:11">
      <c r="B286" s="13" t="str">
        <f ca="1">_xlfn.CONCAT("C.",TEXT(RAND()*10000,"00000"))</f>
        <v>C.03354</v>
      </c>
      <c r="C286" s="14">
        <v>141</v>
      </c>
      <c r="D286" s="13">
        <v>1</v>
      </c>
      <c r="E286" s="15">
        <v>44993</v>
      </c>
      <c r="F286" s="13">
        <f>DATEDIF(E286, DATE(2024,1,1), "m")</f>
        <v>9</v>
      </c>
      <c r="G286" s="13">
        <f>IF(F286&gt;='RFM Scale'!$D$4,1,IF(F286&gt;='RFM Scale'!$D$5,2,3))</f>
        <v>1</v>
      </c>
      <c r="H286" s="13">
        <f>IF(D286&gt;'RFM Scale'!$E$8,3,IF(D286&gt;'RFM Scale'!$E$7,2,1))</f>
        <v>1</v>
      </c>
      <c r="I286" s="13">
        <f>IF(C286&gt;'RFM Scale'!$E$11,3,IF(C286&gt;'RFM Scale'!$E$10,2,1))</f>
        <v>1</v>
      </c>
      <c r="J286" s="16" t="str">
        <f>_xlfn.CONCAT(G286,H286,I286)</f>
        <v>111</v>
      </c>
      <c r="K286" s="13" t="str">
        <f>VLOOKUP(J286,'RFM Segments'!$B$3:$C$29,2,FALSE)</f>
        <v>Inactive</v>
      </c>
    </row>
    <row r="287" spans="2:11">
      <c r="B287" s="13" t="str">
        <f ca="1">_xlfn.CONCAT("C.",TEXT(RAND()*10000,"00000"))</f>
        <v>C.03093</v>
      </c>
      <c r="C287" s="14">
        <v>274</v>
      </c>
      <c r="D287" s="13">
        <v>1</v>
      </c>
      <c r="E287" s="15">
        <v>44993</v>
      </c>
      <c r="F287" s="13">
        <f>DATEDIF(E287, DATE(2024,1,1), "m")</f>
        <v>9</v>
      </c>
      <c r="G287" s="13">
        <f>IF(F287&gt;='RFM Scale'!$D$4,1,IF(F287&gt;='RFM Scale'!$D$5,2,3))</f>
        <v>1</v>
      </c>
      <c r="H287" s="13">
        <f>IF(D287&gt;'RFM Scale'!$E$8,3,IF(D287&gt;'RFM Scale'!$E$7,2,1))</f>
        <v>1</v>
      </c>
      <c r="I287" s="13">
        <f>IF(C287&gt;'RFM Scale'!$E$11,3,IF(C287&gt;'RFM Scale'!$E$10,2,1))</f>
        <v>2</v>
      </c>
      <c r="J287" s="16" t="str">
        <f>_xlfn.CONCAT(G287,H287,I287)</f>
        <v>112</v>
      </c>
      <c r="K287" s="13" t="str">
        <f>VLOOKUP(J287,'RFM Segments'!$B$3:$C$29,2,FALSE)</f>
        <v>Inactive</v>
      </c>
    </row>
    <row r="288" spans="2:11">
      <c r="B288" s="13" t="str">
        <f ca="1">_xlfn.CONCAT("C.",TEXT(RAND()*10000,"00000"))</f>
        <v>C.06379</v>
      </c>
      <c r="C288" s="14">
        <v>405</v>
      </c>
      <c r="D288" s="13">
        <v>1</v>
      </c>
      <c r="E288" s="15">
        <v>45000</v>
      </c>
      <c r="F288" s="13">
        <f>DATEDIF(E288, DATE(2024,1,1), "m")</f>
        <v>9</v>
      </c>
      <c r="G288" s="13">
        <f>IF(F288&gt;='RFM Scale'!$D$4,1,IF(F288&gt;='RFM Scale'!$D$5,2,3))</f>
        <v>1</v>
      </c>
      <c r="H288" s="13">
        <f>IF(D288&gt;'RFM Scale'!$E$8,3,IF(D288&gt;'RFM Scale'!$E$7,2,1))</f>
        <v>1</v>
      </c>
      <c r="I288" s="13">
        <f>IF(C288&gt;'RFM Scale'!$E$11,3,IF(C288&gt;'RFM Scale'!$E$10,2,1))</f>
        <v>2</v>
      </c>
      <c r="J288" s="16" t="str">
        <f>_xlfn.CONCAT(G288,H288,I288)</f>
        <v>112</v>
      </c>
      <c r="K288" s="13" t="str">
        <f>VLOOKUP(J288,'RFM Segments'!$B$3:$C$29,2,FALSE)</f>
        <v>Inactive</v>
      </c>
    </row>
    <row r="289" spans="2:11">
      <c r="B289" s="13" t="str">
        <f ca="1">_xlfn.CONCAT("C.",TEXT(RAND()*10000,"00000"))</f>
        <v>C.06394</v>
      </c>
      <c r="C289" s="14">
        <v>560</v>
      </c>
      <c r="D289" s="13">
        <v>1</v>
      </c>
      <c r="E289" s="15">
        <v>44993</v>
      </c>
      <c r="F289" s="13">
        <f>DATEDIF(E289, DATE(2024,1,1), "m")</f>
        <v>9</v>
      </c>
      <c r="G289" s="13">
        <f>IF(F289&gt;='RFM Scale'!$D$4,1,IF(F289&gt;='RFM Scale'!$D$5,2,3))</f>
        <v>1</v>
      </c>
      <c r="H289" s="13">
        <f>IF(D289&gt;'RFM Scale'!$E$8,3,IF(D289&gt;'RFM Scale'!$E$7,2,1))</f>
        <v>1</v>
      </c>
      <c r="I289" s="13">
        <f>IF(C289&gt;'RFM Scale'!$E$11,3,IF(C289&gt;'RFM Scale'!$E$10,2,1))</f>
        <v>3</v>
      </c>
      <c r="J289" s="16" t="str">
        <f>_xlfn.CONCAT(G289,H289,I289)</f>
        <v>113</v>
      </c>
      <c r="K289" s="13" t="str">
        <f>VLOOKUP(J289,'RFM Segments'!$B$3:$C$29,2,FALSE)</f>
        <v>Inactive</v>
      </c>
    </row>
    <row r="290" spans="2:11">
      <c r="B290" s="13" t="str">
        <f ca="1">_xlfn.CONCAT("C.",TEXT(RAND()*10000,"00000"))</f>
        <v>C.04695</v>
      </c>
      <c r="C290" s="14">
        <v>73</v>
      </c>
      <c r="D290" s="13">
        <v>1</v>
      </c>
      <c r="E290" s="15">
        <v>44993</v>
      </c>
      <c r="F290" s="13">
        <f>DATEDIF(E290, DATE(2024,1,1), "m")</f>
        <v>9</v>
      </c>
      <c r="G290" s="13">
        <f>IF(F290&gt;='RFM Scale'!$D$4,1,IF(F290&gt;='RFM Scale'!$D$5,2,3))</f>
        <v>1</v>
      </c>
      <c r="H290" s="13">
        <f>IF(D290&gt;'RFM Scale'!$E$8,3,IF(D290&gt;'RFM Scale'!$E$7,2,1))</f>
        <v>1</v>
      </c>
      <c r="I290" s="13">
        <f>IF(C290&gt;'RFM Scale'!$E$11,3,IF(C290&gt;'RFM Scale'!$E$10,2,1))</f>
        <v>1</v>
      </c>
      <c r="J290" s="16" t="str">
        <f>_xlfn.CONCAT(G290,H290,I290)</f>
        <v>111</v>
      </c>
      <c r="K290" s="13" t="str">
        <f>VLOOKUP(J290,'RFM Segments'!$B$3:$C$29,2,FALSE)</f>
        <v>Inactive</v>
      </c>
    </row>
    <row r="291" spans="2:11">
      <c r="B291" s="13" t="str">
        <f ca="1">_xlfn.CONCAT("C.",TEXT(RAND()*10000,"00000"))</f>
        <v>C.02506</v>
      </c>
      <c r="C291" s="14">
        <v>541</v>
      </c>
      <c r="D291" s="13">
        <v>1</v>
      </c>
      <c r="E291" s="15">
        <v>44993</v>
      </c>
      <c r="F291" s="13">
        <f>DATEDIF(E291, DATE(2024,1,1), "m")</f>
        <v>9</v>
      </c>
      <c r="G291" s="13">
        <f>IF(F291&gt;='RFM Scale'!$D$4,1,IF(F291&gt;='RFM Scale'!$D$5,2,3))</f>
        <v>1</v>
      </c>
      <c r="H291" s="13">
        <f>IF(D291&gt;'RFM Scale'!$E$8,3,IF(D291&gt;'RFM Scale'!$E$7,2,1))</f>
        <v>1</v>
      </c>
      <c r="I291" s="13">
        <f>IF(C291&gt;'RFM Scale'!$E$11,3,IF(C291&gt;'RFM Scale'!$E$10,2,1))</f>
        <v>3</v>
      </c>
      <c r="J291" s="16" t="str">
        <f>_xlfn.CONCAT(G291,H291,I291)</f>
        <v>113</v>
      </c>
      <c r="K291" s="13" t="str">
        <f>VLOOKUP(J291,'RFM Segments'!$B$3:$C$29,2,FALSE)</f>
        <v>Inactive</v>
      </c>
    </row>
    <row r="292" spans="2:11">
      <c r="B292" s="13" t="str">
        <f ca="1">_xlfn.CONCAT("C.",TEXT(RAND()*10000,"00000"))</f>
        <v>C.04824</v>
      </c>
      <c r="C292" s="14">
        <v>347</v>
      </c>
      <c r="D292" s="13">
        <v>1</v>
      </c>
      <c r="E292" s="15">
        <v>45000</v>
      </c>
      <c r="F292" s="13">
        <f>DATEDIF(E292, DATE(2024,1,1), "m")</f>
        <v>9</v>
      </c>
      <c r="G292" s="13">
        <f>IF(F292&gt;='RFM Scale'!$D$4,1,IF(F292&gt;='RFM Scale'!$D$5,2,3))</f>
        <v>1</v>
      </c>
      <c r="H292" s="13">
        <f>IF(D292&gt;'RFM Scale'!$E$8,3,IF(D292&gt;'RFM Scale'!$E$7,2,1))</f>
        <v>1</v>
      </c>
      <c r="I292" s="13">
        <f>IF(C292&gt;'RFM Scale'!$E$11,3,IF(C292&gt;'RFM Scale'!$E$10,2,1))</f>
        <v>2</v>
      </c>
      <c r="J292" s="16" t="str">
        <f>_xlfn.CONCAT(G292,H292,I292)</f>
        <v>112</v>
      </c>
      <c r="K292" s="13" t="str">
        <f>VLOOKUP(J292,'RFM Segments'!$B$3:$C$29,2,FALSE)</f>
        <v>Inactive</v>
      </c>
    </row>
    <row r="293" spans="2:11">
      <c r="B293" s="13" t="str">
        <f ca="1">_xlfn.CONCAT("C.",TEXT(RAND()*10000,"00000"))</f>
        <v>C.03294</v>
      </c>
      <c r="C293" s="14">
        <v>540</v>
      </c>
      <c r="D293" s="13">
        <v>2</v>
      </c>
      <c r="E293" s="15">
        <v>44993</v>
      </c>
      <c r="F293" s="13">
        <f>DATEDIF(E293, DATE(2024,1,1), "m")</f>
        <v>9</v>
      </c>
      <c r="G293" s="13">
        <f>IF(F293&gt;='RFM Scale'!$D$4,1,IF(F293&gt;='RFM Scale'!$D$5,2,3))</f>
        <v>1</v>
      </c>
      <c r="H293" s="13">
        <f>IF(D293&gt;'RFM Scale'!$E$8,3,IF(D293&gt;'RFM Scale'!$E$7,2,1))</f>
        <v>2</v>
      </c>
      <c r="I293" s="13">
        <f>IF(C293&gt;'RFM Scale'!$E$11,3,IF(C293&gt;'RFM Scale'!$E$10,2,1))</f>
        <v>3</v>
      </c>
      <c r="J293" s="16" t="str">
        <f>_xlfn.CONCAT(G293,H293,I293)</f>
        <v>123</v>
      </c>
      <c r="K293" s="13" t="str">
        <f>VLOOKUP(J293,'RFM Segments'!$B$3:$C$29,2,FALSE)</f>
        <v>Needs Attention</v>
      </c>
    </row>
    <row r="294" spans="2:11">
      <c r="B294" s="13" t="str">
        <f ca="1">_xlfn.CONCAT("C.",TEXT(RAND()*10000,"00000"))</f>
        <v>C.01058</v>
      </c>
      <c r="C294" s="14">
        <v>536</v>
      </c>
      <c r="D294" s="13">
        <v>1</v>
      </c>
      <c r="E294" s="15">
        <v>44994</v>
      </c>
      <c r="F294" s="13">
        <f>DATEDIF(E294, DATE(2024,1,1), "m")</f>
        <v>9</v>
      </c>
      <c r="G294" s="13">
        <f>IF(F294&gt;='RFM Scale'!$D$4,1,IF(F294&gt;='RFM Scale'!$D$5,2,3))</f>
        <v>1</v>
      </c>
      <c r="H294" s="13">
        <f>IF(D294&gt;'RFM Scale'!$E$8,3,IF(D294&gt;'RFM Scale'!$E$7,2,1))</f>
        <v>1</v>
      </c>
      <c r="I294" s="13">
        <f>IF(C294&gt;'RFM Scale'!$E$11,3,IF(C294&gt;'RFM Scale'!$E$10,2,1))</f>
        <v>2</v>
      </c>
      <c r="J294" s="16" t="str">
        <f>_xlfn.CONCAT(G294,H294,I294)</f>
        <v>112</v>
      </c>
      <c r="K294" s="13" t="str">
        <f>VLOOKUP(J294,'RFM Segments'!$B$3:$C$29,2,FALSE)</f>
        <v>Inactive</v>
      </c>
    </row>
    <row r="295" spans="2:11">
      <c r="B295" s="13" t="str">
        <f ca="1">_xlfn.CONCAT("C.",TEXT(RAND()*10000,"00000"))</f>
        <v>C.08028</v>
      </c>
      <c r="C295" s="14">
        <v>223</v>
      </c>
      <c r="D295" s="13">
        <v>1</v>
      </c>
      <c r="E295" s="15">
        <v>44994</v>
      </c>
      <c r="F295" s="13">
        <f>DATEDIF(E295, DATE(2024,1,1), "m")</f>
        <v>9</v>
      </c>
      <c r="G295" s="13">
        <f>IF(F295&gt;='RFM Scale'!$D$4,1,IF(F295&gt;='RFM Scale'!$D$5,2,3))</f>
        <v>1</v>
      </c>
      <c r="H295" s="13">
        <f>IF(D295&gt;'RFM Scale'!$E$8,3,IF(D295&gt;'RFM Scale'!$E$7,2,1))</f>
        <v>1</v>
      </c>
      <c r="I295" s="13">
        <f>IF(C295&gt;'RFM Scale'!$E$11,3,IF(C295&gt;'RFM Scale'!$E$10,2,1))</f>
        <v>1</v>
      </c>
      <c r="J295" s="16" t="str">
        <f>_xlfn.CONCAT(G295,H295,I295)</f>
        <v>111</v>
      </c>
      <c r="K295" s="13" t="str">
        <f>VLOOKUP(J295,'RFM Segments'!$B$3:$C$29,2,FALSE)</f>
        <v>Inactive</v>
      </c>
    </row>
    <row r="296" spans="2:11">
      <c r="B296" s="13" t="str">
        <f ca="1">_xlfn.CONCAT("C.",TEXT(RAND()*10000,"00000"))</f>
        <v>C.07775</v>
      </c>
      <c r="C296" s="14">
        <v>454</v>
      </c>
      <c r="D296" s="13">
        <v>1</v>
      </c>
      <c r="E296" s="15">
        <v>44994</v>
      </c>
      <c r="F296" s="13">
        <f>DATEDIF(E296, DATE(2024,1,1), "m")</f>
        <v>9</v>
      </c>
      <c r="G296" s="13">
        <f>IF(F296&gt;='RFM Scale'!$D$4,1,IF(F296&gt;='RFM Scale'!$D$5,2,3))</f>
        <v>1</v>
      </c>
      <c r="H296" s="13">
        <f>IF(D296&gt;'RFM Scale'!$E$8,3,IF(D296&gt;'RFM Scale'!$E$7,2,1))</f>
        <v>1</v>
      </c>
      <c r="I296" s="13">
        <f>IF(C296&gt;'RFM Scale'!$E$11,3,IF(C296&gt;'RFM Scale'!$E$10,2,1))</f>
        <v>2</v>
      </c>
      <c r="J296" s="16" t="str">
        <f>_xlfn.CONCAT(G296,H296,I296)</f>
        <v>112</v>
      </c>
      <c r="K296" s="13" t="str">
        <f>VLOOKUP(J296,'RFM Segments'!$B$3:$C$29,2,FALSE)</f>
        <v>Inactive</v>
      </c>
    </row>
    <row r="297" spans="2:11">
      <c r="B297" s="13" t="str">
        <f ca="1">_xlfn.CONCAT("C.",TEXT(RAND()*10000,"00000"))</f>
        <v>C.00187</v>
      </c>
      <c r="C297" s="14">
        <v>200</v>
      </c>
      <c r="D297" s="13">
        <v>1</v>
      </c>
      <c r="E297" s="15">
        <v>44994</v>
      </c>
      <c r="F297" s="13">
        <f>DATEDIF(E297, DATE(2024,1,1), "m")</f>
        <v>9</v>
      </c>
      <c r="G297" s="13">
        <f>IF(F297&gt;='RFM Scale'!$D$4,1,IF(F297&gt;='RFM Scale'!$D$5,2,3))</f>
        <v>1</v>
      </c>
      <c r="H297" s="13">
        <f>IF(D297&gt;'RFM Scale'!$E$8,3,IF(D297&gt;'RFM Scale'!$E$7,2,1))</f>
        <v>1</v>
      </c>
      <c r="I297" s="13">
        <f>IF(C297&gt;'RFM Scale'!$E$11,3,IF(C297&gt;'RFM Scale'!$E$10,2,1))</f>
        <v>1</v>
      </c>
      <c r="J297" s="16" t="str">
        <f>_xlfn.CONCAT(G297,H297,I297)</f>
        <v>111</v>
      </c>
      <c r="K297" s="13" t="str">
        <f>VLOOKUP(J297,'RFM Segments'!$B$3:$C$29,2,FALSE)</f>
        <v>Inactive</v>
      </c>
    </row>
    <row r="298" spans="2:11">
      <c r="B298" s="13" t="str">
        <f ca="1">_xlfn.CONCAT("C.",TEXT(RAND()*10000,"00000"))</f>
        <v>C.03915</v>
      </c>
      <c r="C298" s="14">
        <v>260</v>
      </c>
      <c r="D298" s="13">
        <v>1</v>
      </c>
      <c r="E298" s="15">
        <v>44995</v>
      </c>
      <c r="F298" s="13">
        <f>DATEDIF(E298, DATE(2024,1,1), "m")</f>
        <v>9</v>
      </c>
      <c r="G298" s="13">
        <f>IF(F298&gt;='RFM Scale'!$D$4,1,IF(F298&gt;='RFM Scale'!$D$5,2,3))</f>
        <v>1</v>
      </c>
      <c r="H298" s="13">
        <f>IF(D298&gt;'RFM Scale'!$E$8,3,IF(D298&gt;'RFM Scale'!$E$7,2,1))</f>
        <v>1</v>
      </c>
      <c r="I298" s="13">
        <f>IF(C298&gt;'RFM Scale'!$E$11,3,IF(C298&gt;'RFM Scale'!$E$10,2,1))</f>
        <v>2</v>
      </c>
      <c r="J298" s="16" t="str">
        <f>_xlfn.CONCAT(G298,H298,I298)</f>
        <v>112</v>
      </c>
      <c r="K298" s="13" t="str">
        <f>VLOOKUP(J298,'RFM Segments'!$B$3:$C$29,2,FALSE)</f>
        <v>Inactive</v>
      </c>
    </row>
    <row r="299" spans="2:11">
      <c r="B299" s="13" t="str">
        <f ca="1">_xlfn.CONCAT("C.",TEXT(RAND()*10000,"00000"))</f>
        <v>C.06261</v>
      </c>
      <c r="C299" s="14">
        <v>377</v>
      </c>
      <c r="D299" s="13">
        <v>1</v>
      </c>
      <c r="E299" s="15">
        <v>44995</v>
      </c>
      <c r="F299" s="13">
        <f>DATEDIF(E299, DATE(2024,1,1), "m")</f>
        <v>9</v>
      </c>
      <c r="G299" s="13">
        <f>IF(F299&gt;='RFM Scale'!$D$4,1,IF(F299&gt;='RFM Scale'!$D$5,2,3))</f>
        <v>1</v>
      </c>
      <c r="H299" s="13">
        <f>IF(D299&gt;'RFM Scale'!$E$8,3,IF(D299&gt;'RFM Scale'!$E$7,2,1))</f>
        <v>1</v>
      </c>
      <c r="I299" s="13">
        <f>IF(C299&gt;'RFM Scale'!$E$11,3,IF(C299&gt;'RFM Scale'!$E$10,2,1))</f>
        <v>2</v>
      </c>
      <c r="J299" s="16" t="str">
        <f>_xlfn.CONCAT(G299,H299,I299)</f>
        <v>112</v>
      </c>
      <c r="K299" s="13" t="str">
        <f>VLOOKUP(J299,'RFM Segments'!$B$3:$C$29,2,FALSE)</f>
        <v>Inactive</v>
      </c>
    </row>
    <row r="300" spans="2:11">
      <c r="B300" s="13" t="str">
        <f ca="1">_xlfn.CONCAT("C.",TEXT(RAND()*10000,"00000"))</f>
        <v>C.00629</v>
      </c>
      <c r="C300" s="14">
        <v>83</v>
      </c>
      <c r="D300" s="13">
        <v>1</v>
      </c>
      <c r="E300" s="15">
        <v>44995</v>
      </c>
      <c r="F300" s="13">
        <f>DATEDIF(E300, DATE(2024,1,1), "m")</f>
        <v>9</v>
      </c>
      <c r="G300" s="13">
        <f>IF(F300&gt;='RFM Scale'!$D$4,1,IF(F300&gt;='RFM Scale'!$D$5,2,3))</f>
        <v>1</v>
      </c>
      <c r="H300" s="13">
        <f>IF(D300&gt;'RFM Scale'!$E$8,3,IF(D300&gt;'RFM Scale'!$E$7,2,1))</f>
        <v>1</v>
      </c>
      <c r="I300" s="13">
        <f>IF(C300&gt;'RFM Scale'!$E$11,3,IF(C300&gt;'RFM Scale'!$E$10,2,1))</f>
        <v>1</v>
      </c>
      <c r="J300" s="16" t="str">
        <f>_xlfn.CONCAT(G300,H300,I300)</f>
        <v>111</v>
      </c>
      <c r="K300" s="13" t="str">
        <f>VLOOKUP(J300,'RFM Segments'!$B$3:$C$29,2,FALSE)</f>
        <v>Inactive</v>
      </c>
    </row>
    <row r="301" spans="2:11">
      <c r="B301" s="13" t="str">
        <f ca="1">_xlfn.CONCAT("C.",TEXT(RAND()*10000,"00000"))</f>
        <v>C.07468</v>
      </c>
      <c r="C301" s="14">
        <v>142</v>
      </c>
      <c r="D301" s="13">
        <v>1</v>
      </c>
      <c r="E301" s="15">
        <v>45124</v>
      </c>
      <c r="F301" s="13">
        <f>DATEDIF(E301, DATE(2024,1,1), "m")</f>
        <v>5</v>
      </c>
      <c r="G301" s="13">
        <f>IF(F301&gt;='RFM Scale'!$D$4,1,IF(F301&gt;='RFM Scale'!$D$5,2,3))</f>
        <v>2</v>
      </c>
      <c r="H301" s="13">
        <f>IF(D301&gt;'RFM Scale'!$E$8,3,IF(D301&gt;'RFM Scale'!$E$7,2,1))</f>
        <v>1</v>
      </c>
      <c r="I301" s="13">
        <f>IF(C301&gt;'RFM Scale'!$E$11,3,IF(C301&gt;'RFM Scale'!$E$10,2,1))</f>
        <v>1</v>
      </c>
      <c r="J301" s="16" t="str">
        <f>_xlfn.CONCAT(G301,H301,I301)</f>
        <v>211</v>
      </c>
      <c r="K301" s="13" t="str">
        <f>VLOOKUP(J301,'RFM Segments'!$B$3:$C$29,2,FALSE)</f>
        <v>New Customers</v>
      </c>
    </row>
    <row r="302" spans="2:11">
      <c r="B302" s="13" t="str">
        <f ca="1">_xlfn.CONCAT("C.",TEXT(RAND()*10000,"00000"))</f>
        <v>C.09587</v>
      </c>
      <c r="C302" s="14">
        <v>569</v>
      </c>
      <c r="D302" s="13">
        <v>1</v>
      </c>
      <c r="E302" s="15">
        <v>44998</v>
      </c>
      <c r="F302" s="13">
        <f>DATEDIF(E302, DATE(2024,1,1), "m")</f>
        <v>9</v>
      </c>
      <c r="G302" s="13">
        <f>IF(F302&gt;='RFM Scale'!$D$4,1,IF(F302&gt;='RFM Scale'!$D$5,2,3))</f>
        <v>1</v>
      </c>
      <c r="H302" s="13">
        <f>IF(D302&gt;'RFM Scale'!$E$8,3,IF(D302&gt;'RFM Scale'!$E$7,2,1))</f>
        <v>1</v>
      </c>
      <c r="I302" s="13">
        <f>IF(C302&gt;'RFM Scale'!$E$11,3,IF(C302&gt;'RFM Scale'!$E$10,2,1))</f>
        <v>3</v>
      </c>
      <c r="J302" s="16" t="str">
        <f>_xlfn.CONCAT(G302,H302,I302)</f>
        <v>113</v>
      </c>
      <c r="K302" s="13" t="str">
        <f>VLOOKUP(J302,'RFM Segments'!$B$3:$C$29,2,FALSE)</f>
        <v>Inactive</v>
      </c>
    </row>
    <row r="303" spans="2:11">
      <c r="B303" s="13" t="str">
        <f ca="1">_xlfn.CONCAT("C.",TEXT(RAND()*10000,"00000"))</f>
        <v>C.07836</v>
      </c>
      <c r="C303" s="14">
        <v>410</v>
      </c>
      <c r="D303" s="13">
        <v>1</v>
      </c>
      <c r="E303" s="15">
        <v>44999</v>
      </c>
      <c r="F303" s="13">
        <f>DATEDIF(E303, DATE(2024,1,1), "m")</f>
        <v>9</v>
      </c>
      <c r="G303" s="13">
        <f>IF(F303&gt;='RFM Scale'!$D$4,1,IF(F303&gt;='RFM Scale'!$D$5,2,3))</f>
        <v>1</v>
      </c>
      <c r="H303" s="13">
        <f>IF(D303&gt;'RFM Scale'!$E$8,3,IF(D303&gt;'RFM Scale'!$E$7,2,1))</f>
        <v>1</v>
      </c>
      <c r="I303" s="13">
        <f>IF(C303&gt;'RFM Scale'!$E$11,3,IF(C303&gt;'RFM Scale'!$E$10,2,1))</f>
        <v>2</v>
      </c>
      <c r="J303" s="16" t="str">
        <f>_xlfn.CONCAT(G303,H303,I303)</f>
        <v>112</v>
      </c>
      <c r="K303" s="13" t="str">
        <f>VLOOKUP(J303,'RFM Segments'!$B$3:$C$29,2,FALSE)</f>
        <v>Inactive</v>
      </c>
    </row>
    <row r="304" spans="2:11">
      <c r="B304" s="13" t="str">
        <f ca="1">_xlfn.CONCAT("C.",TEXT(RAND()*10000,"00000"))</f>
        <v>C.03326</v>
      </c>
      <c r="C304" s="14">
        <v>159</v>
      </c>
      <c r="D304" s="13">
        <v>2</v>
      </c>
      <c r="E304" s="15">
        <v>44999</v>
      </c>
      <c r="F304" s="13">
        <f>DATEDIF(E304, DATE(2024,1,1), "m")</f>
        <v>9</v>
      </c>
      <c r="G304" s="13">
        <f>IF(F304&gt;='RFM Scale'!$D$4,1,IF(F304&gt;='RFM Scale'!$D$5,2,3))</f>
        <v>1</v>
      </c>
      <c r="H304" s="13">
        <f>IF(D304&gt;'RFM Scale'!$E$8,3,IF(D304&gt;'RFM Scale'!$E$7,2,1))</f>
        <v>2</v>
      </c>
      <c r="I304" s="13">
        <f>IF(C304&gt;'RFM Scale'!$E$11,3,IF(C304&gt;'RFM Scale'!$E$10,2,1))</f>
        <v>1</v>
      </c>
      <c r="J304" s="16" t="str">
        <f>_xlfn.CONCAT(G304,H304,I304)</f>
        <v>121</v>
      </c>
      <c r="K304" s="13" t="str">
        <f>VLOOKUP(J304,'RFM Segments'!$B$3:$C$29,2,FALSE)</f>
        <v>Inactive</v>
      </c>
    </row>
    <row r="305" spans="2:11">
      <c r="B305" s="13" t="str">
        <f ca="1">_xlfn.CONCAT("C.",TEXT(RAND()*10000,"00000"))</f>
        <v>C.07167</v>
      </c>
      <c r="C305" s="14">
        <v>98</v>
      </c>
      <c r="D305" s="13">
        <v>1</v>
      </c>
      <c r="E305" s="15">
        <v>45006</v>
      </c>
      <c r="F305" s="13">
        <f>DATEDIF(E305, DATE(2024,1,1), "m")</f>
        <v>9</v>
      </c>
      <c r="G305" s="13">
        <f>IF(F305&gt;='RFM Scale'!$D$4,1,IF(F305&gt;='RFM Scale'!$D$5,2,3))</f>
        <v>1</v>
      </c>
      <c r="H305" s="13">
        <f>IF(D305&gt;'RFM Scale'!$E$8,3,IF(D305&gt;'RFM Scale'!$E$7,2,1))</f>
        <v>1</v>
      </c>
      <c r="I305" s="13">
        <f>IF(C305&gt;'RFM Scale'!$E$11,3,IF(C305&gt;'RFM Scale'!$E$10,2,1))</f>
        <v>1</v>
      </c>
      <c r="J305" s="16" t="str">
        <f>_xlfn.CONCAT(G305,H305,I305)</f>
        <v>111</v>
      </c>
      <c r="K305" s="13" t="str">
        <f>VLOOKUP(J305,'RFM Segments'!$B$3:$C$29,2,FALSE)</f>
        <v>Inactive</v>
      </c>
    </row>
    <row r="306" spans="2:11">
      <c r="B306" s="13" t="str">
        <f ca="1">_xlfn.CONCAT("C.",TEXT(RAND()*10000,"00000"))</f>
        <v>C.08390</v>
      </c>
      <c r="C306" s="14">
        <v>151</v>
      </c>
      <c r="D306" s="13">
        <v>1</v>
      </c>
      <c r="E306" s="15">
        <v>44999</v>
      </c>
      <c r="F306" s="13">
        <f>DATEDIF(E306, DATE(2024,1,1), "m")</f>
        <v>9</v>
      </c>
      <c r="G306" s="13">
        <f>IF(F306&gt;='RFM Scale'!$D$4,1,IF(F306&gt;='RFM Scale'!$D$5,2,3))</f>
        <v>1</v>
      </c>
      <c r="H306" s="13">
        <f>IF(D306&gt;'RFM Scale'!$E$8,3,IF(D306&gt;'RFM Scale'!$E$7,2,1))</f>
        <v>1</v>
      </c>
      <c r="I306" s="13">
        <f>IF(C306&gt;'RFM Scale'!$E$11,3,IF(C306&gt;'RFM Scale'!$E$10,2,1))</f>
        <v>1</v>
      </c>
      <c r="J306" s="16" t="str">
        <f>_xlfn.CONCAT(G306,H306,I306)</f>
        <v>111</v>
      </c>
      <c r="K306" s="13" t="str">
        <f>VLOOKUP(J306,'RFM Segments'!$B$3:$C$29,2,FALSE)</f>
        <v>Inactive</v>
      </c>
    </row>
    <row r="307" spans="2:11">
      <c r="B307" s="13" t="str">
        <f ca="1">_xlfn.CONCAT("C.",TEXT(RAND()*10000,"00000"))</f>
        <v>C.09799</v>
      </c>
      <c r="C307" s="14">
        <v>326</v>
      </c>
      <c r="D307" s="13">
        <v>1</v>
      </c>
      <c r="E307" s="15">
        <v>45000</v>
      </c>
      <c r="F307" s="13">
        <f>DATEDIF(E307, DATE(2024,1,1), "m")</f>
        <v>9</v>
      </c>
      <c r="G307" s="13">
        <f>IF(F307&gt;='RFM Scale'!$D$4,1,IF(F307&gt;='RFM Scale'!$D$5,2,3))</f>
        <v>1</v>
      </c>
      <c r="H307" s="13">
        <f>IF(D307&gt;'RFM Scale'!$E$8,3,IF(D307&gt;'RFM Scale'!$E$7,2,1))</f>
        <v>1</v>
      </c>
      <c r="I307" s="13">
        <f>IF(C307&gt;'RFM Scale'!$E$11,3,IF(C307&gt;'RFM Scale'!$E$10,2,1))</f>
        <v>2</v>
      </c>
      <c r="J307" s="16" t="str">
        <f>_xlfn.CONCAT(G307,H307,I307)</f>
        <v>112</v>
      </c>
      <c r="K307" s="13" t="str">
        <f>VLOOKUP(J307,'RFM Segments'!$B$3:$C$29,2,FALSE)</f>
        <v>Inactive</v>
      </c>
    </row>
    <row r="308" spans="2:11">
      <c r="B308" s="13" t="str">
        <f ca="1">_xlfn.CONCAT("C.",TEXT(RAND()*10000,"00000"))</f>
        <v>C.07743</v>
      </c>
      <c r="C308" s="14">
        <v>514</v>
      </c>
      <c r="D308" s="13">
        <v>1</v>
      </c>
      <c r="E308" s="15">
        <v>45000</v>
      </c>
      <c r="F308" s="13">
        <f>DATEDIF(E308, DATE(2024,1,1), "m")</f>
        <v>9</v>
      </c>
      <c r="G308" s="13">
        <f>IF(F308&gt;='RFM Scale'!$D$4,1,IF(F308&gt;='RFM Scale'!$D$5,2,3))</f>
        <v>1</v>
      </c>
      <c r="H308" s="13">
        <f>IF(D308&gt;'RFM Scale'!$E$8,3,IF(D308&gt;'RFM Scale'!$E$7,2,1))</f>
        <v>1</v>
      </c>
      <c r="I308" s="13">
        <f>IF(C308&gt;'RFM Scale'!$E$11,3,IF(C308&gt;'RFM Scale'!$E$10,2,1))</f>
        <v>2</v>
      </c>
      <c r="J308" s="16" t="str">
        <f>_xlfn.CONCAT(G308,H308,I308)</f>
        <v>112</v>
      </c>
      <c r="K308" s="13" t="str">
        <f>VLOOKUP(J308,'RFM Segments'!$B$3:$C$29,2,FALSE)</f>
        <v>Inactive</v>
      </c>
    </row>
    <row r="309" spans="2:11">
      <c r="B309" s="13" t="str">
        <f ca="1">_xlfn.CONCAT("C.",TEXT(RAND()*10000,"00000"))</f>
        <v>C.02578</v>
      </c>
      <c r="C309" s="14">
        <v>387</v>
      </c>
      <c r="D309" s="13">
        <v>1</v>
      </c>
      <c r="E309" s="15">
        <v>45000</v>
      </c>
      <c r="F309" s="13">
        <f>DATEDIF(E309, DATE(2024,1,1), "m")</f>
        <v>9</v>
      </c>
      <c r="G309" s="13">
        <f>IF(F309&gt;='RFM Scale'!$D$4,1,IF(F309&gt;='RFM Scale'!$D$5,2,3))</f>
        <v>1</v>
      </c>
      <c r="H309" s="13">
        <f>IF(D309&gt;'RFM Scale'!$E$8,3,IF(D309&gt;'RFM Scale'!$E$7,2,1))</f>
        <v>1</v>
      </c>
      <c r="I309" s="13">
        <f>IF(C309&gt;'RFM Scale'!$E$11,3,IF(C309&gt;'RFM Scale'!$E$10,2,1))</f>
        <v>2</v>
      </c>
      <c r="J309" s="16" t="str">
        <f>_xlfn.CONCAT(G309,H309,I309)</f>
        <v>112</v>
      </c>
      <c r="K309" s="13" t="str">
        <f>VLOOKUP(J309,'RFM Segments'!$B$3:$C$29,2,FALSE)</f>
        <v>Inactive</v>
      </c>
    </row>
    <row r="310" spans="2:11">
      <c r="B310" s="13" t="str">
        <f ca="1">_xlfn.CONCAT("C.",TEXT(RAND()*10000,"00000"))</f>
        <v>C.01608</v>
      </c>
      <c r="C310" s="14">
        <v>11</v>
      </c>
      <c r="D310" s="13">
        <v>1</v>
      </c>
      <c r="E310" s="15">
        <v>45000</v>
      </c>
      <c r="F310" s="13">
        <f>DATEDIF(E310, DATE(2024,1,1), "m")</f>
        <v>9</v>
      </c>
      <c r="G310" s="13">
        <f>IF(F310&gt;='RFM Scale'!$D$4,1,IF(F310&gt;='RFM Scale'!$D$5,2,3))</f>
        <v>1</v>
      </c>
      <c r="H310" s="13">
        <f>IF(D310&gt;'RFM Scale'!$E$8,3,IF(D310&gt;'RFM Scale'!$E$7,2,1))</f>
        <v>1</v>
      </c>
      <c r="I310" s="13">
        <f>IF(C310&gt;'RFM Scale'!$E$11,3,IF(C310&gt;'RFM Scale'!$E$10,2,1))</f>
        <v>1</v>
      </c>
      <c r="J310" s="16" t="str">
        <f>_xlfn.CONCAT(G310,H310,I310)</f>
        <v>111</v>
      </c>
      <c r="K310" s="13" t="str">
        <f>VLOOKUP(J310,'RFM Segments'!$B$3:$C$29,2,FALSE)</f>
        <v>Inactive</v>
      </c>
    </row>
    <row r="311" spans="2:11">
      <c r="B311" s="13" t="str">
        <f ca="1">_xlfn.CONCAT("C.",TEXT(RAND()*10000,"00000"))</f>
        <v>C.07628</v>
      </c>
      <c r="C311" s="14">
        <v>592</v>
      </c>
      <c r="D311" s="13">
        <v>1</v>
      </c>
      <c r="E311" s="15">
        <v>45001</v>
      </c>
      <c r="F311" s="13">
        <f>DATEDIF(E311, DATE(2024,1,1), "m")</f>
        <v>9</v>
      </c>
      <c r="G311" s="13">
        <f>IF(F311&gt;='RFM Scale'!$D$4,1,IF(F311&gt;='RFM Scale'!$D$5,2,3))</f>
        <v>1</v>
      </c>
      <c r="H311" s="13">
        <f>IF(D311&gt;'RFM Scale'!$E$8,3,IF(D311&gt;'RFM Scale'!$E$7,2,1))</f>
        <v>1</v>
      </c>
      <c r="I311" s="13">
        <f>IF(C311&gt;'RFM Scale'!$E$11,3,IF(C311&gt;'RFM Scale'!$E$10,2,1))</f>
        <v>3</v>
      </c>
      <c r="J311" s="16" t="str">
        <f>_xlfn.CONCAT(G311,H311,I311)</f>
        <v>113</v>
      </c>
      <c r="K311" s="13" t="str">
        <f>VLOOKUP(J311,'RFM Segments'!$B$3:$C$29,2,FALSE)</f>
        <v>Inactive</v>
      </c>
    </row>
    <row r="312" spans="2:11">
      <c r="B312" s="13" t="str">
        <f ca="1">_xlfn.CONCAT("C.",TEXT(RAND()*10000,"00000"))</f>
        <v>C.01045</v>
      </c>
      <c r="C312" s="14">
        <v>374</v>
      </c>
      <c r="D312" s="13">
        <v>2</v>
      </c>
      <c r="E312" s="15">
        <v>45001</v>
      </c>
      <c r="F312" s="13">
        <f>DATEDIF(E312, DATE(2024,1,1), "m")</f>
        <v>9</v>
      </c>
      <c r="G312" s="13">
        <f>IF(F312&gt;='RFM Scale'!$D$4,1,IF(F312&gt;='RFM Scale'!$D$5,2,3))</f>
        <v>1</v>
      </c>
      <c r="H312" s="13">
        <f>IF(D312&gt;'RFM Scale'!$E$8,3,IF(D312&gt;'RFM Scale'!$E$7,2,1))</f>
        <v>2</v>
      </c>
      <c r="I312" s="13">
        <f>IF(C312&gt;'RFM Scale'!$E$11,3,IF(C312&gt;'RFM Scale'!$E$10,2,1))</f>
        <v>2</v>
      </c>
      <c r="J312" s="16" t="str">
        <f>_xlfn.CONCAT(G312,H312,I312)</f>
        <v>122</v>
      </c>
      <c r="K312" s="13" t="str">
        <f>VLOOKUP(J312,'RFM Segments'!$B$3:$C$29,2,FALSE)</f>
        <v>At risk</v>
      </c>
    </row>
    <row r="313" spans="2:11">
      <c r="B313" s="13" t="str">
        <f ca="1">_xlfn.CONCAT("C.",TEXT(RAND()*10000,"00000"))</f>
        <v>C.08566</v>
      </c>
      <c r="C313" s="14">
        <v>293</v>
      </c>
      <c r="D313" s="13">
        <v>1</v>
      </c>
      <c r="E313" s="15">
        <v>45001</v>
      </c>
      <c r="F313" s="13">
        <f>DATEDIF(E313, DATE(2024,1,1), "m")</f>
        <v>9</v>
      </c>
      <c r="G313" s="13">
        <f>IF(F313&gt;='RFM Scale'!$D$4,1,IF(F313&gt;='RFM Scale'!$D$5,2,3))</f>
        <v>1</v>
      </c>
      <c r="H313" s="13">
        <f>IF(D313&gt;'RFM Scale'!$E$8,3,IF(D313&gt;'RFM Scale'!$E$7,2,1))</f>
        <v>1</v>
      </c>
      <c r="I313" s="13">
        <f>IF(C313&gt;'RFM Scale'!$E$11,3,IF(C313&gt;'RFM Scale'!$E$10,2,1))</f>
        <v>2</v>
      </c>
      <c r="J313" s="16" t="str">
        <f>_xlfn.CONCAT(G313,H313,I313)</f>
        <v>112</v>
      </c>
      <c r="K313" s="13" t="str">
        <f>VLOOKUP(J313,'RFM Segments'!$B$3:$C$29,2,FALSE)</f>
        <v>Inactive</v>
      </c>
    </row>
    <row r="314" spans="2:11">
      <c r="B314" s="13" t="str">
        <f ca="1">_xlfn.CONCAT("C.",TEXT(RAND()*10000,"00000"))</f>
        <v>C.03590</v>
      </c>
      <c r="C314" s="14">
        <v>7</v>
      </c>
      <c r="D314" s="13">
        <v>4</v>
      </c>
      <c r="E314" s="15">
        <v>45022</v>
      </c>
      <c r="F314" s="13">
        <f>DATEDIF(E314, DATE(2024,1,1), "m")</f>
        <v>8</v>
      </c>
      <c r="G314" s="13">
        <f>IF(F314&gt;='RFM Scale'!$D$4,1,IF(F314&gt;='RFM Scale'!$D$5,2,3))</f>
        <v>1</v>
      </c>
      <c r="H314" s="13">
        <f>IF(D314&gt;'RFM Scale'!$E$8,3,IF(D314&gt;'RFM Scale'!$E$7,2,1))</f>
        <v>2</v>
      </c>
      <c r="I314" s="13">
        <f>IF(C314&gt;'RFM Scale'!$E$11,3,IF(C314&gt;'RFM Scale'!$E$10,2,1))</f>
        <v>1</v>
      </c>
      <c r="J314" s="16" t="str">
        <f>_xlfn.CONCAT(G314,H314,I314)</f>
        <v>121</v>
      </c>
      <c r="K314" s="13" t="str">
        <f>VLOOKUP(J314,'RFM Segments'!$B$3:$C$29,2,FALSE)</f>
        <v>Inactive</v>
      </c>
    </row>
    <row r="315" spans="2:11">
      <c r="B315" s="13" t="str">
        <f ca="1">_xlfn.CONCAT("C.",TEXT(RAND()*10000,"00000"))</f>
        <v>C.09468</v>
      </c>
      <c r="C315" s="14">
        <v>5</v>
      </c>
      <c r="D315" s="13">
        <v>1</v>
      </c>
      <c r="E315" s="15">
        <v>45001</v>
      </c>
      <c r="F315" s="13">
        <f>DATEDIF(E315, DATE(2024,1,1), "m")</f>
        <v>9</v>
      </c>
      <c r="G315" s="13">
        <f>IF(F315&gt;='RFM Scale'!$D$4,1,IF(F315&gt;='RFM Scale'!$D$5,2,3))</f>
        <v>1</v>
      </c>
      <c r="H315" s="13">
        <f>IF(D315&gt;'RFM Scale'!$E$8,3,IF(D315&gt;'RFM Scale'!$E$7,2,1))</f>
        <v>1</v>
      </c>
      <c r="I315" s="13">
        <f>IF(C315&gt;'RFM Scale'!$E$11,3,IF(C315&gt;'RFM Scale'!$E$10,2,1))</f>
        <v>1</v>
      </c>
      <c r="J315" s="16" t="str">
        <f>_xlfn.CONCAT(G315,H315,I315)</f>
        <v>111</v>
      </c>
      <c r="K315" s="13" t="str">
        <f>VLOOKUP(J315,'RFM Segments'!$B$3:$C$29,2,FALSE)</f>
        <v>Inactive</v>
      </c>
    </row>
    <row r="316" spans="2:11">
      <c r="B316" s="13" t="str">
        <f ca="1">_xlfn.CONCAT("C.",TEXT(RAND()*10000,"00000"))</f>
        <v>C.08933</v>
      </c>
      <c r="C316" s="14">
        <v>554</v>
      </c>
      <c r="D316" s="13">
        <v>1</v>
      </c>
      <c r="E316" s="15">
        <v>45002</v>
      </c>
      <c r="F316" s="13">
        <f>DATEDIF(E316, DATE(2024,1,1), "m")</f>
        <v>9</v>
      </c>
      <c r="G316" s="13">
        <f>IF(F316&gt;='RFM Scale'!$D$4,1,IF(F316&gt;='RFM Scale'!$D$5,2,3))</f>
        <v>1</v>
      </c>
      <c r="H316" s="13">
        <f>IF(D316&gt;'RFM Scale'!$E$8,3,IF(D316&gt;'RFM Scale'!$E$7,2,1))</f>
        <v>1</v>
      </c>
      <c r="I316" s="13">
        <f>IF(C316&gt;'RFM Scale'!$E$11,3,IF(C316&gt;'RFM Scale'!$E$10,2,1))</f>
        <v>3</v>
      </c>
      <c r="J316" s="16" t="str">
        <f>_xlfn.CONCAT(G316,H316,I316)</f>
        <v>113</v>
      </c>
      <c r="K316" s="13" t="str">
        <f>VLOOKUP(J316,'RFM Segments'!$B$3:$C$29,2,FALSE)</f>
        <v>Inactive</v>
      </c>
    </row>
    <row r="317" spans="2:11">
      <c r="B317" s="13" t="str">
        <f ca="1">_xlfn.CONCAT("C.",TEXT(RAND()*10000,"00000"))</f>
        <v>C.05942</v>
      </c>
      <c r="C317" s="14">
        <v>544</v>
      </c>
      <c r="D317" s="13">
        <v>1</v>
      </c>
      <c r="E317" s="15">
        <v>45002</v>
      </c>
      <c r="F317" s="13">
        <f>DATEDIF(E317, DATE(2024,1,1), "m")</f>
        <v>9</v>
      </c>
      <c r="G317" s="13">
        <f>IF(F317&gt;='RFM Scale'!$D$4,1,IF(F317&gt;='RFM Scale'!$D$5,2,3))</f>
        <v>1</v>
      </c>
      <c r="H317" s="13">
        <f>IF(D317&gt;'RFM Scale'!$E$8,3,IF(D317&gt;'RFM Scale'!$E$7,2,1))</f>
        <v>1</v>
      </c>
      <c r="I317" s="13">
        <f>IF(C317&gt;'RFM Scale'!$E$11,3,IF(C317&gt;'RFM Scale'!$E$10,2,1))</f>
        <v>3</v>
      </c>
      <c r="J317" s="16" t="str">
        <f>_xlfn.CONCAT(G317,H317,I317)</f>
        <v>113</v>
      </c>
      <c r="K317" s="13" t="str">
        <f>VLOOKUP(J317,'RFM Segments'!$B$3:$C$29,2,FALSE)</f>
        <v>Inactive</v>
      </c>
    </row>
    <row r="318" spans="2:11">
      <c r="B318" s="13" t="str">
        <f ca="1">_xlfn.CONCAT("C.",TEXT(RAND()*10000,"00000"))</f>
        <v>C.06450</v>
      </c>
      <c r="C318" s="14">
        <v>398</v>
      </c>
      <c r="D318" s="13">
        <v>1</v>
      </c>
      <c r="E318" s="15">
        <v>45002</v>
      </c>
      <c r="F318" s="13">
        <f>DATEDIF(E318, DATE(2024,1,1), "m")</f>
        <v>9</v>
      </c>
      <c r="G318" s="13">
        <f>IF(F318&gt;='RFM Scale'!$D$4,1,IF(F318&gt;='RFM Scale'!$D$5,2,3))</f>
        <v>1</v>
      </c>
      <c r="H318" s="13">
        <f>IF(D318&gt;'RFM Scale'!$E$8,3,IF(D318&gt;'RFM Scale'!$E$7,2,1))</f>
        <v>1</v>
      </c>
      <c r="I318" s="13">
        <f>IF(C318&gt;'RFM Scale'!$E$11,3,IF(C318&gt;'RFM Scale'!$E$10,2,1))</f>
        <v>2</v>
      </c>
      <c r="J318" s="16" t="str">
        <f>_xlfn.CONCAT(G318,H318,I318)</f>
        <v>112</v>
      </c>
      <c r="K318" s="13" t="str">
        <f>VLOOKUP(J318,'RFM Segments'!$B$3:$C$29,2,FALSE)</f>
        <v>Inactive</v>
      </c>
    </row>
    <row r="319" spans="2:11">
      <c r="B319" s="13" t="str">
        <f ca="1">_xlfn.CONCAT("C.",TEXT(RAND()*10000,"00000"))</f>
        <v>C.01219</v>
      </c>
      <c r="C319" s="14">
        <v>237</v>
      </c>
      <c r="D319" s="13">
        <v>1</v>
      </c>
      <c r="E319" s="15">
        <v>45002</v>
      </c>
      <c r="F319" s="13">
        <f>DATEDIF(E319, DATE(2024,1,1), "m")</f>
        <v>9</v>
      </c>
      <c r="G319" s="13">
        <f>IF(F319&gt;='RFM Scale'!$D$4,1,IF(F319&gt;='RFM Scale'!$D$5,2,3))</f>
        <v>1</v>
      </c>
      <c r="H319" s="13">
        <f>IF(D319&gt;'RFM Scale'!$E$8,3,IF(D319&gt;'RFM Scale'!$E$7,2,1))</f>
        <v>1</v>
      </c>
      <c r="I319" s="13">
        <f>IF(C319&gt;'RFM Scale'!$E$11,3,IF(C319&gt;'RFM Scale'!$E$10,2,1))</f>
        <v>1</v>
      </c>
      <c r="J319" s="16" t="str">
        <f>_xlfn.CONCAT(G319,H319,I319)</f>
        <v>111</v>
      </c>
      <c r="K319" s="13" t="str">
        <f>VLOOKUP(J319,'RFM Segments'!$B$3:$C$29,2,FALSE)</f>
        <v>Inactive</v>
      </c>
    </row>
    <row r="320" spans="2:11">
      <c r="B320" s="13" t="str">
        <f ca="1">_xlfn.CONCAT("C.",TEXT(RAND()*10000,"00000"))</f>
        <v>C.00221</v>
      </c>
      <c r="C320" s="14">
        <v>536</v>
      </c>
      <c r="D320" s="13">
        <v>1</v>
      </c>
      <c r="E320" s="15">
        <v>45002</v>
      </c>
      <c r="F320" s="13">
        <f>DATEDIF(E320, DATE(2024,1,1), "m")</f>
        <v>9</v>
      </c>
      <c r="G320" s="13">
        <f>IF(F320&gt;='RFM Scale'!$D$4,1,IF(F320&gt;='RFM Scale'!$D$5,2,3))</f>
        <v>1</v>
      </c>
      <c r="H320" s="13">
        <f>IF(D320&gt;'RFM Scale'!$E$8,3,IF(D320&gt;'RFM Scale'!$E$7,2,1))</f>
        <v>1</v>
      </c>
      <c r="I320" s="13">
        <f>IF(C320&gt;'RFM Scale'!$E$11,3,IF(C320&gt;'RFM Scale'!$E$10,2,1))</f>
        <v>2</v>
      </c>
      <c r="J320" s="16" t="str">
        <f>_xlfn.CONCAT(G320,H320,I320)</f>
        <v>112</v>
      </c>
      <c r="K320" s="13" t="str">
        <f>VLOOKUP(J320,'RFM Segments'!$B$3:$C$29,2,FALSE)</f>
        <v>Inactive</v>
      </c>
    </row>
    <row r="321" spans="2:11">
      <c r="B321" s="13" t="str">
        <f ca="1">_xlfn.CONCAT("C.",TEXT(RAND()*10000,"00000"))</f>
        <v>C.05098</v>
      </c>
      <c r="C321" s="14">
        <v>548</v>
      </c>
      <c r="D321" s="13">
        <v>1</v>
      </c>
      <c r="E321" s="15">
        <v>45002</v>
      </c>
      <c r="F321" s="13">
        <f>DATEDIF(E321, DATE(2024,1,1), "m")</f>
        <v>9</v>
      </c>
      <c r="G321" s="13">
        <f>IF(F321&gt;='RFM Scale'!$D$4,1,IF(F321&gt;='RFM Scale'!$D$5,2,3))</f>
        <v>1</v>
      </c>
      <c r="H321" s="13">
        <f>IF(D321&gt;'RFM Scale'!$E$8,3,IF(D321&gt;'RFM Scale'!$E$7,2,1))</f>
        <v>1</v>
      </c>
      <c r="I321" s="13">
        <f>IF(C321&gt;'RFM Scale'!$E$11,3,IF(C321&gt;'RFM Scale'!$E$10,2,1))</f>
        <v>3</v>
      </c>
      <c r="J321" s="16" t="str">
        <f>_xlfn.CONCAT(G321,H321,I321)</f>
        <v>113</v>
      </c>
      <c r="K321" s="13" t="str">
        <f>VLOOKUP(J321,'RFM Segments'!$B$3:$C$29,2,FALSE)</f>
        <v>Inactive</v>
      </c>
    </row>
    <row r="322" spans="2:11">
      <c r="B322" s="13" t="str">
        <f ca="1">_xlfn.CONCAT("C.",TEXT(RAND()*10000,"00000"))</f>
        <v>C.03651</v>
      </c>
      <c r="C322" s="14">
        <v>598</v>
      </c>
      <c r="D322" s="13">
        <v>1</v>
      </c>
      <c r="E322" s="15">
        <v>45005</v>
      </c>
      <c r="F322" s="13">
        <f>DATEDIF(E322, DATE(2024,1,1), "m")</f>
        <v>9</v>
      </c>
      <c r="G322" s="13">
        <f>IF(F322&gt;='RFM Scale'!$D$4,1,IF(F322&gt;='RFM Scale'!$D$5,2,3))</f>
        <v>1</v>
      </c>
      <c r="H322" s="13">
        <f>IF(D322&gt;'RFM Scale'!$E$8,3,IF(D322&gt;'RFM Scale'!$E$7,2,1))</f>
        <v>1</v>
      </c>
      <c r="I322" s="13">
        <f>IF(C322&gt;'RFM Scale'!$E$11,3,IF(C322&gt;'RFM Scale'!$E$10,2,1))</f>
        <v>3</v>
      </c>
      <c r="J322" s="16" t="str">
        <f>_xlfn.CONCAT(G322,H322,I322)</f>
        <v>113</v>
      </c>
      <c r="K322" s="13" t="str">
        <f>VLOOKUP(J322,'RFM Segments'!$B$3:$C$29,2,FALSE)</f>
        <v>Inactive</v>
      </c>
    </row>
    <row r="323" spans="2:11">
      <c r="B323" s="13" t="str">
        <f ca="1">_xlfn.CONCAT("C.",TEXT(RAND()*10000,"00000"))</f>
        <v>C.05881</v>
      </c>
      <c r="C323" s="14">
        <v>263</v>
      </c>
      <c r="D323" s="13">
        <v>2</v>
      </c>
      <c r="E323" s="15">
        <v>45005</v>
      </c>
      <c r="F323" s="13">
        <f>DATEDIF(E323, DATE(2024,1,1), "m")</f>
        <v>9</v>
      </c>
      <c r="G323" s="13">
        <f>IF(F323&gt;='RFM Scale'!$D$4,1,IF(F323&gt;='RFM Scale'!$D$5,2,3))</f>
        <v>1</v>
      </c>
      <c r="H323" s="13">
        <f>IF(D323&gt;'RFM Scale'!$E$8,3,IF(D323&gt;'RFM Scale'!$E$7,2,1))</f>
        <v>2</v>
      </c>
      <c r="I323" s="13">
        <f>IF(C323&gt;'RFM Scale'!$E$11,3,IF(C323&gt;'RFM Scale'!$E$10,2,1))</f>
        <v>2</v>
      </c>
      <c r="J323" s="16" t="str">
        <f>_xlfn.CONCAT(G323,H323,I323)</f>
        <v>122</v>
      </c>
      <c r="K323" s="13" t="str">
        <f>VLOOKUP(J323,'RFM Segments'!$B$3:$C$29,2,FALSE)</f>
        <v>At risk</v>
      </c>
    </row>
    <row r="324" spans="2:11">
      <c r="B324" s="13" t="str">
        <f ca="1">_xlfn.CONCAT("C.",TEXT(RAND()*10000,"00000"))</f>
        <v>C.00307</v>
      </c>
      <c r="C324" s="14">
        <v>422</v>
      </c>
      <c r="D324" s="13">
        <v>1</v>
      </c>
      <c r="E324" s="15">
        <v>45005</v>
      </c>
      <c r="F324" s="13">
        <f>DATEDIF(E324, DATE(2024,1,1), "m")</f>
        <v>9</v>
      </c>
      <c r="G324" s="13">
        <f>IF(F324&gt;='RFM Scale'!$D$4,1,IF(F324&gt;='RFM Scale'!$D$5,2,3))</f>
        <v>1</v>
      </c>
      <c r="H324" s="13">
        <f>IF(D324&gt;'RFM Scale'!$E$8,3,IF(D324&gt;'RFM Scale'!$E$7,2,1))</f>
        <v>1</v>
      </c>
      <c r="I324" s="13">
        <f>IF(C324&gt;'RFM Scale'!$E$11,3,IF(C324&gt;'RFM Scale'!$E$10,2,1))</f>
        <v>2</v>
      </c>
      <c r="J324" s="16" t="str">
        <f>_xlfn.CONCAT(G324,H324,I324)</f>
        <v>112</v>
      </c>
      <c r="K324" s="13" t="str">
        <f>VLOOKUP(J324,'RFM Segments'!$B$3:$C$29,2,FALSE)</f>
        <v>Inactive</v>
      </c>
    </row>
    <row r="325" spans="2:11">
      <c r="B325" s="13" t="str">
        <f ca="1">_xlfn.CONCAT("C.",TEXT(RAND()*10000,"00000"))</f>
        <v>C.02366</v>
      </c>
      <c r="C325" s="14">
        <v>460</v>
      </c>
      <c r="D325" s="13">
        <v>1</v>
      </c>
      <c r="E325" s="15">
        <v>45005</v>
      </c>
      <c r="F325" s="13">
        <f>DATEDIF(E325, DATE(2024,1,1), "m")</f>
        <v>9</v>
      </c>
      <c r="G325" s="13">
        <f>IF(F325&gt;='RFM Scale'!$D$4,1,IF(F325&gt;='RFM Scale'!$D$5,2,3))</f>
        <v>1</v>
      </c>
      <c r="H325" s="13">
        <f>IF(D325&gt;'RFM Scale'!$E$8,3,IF(D325&gt;'RFM Scale'!$E$7,2,1))</f>
        <v>1</v>
      </c>
      <c r="I325" s="13">
        <f>IF(C325&gt;'RFM Scale'!$E$11,3,IF(C325&gt;'RFM Scale'!$E$10,2,1))</f>
        <v>2</v>
      </c>
      <c r="J325" s="16" t="str">
        <f>_xlfn.CONCAT(G325,H325,I325)</f>
        <v>112</v>
      </c>
      <c r="K325" s="13" t="str">
        <f>VLOOKUP(J325,'RFM Segments'!$B$3:$C$29,2,FALSE)</f>
        <v>Inactive</v>
      </c>
    </row>
    <row r="326" spans="2:11">
      <c r="B326" s="13" t="str">
        <f ca="1">_xlfn.CONCAT("C.",TEXT(RAND()*10000,"00000"))</f>
        <v>C.01831</v>
      </c>
      <c r="C326" s="14">
        <v>104</v>
      </c>
      <c r="D326" s="13">
        <v>1</v>
      </c>
      <c r="E326" s="15">
        <v>45005</v>
      </c>
      <c r="F326" s="13">
        <f>DATEDIF(E326, DATE(2024,1,1), "m")</f>
        <v>9</v>
      </c>
      <c r="G326" s="13">
        <f>IF(F326&gt;='RFM Scale'!$D$4,1,IF(F326&gt;='RFM Scale'!$D$5,2,3))</f>
        <v>1</v>
      </c>
      <c r="H326" s="13">
        <f>IF(D326&gt;'RFM Scale'!$E$8,3,IF(D326&gt;'RFM Scale'!$E$7,2,1))</f>
        <v>1</v>
      </c>
      <c r="I326" s="13">
        <f>IF(C326&gt;'RFM Scale'!$E$11,3,IF(C326&gt;'RFM Scale'!$E$10,2,1))</f>
        <v>1</v>
      </c>
      <c r="J326" s="16" t="str">
        <f>_xlfn.CONCAT(G326,H326,I326)</f>
        <v>111</v>
      </c>
      <c r="K326" s="13" t="str">
        <f>VLOOKUP(J326,'RFM Segments'!$B$3:$C$29,2,FALSE)</f>
        <v>Inactive</v>
      </c>
    </row>
    <row r="327" spans="2:11">
      <c r="B327" s="13" t="str">
        <f ca="1">_xlfn.CONCAT("C.",TEXT(RAND()*10000,"00000"))</f>
        <v>C.09667</v>
      </c>
      <c r="C327" s="14">
        <v>30</v>
      </c>
      <c r="D327" s="13">
        <v>1</v>
      </c>
      <c r="E327" s="15">
        <v>45005</v>
      </c>
      <c r="F327" s="13">
        <f>DATEDIF(E327, DATE(2024,1,1), "m")</f>
        <v>9</v>
      </c>
      <c r="G327" s="13">
        <f>IF(F327&gt;='RFM Scale'!$D$4,1,IF(F327&gt;='RFM Scale'!$D$5,2,3))</f>
        <v>1</v>
      </c>
      <c r="H327" s="13">
        <f>IF(D327&gt;'RFM Scale'!$E$8,3,IF(D327&gt;'RFM Scale'!$E$7,2,1))</f>
        <v>1</v>
      </c>
      <c r="I327" s="13">
        <f>IF(C327&gt;'RFM Scale'!$E$11,3,IF(C327&gt;'RFM Scale'!$E$10,2,1))</f>
        <v>1</v>
      </c>
      <c r="J327" s="16" t="str">
        <f>_xlfn.CONCAT(G327,H327,I327)</f>
        <v>111</v>
      </c>
      <c r="K327" s="13" t="str">
        <f>VLOOKUP(J327,'RFM Segments'!$B$3:$C$29,2,FALSE)</f>
        <v>Inactive</v>
      </c>
    </row>
    <row r="328" spans="2:11">
      <c r="B328" s="13" t="str">
        <f ca="1">_xlfn.CONCAT("C.",TEXT(RAND()*10000,"00000"))</f>
        <v>C.01760</v>
      </c>
      <c r="C328" s="14">
        <v>414</v>
      </c>
      <c r="D328" s="13">
        <v>1</v>
      </c>
      <c r="E328" s="15">
        <v>45006</v>
      </c>
      <c r="F328" s="13">
        <f>DATEDIF(E328, DATE(2024,1,1), "m")</f>
        <v>9</v>
      </c>
      <c r="G328" s="13">
        <f>IF(F328&gt;='RFM Scale'!$D$4,1,IF(F328&gt;='RFM Scale'!$D$5,2,3))</f>
        <v>1</v>
      </c>
      <c r="H328" s="13">
        <f>IF(D328&gt;'RFM Scale'!$E$8,3,IF(D328&gt;'RFM Scale'!$E$7,2,1))</f>
        <v>1</v>
      </c>
      <c r="I328" s="13">
        <f>IF(C328&gt;'RFM Scale'!$E$11,3,IF(C328&gt;'RFM Scale'!$E$10,2,1))</f>
        <v>2</v>
      </c>
      <c r="J328" s="16" t="str">
        <f>_xlfn.CONCAT(G328,H328,I328)</f>
        <v>112</v>
      </c>
      <c r="K328" s="13" t="str">
        <f>VLOOKUP(J328,'RFM Segments'!$B$3:$C$29,2,FALSE)</f>
        <v>Inactive</v>
      </c>
    </row>
    <row r="329" spans="2:11">
      <c r="B329" s="13" t="str">
        <f ca="1">_xlfn.CONCAT("C.",TEXT(RAND()*10000,"00000"))</f>
        <v>C.09859</v>
      </c>
      <c r="C329" s="14">
        <v>80</v>
      </c>
      <c r="D329" s="13">
        <v>2</v>
      </c>
      <c r="E329" s="15">
        <v>45084</v>
      </c>
      <c r="F329" s="13">
        <f>DATEDIF(E329, DATE(2024,1,1), "m")</f>
        <v>6</v>
      </c>
      <c r="G329" s="13">
        <f>IF(F329&gt;='RFM Scale'!$D$4,1,IF(F329&gt;='RFM Scale'!$D$5,2,3))</f>
        <v>2</v>
      </c>
      <c r="H329" s="13">
        <f>IF(D329&gt;'RFM Scale'!$E$8,3,IF(D329&gt;'RFM Scale'!$E$7,2,1))</f>
        <v>2</v>
      </c>
      <c r="I329" s="13">
        <f>IF(C329&gt;'RFM Scale'!$E$11,3,IF(C329&gt;'RFM Scale'!$E$10,2,1))</f>
        <v>1</v>
      </c>
      <c r="J329" s="16" t="str">
        <f>_xlfn.CONCAT(G329,H329,I329)</f>
        <v>221</v>
      </c>
      <c r="K329" s="13" t="str">
        <f>VLOOKUP(J329,'RFM Segments'!$B$3:$C$29,2,FALSE)</f>
        <v>Needs Attention</v>
      </c>
    </row>
    <row r="330" spans="2:11">
      <c r="B330" s="13" t="str">
        <f ca="1">_xlfn.CONCAT("C.",TEXT(RAND()*10000,"00000"))</f>
        <v>C.05501</v>
      </c>
      <c r="C330" s="14">
        <v>474</v>
      </c>
      <c r="D330" s="13">
        <v>1</v>
      </c>
      <c r="E330" s="15">
        <v>45007</v>
      </c>
      <c r="F330" s="13">
        <f>DATEDIF(E330, DATE(2024,1,1), "m")</f>
        <v>9</v>
      </c>
      <c r="G330" s="13">
        <f>IF(F330&gt;='RFM Scale'!$D$4,1,IF(F330&gt;='RFM Scale'!$D$5,2,3))</f>
        <v>1</v>
      </c>
      <c r="H330" s="13">
        <f>IF(D330&gt;'RFM Scale'!$E$8,3,IF(D330&gt;'RFM Scale'!$E$7,2,1))</f>
        <v>1</v>
      </c>
      <c r="I330" s="13">
        <f>IF(C330&gt;'RFM Scale'!$E$11,3,IF(C330&gt;'RFM Scale'!$E$10,2,1))</f>
        <v>2</v>
      </c>
      <c r="J330" s="16" t="str">
        <f>_xlfn.CONCAT(G330,H330,I330)</f>
        <v>112</v>
      </c>
      <c r="K330" s="13" t="str">
        <f>VLOOKUP(J330,'RFM Segments'!$B$3:$C$29,2,FALSE)</f>
        <v>Inactive</v>
      </c>
    </row>
    <row r="331" spans="2:11">
      <c r="B331" s="13" t="str">
        <f ca="1">_xlfn.CONCAT("C.",TEXT(RAND()*10000,"00000"))</f>
        <v>C.09265</v>
      </c>
      <c r="C331" s="14">
        <v>419</v>
      </c>
      <c r="D331" s="13">
        <v>2</v>
      </c>
      <c r="E331" s="15">
        <v>45024</v>
      </c>
      <c r="F331" s="13">
        <f>DATEDIF(E331, DATE(2024,1,1), "m")</f>
        <v>8</v>
      </c>
      <c r="G331" s="13">
        <f>IF(F331&gt;='RFM Scale'!$D$4,1,IF(F331&gt;='RFM Scale'!$D$5,2,3))</f>
        <v>1</v>
      </c>
      <c r="H331" s="13">
        <f>IF(D331&gt;'RFM Scale'!$E$8,3,IF(D331&gt;'RFM Scale'!$E$7,2,1))</f>
        <v>2</v>
      </c>
      <c r="I331" s="13">
        <f>IF(C331&gt;'RFM Scale'!$E$11,3,IF(C331&gt;'RFM Scale'!$E$10,2,1))</f>
        <v>2</v>
      </c>
      <c r="J331" s="16" t="str">
        <f>_xlfn.CONCAT(G331,H331,I331)</f>
        <v>122</v>
      </c>
      <c r="K331" s="13" t="str">
        <f>VLOOKUP(J331,'RFM Segments'!$B$3:$C$29,2,FALSE)</f>
        <v>At risk</v>
      </c>
    </row>
    <row r="332" spans="2:11">
      <c r="B332" s="13" t="str">
        <f ca="1">_xlfn.CONCAT("C.",TEXT(RAND()*10000,"00000"))</f>
        <v>C.06905</v>
      </c>
      <c r="C332" s="14">
        <v>517</v>
      </c>
      <c r="D332" s="13">
        <v>1</v>
      </c>
      <c r="E332" s="15">
        <v>45007</v>
      </c>
      <c r="F332" s="13">
        <f>DATEDIF(E332, DATE(2024,1,1), "m")</f>
        <v>9</v>
      </c>
      <c r="G332" s="13">
        <f>IF(F332&gt;='RFM Scale'!$D$4,1,IF(F332&gt;='RFM Scale'!$D$5,2,3))</f>
        <v>1</v>
      </c>
      <c r="H332" s="13">
        <f>IF(D332&gt;'RFM Scale'!$E$8,3,IF(D332&gt;'RFM Scale'!$E$7,2,1))</f>
        <v>1</v>
      </c>
      <c r="I332" s="13">
        <f>IF(C332&gt;'RFM Scale'!$E$11,3,IF(C332&gt;'RFM Scale'!$E$10,2,1))</f>
        <v>2</v>
      </c>
      <c r="J332" s="16" t="str">
        <f>_xlfn.CONCAT(G332,H332,I332)</f>
        <v>112</v>
      </c>
      <c r="K332" s="13" t="str">
        <f>VLOOKUP(J332,'RFM Segments'!$B$3:$C$29,2,FALSE)</f>
        <v>Inactive</v>
      </c>
    </row>
    <row r="333" spans="2:11">
      <c r="B333" s="13" t="str">
        <f ca="1">_xlfn.CONCAT("C.",TEXT(RAND()*10000,"00000"))</f>
        <v>C.02050</v>
      </c>
      <c r="C333" s="14">
        <v>224</v>
      </c>
      <c r="D333" s="13">
        <v>1</v>
      </c>
      <c r="E333" s="15">
        <v>45007</v>
      </c>
      <c r="F333" s="13">
        <f>DATEDIF(E333, DATE(2024,1,1), "m")</f>
        <v>9</v>
      </c>
      <c r="G333" s="13">
        <f>IF(F333&gt;='RFM Scale'!$D$4,1,IF(F333&gt;='RFM Scale'!$D$5,2,3))</f>
        <v>1</v>
      </c>
      <c r="H333" s="13">
        <f>IF(D333&gt;'RFM Scale'!$E$8,3,IF(D333&gt;'RFM Scale'!$E$7,2,1))</f>
        <v>1</v>
      </c>
      <c r="I333" s="13">
        <f>IF(C333&gt;'RFM Scale'!$E$11,3,IF(C333&gt;'RFM Scale'!$E$10,2,1))</f>
        <v>1</v>
      </c>
      <c r="J333" s="16" t="str">
        <f>_xlfn.CONCAT(G333,H333,I333)</f>
        <v>111</v>
      </c>
      <c r="K333" s="13" t="str">
        <f>VLOOKUP(J333,'RFM Segments'!$B$3:$C$29,2,FALSE)</f>
        <v>Inactive</v>
      </c>
    </row>
    <row r="334" spans="2:11">
      <c r="B334" s="13" t="str">
        <f ca="1">_xlfn.CONCAT("C.",TEXT(RAND()*10000,"00000"))</f>
        <v>C.00646</v>
      </c>
      <c r="C334" s="14">
        <v>564</v>
      </c>
      <c r="D334" s="13">
        <v>1</v>
      </c>
      <c r="E334" s="15">
        <v>45007</v>
      </c>
      <c r="F334" s="13">
        <f>DATEDIF(E334, DATE(2024,1,1), "m")</f>
        <v>9</v>
      </c>
      <c r="G334" s="13">
        <f>IF(F334&gt;='RFM Scale'!$D$4,1,IF(F334&gt;='RFM Scale'!$D$5,2,3))</f>
        <v>1</v>
      </c>
      <c r="H334" s="13">
        <f>IF(D334&gt;'RFM Scale'!$E$8,3,IF(D334&gt;'RFM Scale'!$E$7,2,1))</f>
        <v>1</v>
      </c>
      <c r="I334" s="13">
        <f>IF(C334&gt;'RFM Scale'!$E$11,3,IF(C334&gt;'RFM Scale'!$E$10,2,1))</f>
        <v>3</v>
      </c>
      <c r="J334" s="16" t="str">
        <f>_xlfn.CONCAT(G334,H334,I334)</f>
        <v>113</v>
      </c>
      <c r="K334" s="13" t="str">
        <f>VLOOKUP(J334,'RFM Segments'!$B$3:$C$29,2,FALSE)</f>
        <v>Inactive</v>
      </c>
    </row>
    <row r="335" spans="2:11">
      <c r="B335" s="13" t="str">
        <f ca="1">_xlfn.CONCAT("C.",TEXT(RAND()*10000,"00000"))</f>
        <v>C.00768</v>
      </c>
      <c r="C335" s="14">
        <v>570</v>
      </c>
      <c r="D335" s="13">
        <v>1</v>
      </c>
      <c r="E335" s="15">
        <v>45007</v>
      </c>
      <c r="F335" s="13">
        <f>DATEDIF(E335, DATE(2024,1,1), "m")</f>
        <v>9</v>
      </c>
      <c r="G335" s="13">
        <f>IF(F335&gt;='RFM Scale'!$D$4,1,IF(F335&gt;='RFM Scale'!$D$5,2,3))</f>
        <v>1</v>
      </c>
      <c r="H335" s="13">
        <f>IF(D335&gt;'RFM Scale'!$E$8,3,IF(D335&gt;'RFM Scale'!$E$7,2,1))</f>
        <v>1</v>
      </c>
      <c r="I335" s="13">
        <f>IF(C335&gt;'RFM Scale'!$E$11,3,IF(C335&gt;'RFM Scale'!$E$10,2,1))</f>
        <v>3</v>
      </c>
      <c r="J335" s="16" t="str">
        <f>_xlfn.CONCAT(G335,H335,I335)</f>
        <v>113</v>
      </c>
      <c r="K335" s="13" t="str">
        <f>VLOOKUP(J335,'RFM Segments'!$B$3:$C$29,2,FALSE)</f>
        <v>Inactive</v>
      </c>
    </row>
    <row r="336" spans="2:11">
      <c r="B336" s="13" t="str">
        <f ca="1">_xlfn.CONCAT("C.",TEXT(RAND()*10000,"00000"))</f>
        <v>C.06718</v>
      </c>
      <c r="C336" s="14">
        <v>313</v>
      </c>
      <c r="D336" s="13">
        <v>1</v>
      </c>
      <c r="E336" s="15">
        <v>45007</v>
      </c>
      <c r="F336" s="13">
        <f>DATEDIF(E336, DATE(2024,1,1), "m")</f>
        <v>9</v>
      </c>
      <c r="G336" s="13">
        <f>IF(F336&gt;='RFM Scale'!$D$4,1,IF(F336&gt;='RFM Scale'!$D$5,2,3))</f>
        <v>1</v>
      </c>
      <c r="H336" s="13">
        <f>IF(D336&gt;'RFM Scale'!$E$8,3,IF(D336&gt;'RFM Scale'!$E$7,2,1))</f>
        <v>1</v>
      </c>
      <c r="I336" s="13">
        <f>IF(C336&gt;'RFM Scale'!$E$11,3,IF(C336&gt;'RFM Scale'!$E$10,2,1))</f>
        <v>2</v>
      </c>
      <c r="J336" s="16" t="str">
        <f>_xlfn.CONCAT(G336,H336,I336)</f>
        <v>112</v>
      </c>
      <c r="K336" s="13" t="str">
        <f>VLOOKUP(J336,'RFM Segments'!$B$3:$C$29,2,FALSE)</f>
        <v>Inactive</v>
      </c>
    </row>
    <row r="337" spans="2:11">
      <c r="B337" s="13" t="str">
        <f ca="1">_xlfn.CONCAT("C.",TEXT(RAND()*10000,"00000"))</f>
        <v>C.03427</v>
      </c>
      <c r="C337" s="14">
        <v>281</v>
      </c>
      <c r="D337" s="13">
        <v>1</v>
      </c>
      <c r="E337" s="15">
        <v>45007</v>
      </c>
      <c r="F337" s="13">
        <f>DATEDIF(E337, DATE(2024,1,1), "m")</f>
        <v>9</v>
      </c>
      <c r="G337" s="13">
        <f>IF(F337&gt;='RFM Scale'!$D$4,1,IF(F337&gt;='RFM Scale'!$D$5,2,3))</f>
        <v>1</v>
      </c>
      <c r="H337" s="13">
        <f>IF(D337&gt;'RFM Scale'!$E$8,3,IF(D337&gt;'RFM Scale'!$E$7,2,1))</f>
        <v>1</v>
      </c>
      <c r="I337" s="13">
        <f>IF(C337&gt;'RFM Scale'!$E$11,3,IF(C337&gt;'RFM Scale'!$E$10,2,1))</f>
        <v>2</v>
      </c>
      <c r="J337" s="16" t="str">
        <f>_xlfn.CONCAT(G337,H337,I337)</f>
        <v>112</v>
      </c>
      <c r="K337" s="13" t="str">
        <f>VLOOKUP(J337,'RFM Segments'!$B$3:$C$29,2,FALSE)</f>
        <v>Inactive</v>
      </c>
    </row>
    <row r="338" spans="2:11">
      <c r="B338" s="13" t="str">
        <f ca="1">_xlfn.CONCAT("C.",TEXT(RAND()*10000,"00000"))</f>
        <v>C.04945</v>
      </c>
      <c r="C338" s="14">
        <v>482</v>
      </c>
      <c r="D338" s="13">
        <v>1</v>
      </c>
      <c r="E338" s="15">
        <v>45007</v>
      </c>
      <c r="F338" s="13">
        <f>DATEDIF(E338, DATE(2024,1,1), "m")</f>
        <v>9</v>
      </c>
      <c r="G338" s="13">
        <f>IF(F338&gt;='RFM Scale'!$D$4,1,IF(F338&gt;='RFM Scale'!$D$5,2,3))</f>
        <v>1</v>
      </c>
      <c r="H338" s="13">
        <f>IF(D338&gt;'RFM Scale'!$E$8,3,IF(D338&gt;'RFM Scale'!$E$7,2,1))</f>
        <v>1</v>
      </c>
      <c r="I338" s="13">
        <f>IF(C338&gt;'RFM Scale'!$E$11,3,IF(C338&gt;'RFM Scale'!$E$10,2,1))</f>
        <v>2</v>
      </c>
      <c r="J338" s="16" t="str">
        <f>_xlfn.CONCAT(G338,H338,I338)</f>
        <v>112</v>
      </c>
      <c r="K338" s="13" t="str">
        <f>VLOOKUP(J338,'RFM Segments'!$B$3:$C$29,2,FALSE)</f>
        <v>Inactive</v>
      </c>
    </row>
    <row r="339" spans="2:11">
      <c r="B339" s="13" t="str">
        <f ca="1">_xlfn.CONCAT("C.",TEXT(RAND()*10000,"00000"))</f>
        <v>C.06144</v>
      </c>
      <c r="C339" s="14">
        <v>305</v>
      </c>
      <c r="D339" s="13">
        <v>1</v>
      </c>
      <c r="E339" s="15">
        <v>45007</v>
      </c>
      <c r="F339" s="13">
        <f>DATEDIF(E339, DATE(2024,1,1), "m")</f>
        <v>9</v>
      </c>
      <c r="G339" s="13">
        <f>IF(F339&gt;='RFM Scale'!$D$4,1,IF(F339&gt;='RFM Scale'!$D$5,2,3))</f>
        <v>1</v>
      </c>
      <c r="H339" s="13">
        <f>IF(D339&gt;'RFM Scale'!$E$8,3,IF(D339&gt;'RFM Scale'!$E$7,2,1))</f>
        <v>1</v>
      </c>
      <c r="I339" s="13">
        <f>IF(C339&gt;'RFM Scale'!$E$11,3,IF(C339&gt;'RFM Scale'!$E$10,2,1))</f>
        <v>2</v>
      </c>
      <c r="J339" s="16" t="str">
        <f>_xlfn.CONCAT(G339,H339,I339)</f>
        <v>112</v>
      </c>
      <c r="K339" s="13" t="str">
        <f>VLOOKUP(J339,'RFM Segments'!$B$3:$C$29,2,FALSE)</f>
        <v>Inactive</v>
      </c>
    </row>
    <row r="340" spans="2:11">
      <c r="B340" s="13" t="str">
        <f ca="1">_xlfn.CONCAT("C.",TEXT(RAND()*10000,"00000"))</f>
        <v>C.03034</v>
      </c>
      <c r="C340" s="14">
        <v>335</v>
      </c>
      <c r="D340" s="13">
        <v>1</v>
      </c>
      <c r="E340" s="15">
        <v>45007</v>
      </c>
      <c r="F340" s="13">
        <f>DATEDIF(E340, DATE(2024,1,1), "m")</f>
        <v>9</v>
      </c>
      <c r="G340" s="13">
        <f>IF(F340&gt;='RFM Scale'!$D$4,1,IF(F340&gt;='RFM Scale'!$D$5,2,3))</f>
        <v>1</v>
      </c>
      <c r="H340" s="13">
        <f>IF(D340&gt;'RFM Scale'!$E$8,3,IF(D340&gt;'RFM Scale'!$E$7,2,1))</f>
        <v>1</v>
      </c>
      <c r="I340" s="13">
        <f>IF(C340&gt;'RFM Scale'!$E$11,3,IF(C340&gt;'RFM Scale'!$E$10,2,1))</f>
        <v>2</v>
      </c>
      <c r="J340" s="16" t="str">
        <f>_xlfn.CONCAT(G340,H340,I340)</f>
        <v>112</v>
      </c>
      <c r="K340" s="13" t="str">
        <f>VLOOKUP(J340,'RFM Segments'!$B$3:$C$29,2,FALSE)</f>
        <v>Inactive</v>
      </c>
    </row>
    <row r="341" spans="2:11">
      <c r="B341" s="13" t="str">
        <f ca="1">_xlfn.CONCAT("C.",TEXT(RAND()*10000,"00000"))</f>
        <v>C.04670</v>
      </c>
      <c r="C341" s="14">
        <v>373</v>
      </c>
      <c r="D341" s="13">
        <v>1</v>
      </c>
      <c r="E341" s="15">
        <v>45008</v>
      </c>
      <c r="F341" s="13">
        <f>DATEDIF(E341, DATE(2024,1,1), "m")</f>
        <v>9</v>
      </c>
      <c r="G341" s="13">
        <f>IF(F341&gt;='RFM Scale'!$D$4,1,IF(F341&gt;='RFM Scale'!$D$5,2,3))</f>
        <v>1</v>
      </c>
      <c r="H341" s="13">
        <f>IF(D341&gt;'RFM Scale'!$E$8,3,IF(D341&gt;'RFM Scale'!$E$7,2,1))</f>
        <v>1</v>
      </c>
      <c r="I341" s="13">
        <f>IF(C341&gt;'RFM Scale'!$E$11,3,IF(C341&gt;'RFM Scale'!$E$10,2,1))</f>
        <v>2</v>
      </c>
      <c r="J341" s="16" t="str">
        <f>_xlfn.CONCAT(G341,H341,I341)</f>
        <v>112</v>
      </c>
      <c r="K341" s="13" t="str">
        <f>VLOOKUP(J341,'RFM Segments'!$B$3:$C$29,2,FALSE)</f>
        <v>Inactive</v>
      </c>
    </row>
    <row r="342" spans="2:11">
      <c r="B342" s="13" t="str">
        <f ca="1">_xlfn.CONCAT("C.",TEXT(RAND()*10000,"00000"))</f>
        <v>C.02071</v>
      </c>
      <c r="C342" s="14">
        <v>232</v>
      </c>
      <c r="D342" s="13">
        <v>1</v>
      </c>
      <c r="E342" s="15">
        <v>45008</v>
      </c>
      <c r="F342" s="13">
        <f>DATEDIF(E342, DATE(2024,1,1), "m")</f>
        <v>9</v>
      </c>
      <c r="G342" s="13">
        <f>IF(F342&gt;='RFM Scale'!$D$4,1,IF(F342&gt;='RFM Scale'!$D$5,2,3))</f>
        <v>1</v>
      </c>
      <c r="H342" s="13">
        <f>IF(D342&gt;'RFM Scale'!$E$8,3,IF(D342&gt;'RFM Scale'!$E$7,2,1))</f>
        <v>1</v>
      </c>
      <c r="I342" s="13">
        <f>IF(C342&gt;'RFM Scale'!$E$11,3,IF(C342&gt;'RFM Scale'!$E$10,2,1))</f>
        <v>1</v>
      </c>
      <c r="J342" s="16" t="str">
        <f>_xlfn.CONCAT(G342,H342,I342)</f>
        <v>111</v>
      </c>
      <c r="K342" s="13" t="str">
        <f>VLOOKUP(J342,'RFM Segments'!$B$3:$C$29,2,FALSE)</f>
        <v>Inactive</v>
      </c>
    </row>
    <row r="343" spans="2:11">
      <c r="B343" s="13" t="str">
        <f ca="1">_xlfn.CONCAT("C.",TEXT(RAND()*10000,"00000"))</f>
        <v>C.03134</v>
      </c>
      <c r="C343" s="14">
        <v>354</v>
      </c>
      <c r="D343" s="13">
        <v>3</v>
      </c>
      <c r="E343" s="15">
        <v>45008</v>
      </c>
      <c r="F343" s="13">
        <f>DATEDIF(E343, DATE(2024,1,1), "m")</f>
        <v>9</v>
      </c>
      <c r="G343" s="13">
        <f>IF(F343&gt;='RFM Scale'!$D$4,1,IF(F343&gt;='RFM Scale'!$D$5,2,3))</f>
        <v>1</v>
      </c>
      <c r="H343" s="13">
        <f>IF(D343&gt;'RFM Scale'!$E$8,3,IF(D343&gt;'RFM Scale'!$E$7,2,1))</f>
        <v>2</v>
      </c>
      <c r="I343" s="13">
        <f>IF(C343&gt;'RFM Scale'!$E$11,3,IF(C343&gt;'RFM Scale'!$E$10,2,1))</f>
        <v>2</v>
      </c>
      <c r="J343" s="16" t="str">
        <f>_xlfn.CONCAT(G343,H343,I343)</f>
        <v>122</v>
      </c>
      <c r="K343" s="13" t="str">
        <f>VLOOKUP(J343,'RFM Segments'!$B$3:$C$29,2,FALSE)</f>
        <v>At risk</v>
      </c>
    </row>
    <row r="344" spans="2:11">
      <c r="B344" s="13" t="str">
        <f ca="1">_xlfn.CONCAT("C.",TEXT(RAND()*10000,"00000"))</f>
        <v>C.00610</v>
      </c>
      <c r="C344" s="14">
        <v>396</v>
      </c>
      <c r="D344" s="13">
        <v>3</v>
      </c>
      <c r="E344" s="15">
        <v>45085</v>
      </c>
      <c r="F344" s="13">
        <f>DATEDIF(E344, DATE(2024,1,1), "m")</f>
        <v>6</v>
      </c>
      <c r="G344" s="13">
        <f>IF(F344&gt;='RFM Scale'!$D$4,1,IF(F344&gt;='RFM Scale'!$D$5,2,3))</f>
        <v>2</v>
      </c>
      <c r="H344" s="13">
        <f>IF(D344&gt;'RFM Scale'!$E$8,3,IF(D344&gt;'RFM Scale'!$E$7,2,1))</f>
        <v>2</v>
      </c>
      <c r="I344" s="13">
        <f>IF(C344&gt;'RFM Scale'!$E$11,3,IF(C344&gt;'RFM Scale'!$E$10,2,1))</f>
        <v>2</v>
      </c>
      <c r="J344" s="16" t="str">
        <f>_xlfn.CONCAT(G344,H344,I344)</f>
        <v>222</v>
      </c>
      <c r="K344" s="13" t="str">
        <f>VLOOKUP(J344,'RFM Segments'!$B$3:$C$29,2,FALSE)</f>
        <v>Promissing</v>
      </c>
    </row>
    <row r="345" spans="2:11">
      <c r="B345" s="13" t="str">
        <f ca="1">_xlfn.CONCAT("C.",TEXT(RAND()*10000,"00000"))</f>
        <v>C.02030</v>
      </c>
      <c r="C345" s="14">
        <v>368</v>
      </c>
      <c r="D345" s="13">
        <v>1</v>
      </c>
      <c r="E345" s="15">
        <v>45008</v>
      </c>
      <c r="F345" s="13">
        <f>DATEDIF(E345, DATE(2024,1,1), "m")</f>
        <v>9</v>
      </c>
      <c r="G345" s="13">
        <f>IF(F345&gt;='RFM Scale'!$D$4,1,IF(F345&gt;='RFM Scale'!$D$5,2,3))</f>
        <v>1</v>
      </c>
      <c r="H345" s="13">
        <f>IF(D345&gt;'RFM Scale'!$E$8,3,IF(D345&gt;'RFM Scale'!$E$7,2,1))</f>
        <v>1</v>
      </c>
      <c r="I345" s="13">
        <f>IF(C345&gt;'RFM Scale'!$E$11,3,IF(C345&gt;'RFM Scale'!$E$10,2,1))</f>
        <v>2</v>
      </c>
      <c r="J345" s="16" t="str">
        <f>_xlfn.CONCAT(G345,H345,I345)</f>
        <v>112</v>
      </c>
      <c r="K345" s="13" t="str">
        <f>VLOOKUP(J345,'RFM Segments'!$B$3:$C$29,2,FALSE)</f>
        <v>Inactive</v>
      </c>
    </row>
    <row r="346" spans="2:11">
      <c r="B346" s="13" t="str">
        <f ca="1">_xlfn.CONCAT("C.",TEXT(RAND()*10000,"00000"))</f>
        <v>C.00313</v>
      </c>
      <c r="C346" s="14">
        <v>104</v>
      </c>
      <c r="D346" s="13">
        <v>1</v>
      </c>
      <c r="E346" s="15">
        <v>45008</v>
      </c>
      <c r="F346" s="13">
        <f>DATEDIF(E346, DATE(2024,1,1), "m")</f>
        <v>9</v>
      </c>
      <c r="G346" s="13">
        <f>IF(F346&gt;='RFM Scale'!$D$4,1,IF(F346&gt;='RFM Scale'!$D$5,2,3))</f>
        <v>1</v>
      </c>
      <c r="H346" s="13">
        <f>IF(D346&gt;'RFM Scale'!$E$8,3,IF(D346&gt;'RFM Scale'!$E$7,2,1))</f>
        <v>1</v>
      </c>
      <c r="I346" s="13">
        <f>IF(C346&gt;'RFM Scale'!$E$11,3,IF(C346&gt;'RFM Scale'!$E$10,2,1))</f>
        <v>1</v>
      </c>
      <c r="J346" s="16" t="str">
        <f>_xlfn.CONCAT(G346,H346,I346)</f>
        <v>111</v>
      </c>
      <c r="K346" s="13" t="str">
        <f>VLOOKUP(J346,'RFM Segments'!$B$3:$C$29,2,FALSE)</f>
        <v>Inactive</v>
      </c>
    </row>
    <row r="347" spans="2:11">
      <c r="B347" s="13" t="str">
        <f ca="1">_xlfn.CONCAT("C.",TEXT(RAND()*10000,"00000"))</f>
        <v>C.04773</v>
      </c>
      <c r="C347" s="14">
        <v>155</v>
      </c>
      <c r="D347" s="13">
        <v>1</v>
      </c>
      <c r="E347" s="15">
        <v>45008</v>
      </c>
      <c r="F347" s="13">
        <f>DATEDIF(E347, DATE(2024,1,1), "m")</f>
        <v>9</v>
      </c>
      <c r="G347" s="13">
        <f>IF(F347&gt;='RFM Scale'!$D$4,1,IF(F347&gt;='RFM Scale'!$D$5,2,3))</f>
        <v>1</v>
      </c>
      <c r="H347" s="13">
        <f>IF(D347&gt;'RFM Scale'!$E$8,3,IF(D347&gt;'RFM Scale'!$E$7,2,1))</f>
        <v>1</v>
      </c>
      <c r="I347" s="13">
        <f>IF(C347&gt;'RFM Scale'!$E$11,3,IF(C347&gt;'RFM Scale'!$E$10,2,1))</f>
        <v>1</v>
      </c>
      <c r="J347" s="16" t="str">
        <f>_xlfn.CONCAT(G347,H347,I347)</f>
        <v>111</v>
      </c>
      <c r="K347" s="13" t="str">
        <f>VLOOKUP(J347,'RFM Segments'!$B$3:$C$29,2,FALSE)</f>
        <v>Inactive</v>
      </c>
    </row>
    <row r="348" spans="2:11">
      <c r="B348" s="13" t="str">
        <f ca="1">_xlfn.CONCAT("C.",TEXT(RAND()*10000,"00000"))</f>
        <v>C.03030</v>
      </c>
      <c r="C348" s="14">
        <v>209</v>
      </c>
      <c r="D348" s="13">
        <v>1</v>
      </c>
      <c r="E348" s="15">
        <v>45233</v>
      </c>
      <c r="F348" s="13">
        <f>DATEDIF(E348, DATE(2024,1,1), "m")</f>
        <v>1</v>
      </c>
      <c r="G348" s="13">
        <f>IF(F348&gt;='RFM Scale'!$D$4,1,IF(F348&gt;='RFM Scale'!$D$5,2,3))</f>
        <v>3</v>
      </c>
      <c r="H348" s="13">
        <f>IF(D348&gt;'RFM Scale'!$E$8,3,IF(D348&gt;'RFM Scale'!$E$7,2,1))</f>
        <v>1</v>
      </c>
      <c r="I348" s="13">
        <f>IF(C348&gt;'RFM Scale'!$E$11,3,IF(C348&gt;'RFM Scale'!$E$10,2,1))</f>
        <v>1</v>
      </c>
      <c r="J348" s="16" t="str">
        <f>_xlfn.CONCAT(G348,H348,I348)</f>
        <v>311</v>
      </c>
      <c r="K348" s="13" t="str">
        <f>VLOOKUP(J348,'RFM Segments'!$B$3:$C$29,2,FALSE)</f>
        <v>New Customers</v>
      </c>
    </row>
    <row r="349" spans="2:11">
      <c r="B349" s="13" t="str">
        <f ca="1">_xlfn.CONCAT("C.",TEXT(RAND()*10000,"00000"))</f>
        <v>C.03469</v>
      </c>
      <c r="C349" s="14">
        <v>532</v>
      </c>
      <c r="D349" s="13">
        <v>1</v>
      </c>
      <c r="E349" s="15">
        <v>45009</v>
      </c>
      <c r="F349" s="13">
        <f>DATEDIF(E349, DATE(2024,1,1), "m")</f>
        <v>9</v>
      </c>
      <c r="G349" s="13">
        <f>IF(F349&gt;='RFM Scale'!$D$4,1,IF(F349&gt;='RFM Scale'!$D$5,2,3))</f>
        <v>1</v>
      </c>
      <c r="H349" s="13">
        <f>IF(D349&gt;'RFM Scale'!$E$8,3,IF(D349&gt;'RFM Scale'!$E$7,2,1))</f>
        <v>1</v>
      </c>
      <c r="I349" s="13">
        <f>IF(C349&gt;'RFM Scale'!$E$11,3,IF(C349&gt;'RFM Scale'!$E$10,2,1))</f>
        <v>2</v>
      </c>
      <c r="J349" s="16" t="str">
        <f>_xlfn.CONCAT(G349,H349,I349)</f>
        <v>112</v>
      </c>
      <c r="K349" s="13" t="str">
        <f>VLOOKUP(J349,'RFM Segments'!$B$3:$C$29,2,FALSE)</f>
        <v>Inactive</v>
      </c>
    </row>
    <row r="350" spans="2:11">
      <c r="B350" s="13" t="str">
        <f ca="1">_xlfn.CONCAT("C.",TEXT(RAND()*10000,"00000"))</f>
        <v>C.01154</v>
      </c>
      <c r="C350" s="14">
        <v>378</v>
      </c>
      <c r="D350" s="13">
        <v>1</v>
      </c>
      <c r="E350" s="15">
        <v>45009</v>
      </c>
      <c r="F350" s="13">
        <f>DATEDIF(E350, DATE(2024,1,1), "m")</f>
        <v>9</v>
      </c>
      <c r="G350" s="13">
        <f>IF(F350&gt;='RFM Scale'!$D$4,1,IF(F350&gt;='RFM Scale'!$D$5,2,3))</f>
        <v>1</v>
      </c>
      <c r="H350" s="13">
        <f>IF(D350&gt;'RFM Scale'!$E$8,3,IF(D350&gt;'RFM Scale'!$E$7,2,1))</f>
        <v>1</v>
      </c>
      <c r="I350" s="13">
        <f>IF(C350&gt;'RFM Scale'!$E$11,3,IF(C350&gt;'RFM Scale'!$E$10,2,1))</f>
        <v>2</v>
      </c>
      <c r="J350" s="16" t="str">
        <f>_xlfn.CONCAT(G350,H350,I350)</f>
        <v>112</v>
      </c>
      <c r="K350" s="13" t="str">
        <f>VLOOKUP(J350,'RFM Segments'!$B$3:$C$29,2,FALSE)</f>
        <v>Inactive</v>
      </c>
    </row>
    <row r="351" spans="2:11">
      <c r="B351" s="13" t="str">
        <f ca="1">_xlfn.CONCAT("C.",TEXT(RAND()*10000,"00000"))</f>
        <v>C.08412</v>
      </c>
      <c r="C351" s="14">
        <v>360</v>
      </c>
      <c r="D351" s="13">
        <v>2</v>
      </c>
      <c r="E351" s="15">
        <v>45028</v>
      </c>
      <c r="F351" s="13">
        <f>DATEDIF(E351, DATE(2024,1,1), "m")</f>
        <v>8</v>
      </c>
      <c r="G351" s="13">
        <f>IF(F351&gt;='RFM Scale'!$D$4,1,IF(F351&gt;='RFM Scale'!$D$5,2,3))</f>
        <v>1</v>
      </c>
      <c r="H351" s="13">
        <f>IF(D351&gt;'RFM Scale'!$E$8,3,IF(D351&gt;'RFM Scale'!$E$7,2,1))</f>
        <v>2</v>
      </c>
      <c r="I351" s="13">
        <f>IF(C351&gt;'RFM Scale'!$E$11,3,IF(C351&gt;'RFM Scale'!$E$10,2,1))</f>
        <v>2</v>
      </c>
      <c r="J351" s="16" t="str">
        <f>_xlfn.CONCAT(G351,H351,I351)</f>
        <v>122</v>
      </c>
      <c r="K351" s="13" t="str">
        <f>VLOOKUP(J351,'RFM Segments'!$B$3:$C$29,2,FALSE)</f>
        <v>At risk</v>
      </c>
    </row>
    <row r="352" spans="2:11">
      <c r="B352" s="13" t="str">
        <f ca="1">_xlfn.CONCAT("C.",TEXT(RAND()*10000,"00000"))</f>
        <v>C.00372</v>
      </c>
      <c r="C352" s="14">
        <v>187</v>
      </c>
      <c r="D352" s="13">
        <v>1</v>
      </c>
      <c r="E352" s="15">
        <v>45009</v>
      </c>
      <c r="F352" s="13">
        <f>DATEDIF(E352, DATE(2024,1,1), "m")</f>
        <v>9</v>
      </c>
      <c r="G352" s="13">
        <f>IF(F352&gt;='RFM Scale'!$D$4,1,IF(F352&gt;='RFM Scale'!$D$5,2,3))</f>
        <v>1</v>
      </c>
      <c r="H352" s="13">
        <f>IF(D352&gt;'RFM Scale'!$E$8,3,IF(D352&gt;'RFM Scale'!$E$7,2,1))</f>
        <v>1</v>
      </c>
      <c r="I352" s="13">
        <f>IF(C352&gt;'RFM Scale'!$E$11,3,IF(C352&gt;'RFM Scale'!$E$10,2,1))</f>
        <v>1</v>
      </c>
      <c r="J352" s="16" t="str">
        <f>_xlfn.CONCAT(G352,H352,I352)</f>
        <v>111</v>
      </c>
      <c r="K352" s="13" t="str">
        <f>VLOOKUP(J352,'RFM Segments'!$B$3:$C$29,2,FALSE)</f>
        <v>Inactive</v>
      </c>
    </row>
    <row r="353" spans="2:11">
      <c r="B353" s="13" t="str">
        <f ca="1">_xlfn.CONCAT("C.",TEXT(RAND()*10000,"00000"))</f>
        <v>C.00240</v>
      </c>
      <c r="C353" s="14">
        <v>479</v>
      </c>
      <c r="D353" s="13">
        <v>1</v>
      </c>
      <c r="E353" s="15">
        <v>45012</v>
      </c>
      <c r="F353" s="13">
        <f>DATEDIF(E353, DATE(2024,1,1), "m")</f>
        <v>9</v>
      </c>
      <c r="G353" s="13">
        <f>IF(F353&gt;='RFM Scale'!$D$4,1,IF(F353&gt;='RFM Scale'!$D$5,2,3))</f>
        <v>1</v>
      </c>
      <c r="H353" s="13">
        <f>IF(D353&gt;'RFM Scale'!$E$8,3,IF(D353&gt;'RFM Scale'!$E$7,2,1))</f>
        <v>1</v>
      </c>
      <c r="I353" s="13">
        <f>IF(C353&gt;'RFM Scale'!$E$11,3,IF(C353&gt;'RFM Scale'!$E$10,2,1))</f>
        <v>2</v>
      </c>
      <c r="J353" s="16" t="str">
        <f>_xlfn.CONCAT(G353,H353,I353)</f>
        <v>112</v>
      </c>
      <c r="K353" s="13" t="str">
        <f>VLOOKUP(J353,'RFM Segments'!$B$3:$C$29,2,FALSE)</f>
        <v>Inactive</v>
      </c>
    </row>
    <row r="354" spans="2:11">
      <c r="B354" s="13" t="str">
        <f ca="1">_xlfn.CONCAT("C.",TEXT(RAND()*10000,"00000"))</f>
        <v>C.04023</v>
      </c>
      <c r="C354" s="14">
        <v>383</v>
      </c>
      <c r="D354" s="13">
        <v>2</v>
      </c>
      <c r="E354" s="15">
        <v>45026</v>
      </c>
      <c r="F354" s="13">
        <f>DATEDIF(E354, DATE(2024,1,1), "m")</f>
        <v>8</v>
      </c>
      <c r="G354" s="13">
        <f>IF(F354&gt;='RFM Scale'!$D$4,1,IF(F354&gt;='RFM Scale'!$D$5,2,3))</f>
        <v>1</v>
      </c>
      <c r="H354" s="13">
        <f>IF(D354&gt;'RFM Scale'!$E$8,3,IF(D354&gt;'RFM Scale'!$E$7,2,1))</f>
        <v>2</v>
      </c>
      <c r="I354" s="13">
        <f>IF(C354&gt;'RFM Scale'!$E$11,3,IF(C354&gt;'RFM Scale'!$E$10,2,1))</f>
        <v>2</v>
      </c>
      <c r="J354" s="16" t="str">
        <f>_xlfn.CONCAT(G354,H354,I354)</f>
        <v>122</v>
      </c>
      <c r="K354" s="13" t="str">
        <f>VLOOKUP(J354,'RFM Segments'!$B$3:$C$29,2,FALSE)</f>
        <v>At risk</v>
      </c>
    </row>
    <row r="355" spans="2:11">
      <c r="B355" s="13" t="str">
        <f ca="1">_xlfn.CONCAT("C.",TEXT(RAND()*10000,"00000"))</f>
        <v>C.07434</v>
      </c>
      <c r="C355" s="14">
        <v>269</v>
      </c>
      <c r="D355" s="13">
        <v>1</v>
      </c>
      <c r="E355" s="15">
        <v>45012</v>
      </c>
      <c r="F355" s="13">
        <f>DATEDIF(E355, DATE(2024,1,1), "m")</f>
        <v>9</v>
      </c>
      <c r="G355" s="13">
        <f>IF(F355&gt;='RFM Scale'!$D$4,1,IF(F355&gt;='RFM Scale'!$D$5,2,3))</f>
        <v>1</v>
      </c>
      <c r="H355" s="13">
        <f>IF(D355&gt;'RFM Scale'!$E$8,3,IF(D355&gt;'RFM Scale'!$E$7,2,1))</f>
        <v>1</v>
      </c>
      <c r="I355" s="13">
        <f>IF(C355&gt;'RFM Scale'!$E$11,3,IF(C355&gt;'RFM Scale'!$E$10,2,1))</f>
        <v>2</v>
      </c>
      <c r="J355" s="16" t="str">
        <f>_xlfn.CONCAT(G355,H355,I355)</f>
        <v>112</v>
      </c>
      <c r="K355" s="13" t="str">
        <f>VLOOKUP(J355,'RFM Segments'!$B$3:$C$29,2,FALSE)</f>
        <v>Inactive</v>
      </c>
    </row>
    <row r="356" spans="2:11">
      <c r="B356" s="13" t="str">
        <f ca="1">_xlfn.CONCAT("C.",TEXT(RAND()*10000,"00000"))</f>
        <v>C.04682</v>
      </c>
      <c r="C356" s="14">
        <v>509</v>
      </c>
      <c r="D356" s="13">
        <v>2</v>
      </c>
      <c r="E356" s="15">
        <v>45096</v>
      </c>
      <c r="F356" s="13">
        <f>DATEDIF(E356, DATE(2024,1,1), "m")</f>
        <v>6</v>
      </c>
      <c r="G356" s="13">
        <f>IF(F356&gt;='RFM Scale'!$D$4,1,IF(F356&gt;='RFM Scale'!$D$5,2,3))</f>
        <v>2</v>
      </c>
      <c r="H356" s="13">
        <f>IF(D356&gt;'RFM Scale'!$E$8,3,IF(D356&gt;'RFM Scale'!$E$7,2,1))</f>
        <v>2</v>
      </c>
      <c r="I356" s="13">
        <f>IF(C356&gt;'RFM Scale'!$E$11,3,IF(C356&gt;'RFM Scale'!$E$10,2,1))</f>
        <v>2</v>
      </c>
      <c r="J356" s="16" t="str">
        <f>_xlfn.CONCAT(G356,H356,I356)</f>
        <v>222</v>
      </c>
      <c r="K356" s="13" t="str">
        <f>VLOOKUP(J356,'RFM Segments'!$B$3:$C$29,2,FALSE)</f>
        <v>Promissing</v>
      </c>
    </row>
    <row r="357" spans="2:11">
      <c r="B357" s="13" t="str">
        <f ca="1">_xlfn.CONCAT("C.",TEXT(RAND()*10000,"00000"))</f>
        <v>C.07661</v>
      </c>
      <c r="C357" s="14">
        <v>282</v>
      </c>
      <c r="D357" s="13">
        <v>1</v>
      </c>
      <c r="E357" s="15">
        <v>45012</v>
      </c>
      <c r="F357" s="13">
        <f>DATEDIF(E357, DATE(2024,1,1), "m")</f>
        <v>9</v>
      </c>
      <c r="G357" s="13">
        <f>IF(F357&gt;='RFM Scale'!$D$4,1,IF(F357&gt;='RFM Scale'!$D$5,2,3))</f>
        <v>1</v>
      </c>
      <c r="H357" s="13">
        <f>IF(D357&gt;'RFM Scale'!$E$8,3,IF(D357&gt;'RFM Scale'!$E$7,2,1))</f>
        <v>1</v>
      </c>
      <c r="I357" s="13">
        <f>IF(C357&gt;'RFM Scale'!$E$11,3,IF(C357&gt;'RFM Scale'!$E$10,2,1))</f>
        <v>2</v>
      </c>
      <c r="J357" s="16" t="str">
        <f>_xlfn.CONCAT(G357,H357,I357)</f>
        <v>112</v>
      </c>
      <c r="K357" s="13" t="str">
        <f>VLOOKUP(J357,'RFM Segments'!$B$3:$C$29,2,FALSE)</f>
        <v>Inactive</v>
      </c>
    </row>
    <row r="358" spans="2:11">
      <c r="B358" s="13" t="str">
        <f ca="1">_xlfn.CONCAT("C.",TEXT(RAND()*10000,"00000"))</f>
        <v>C.01639</v>
      </c>
      <c r="C358" s="14">
        <v>448</v>
      </c>
      <c r="D358" s="13">
        <v>1</v>
      </c>
      <c r="E358" s="15">
        <v>45012</v>
      </c>
      <c r="F358" s="13">
        <f>DATEDIF(E358, DATE(2024,1,1), "m")</f>
        <v>9</v>
      </c>
      <c r="G358" s="13">
        <f>IF(F358&gt;='RFM Scale'!$D$4,1,IF(F358&gt;='RFM Scale'!$D$5,2,3))</f>
        <v>1</v>
      </c>
      <c r="H358" s="13">
        <f>IF(D358&gt;'RFM Scale'!$E$8,3,IF(D358&gt;'RFM Scale'!$E$7,2,1))</f>
        <v>1</v>
      </c>
      <c r="I358" s="13">
        <f>IF(C358&gt;'RFM Scale'!$E$11,3,IF(C358&gt;'RFM Scale'!$E$10,2,1))</f>
        <v>2</v>
      </c>
      <c r="J358" s="16" t="str">
        <f>_xlfn.CONCAT(G358,H358,I358)</f>
        <v>112</v>
      </c>
      <c r="K358" s="13" t="str">
        <f>VLOOKUP(J358,'RFM Segments'!$B$3:$C$29,2,FALSE)</f>
        <v>Inactive</v>
      </c>
    </row>
    <row r="359" spans="2:11">
      <c r="B359" s="13" t="str">
        <f ca="1">_xlfn.CONCAT("C.",TEXT(RAND()*10000,"00000"))</f>
        <v>C.00645</v>
      </c>
      <c r="C359" s="14">
        <v>236</v>
      </c>
      <c r="D359" s="13">
        <v>1</v>
      </c>
      <c r="E359" s="15">
        <v>45012</v>
      </c>
      <c r="F359" s="13">
        <f>DATEDIF(E359, DATE(2024,1,1), "m")</f>
        <v>9</v>
      </c>
      <c r="G359" s="13">
        <f>IF(F359&gt;='RFM Scale'!$D$4,1,IF(F359&gt;='RFM Scale'!$D$5,2,3))</f>
        <v>1</v>
      </c>
      <c r="H359" s="13">
        <f>IF(D359&gt;'RFM Scale'!$E$8,3,IF(D359&gt;'RFM Scale'!$E$7,2,1))</f>
        <v>1</v>
      </c>
      <c r="I359" s="13">
        <f>IF(C359&gt;'RFM Scale'!$E$11,3,IF(C359&gt;'RFM Scale'!$E$10,2,1))</f>
        <v>1</v>
      </c>
      <c r="J359" s="16" t="str">
        <f>_xlfn.CONCAT(G359,H359,I359)</f>
        <v>111</v>
      </c>
      <c r="K359" s="13" t="str">
        <f>VLOOKUP(J359,'RFM Segments'!$B$3:$C$29,2,FALSE)</f>
        <v>Inactive</v>
      </c>
    </row>
    <row r="360" spans="2:11">
      <c r="B360" s="13" t="str">
        <f ca="1">_xlfn.CONCAT("C.",TEXT(RAND()*10000,"00000"))</f>
        <v>C.03770</v>
      </c>
      <c r="C360" s="14">
        <v>332</v>
      </c>
      <c r="D360" s="13">
        <v>1</v>
      </c>
      <c r="E360" s="15">
        <v>45012</v>
      </c>
      <c r="F360" s="13">
        <f>DATEDIF(E360, DATE(2024,1,1), "m")</f>
        <v>9</v>
      </c>
      <c r="G360" s="13">
        <f>IF(F360&gt;='RFM Scale'!$D$4,1,IF(F360&gt;='RFM Scale'!$D$5,2,3))</f>
        <v>1</v>
      </c>
      <c r="H360" s="13">
        <f>IF(D360&gt;'RFM Scale'!$E$8,3,IF(D360&gt;'RFM Scale'!$E$7,2,1))</f>
        <v>1</v>
      </c>
      <c r="I360" s="13">
        <f>IF(C360&gt;'RFM Scale'!$E$11,3,IF(C360&gt;'RFM Scale'!$E$10,2,1))</f>
        <v>2</v>
      </c>
      <c r="J360" s="16" t="str">
        <f>_xlfn.CONCAT(G360,H360,I360)</f>
        <v>112</v>
      </c>
      <c r="K360" s="13" t="str">
        <f>VLOOKUP(J360,'RFM Segments'!$B$3:$C$29,2,FALSE)</f>
        <v>Inactive</v>
      </c>
    </row>
    <row r="361" spans="2:11">
      <c r="B361" s="13" t="str">
        <f ca="1">_xlfn.CONCAT("C.",TEXT(RAND()*10000,"00000"))</f>
        <v>C.01391</v>
      </c>
      <c r="C361" s="14">
        <v>150</v>
      </c>
      <c r="D361" s="13">
        <v>1</v>
      </c>
      <c r="E361" s="15">
        <v>45012</v>
      </c>
      <c r="F361" s="13">
        <f>DATEDIF(E361, DATE(2024,1,1), "m")</f>
        <v>9</v>
      </c>
      <c r="G361" s="13">
        <f>IF(F361&gt;='RFM Scale'!$D$4,1,IF(F361&gt;='RFM Scale'!$D$5,2,3))</f>
        <v>1</v>
      </c>
      <c r="H361" s="13">
        <f>IF(D361&gt;'RFM Scale'!$E$8,3,IF(D361&gt;'RFM Scale'!$E$7,2,1))</f>
        <v>1</v>
      </c>
      <c r="I361" s="13">
        <f>IF(C361&gt;'RFM Scale'!$E$11,3,IF(C361&gt;'RFM Scale'!$E$10,2,1))</f>
        <v>1</v>
      </c>
      <c r="J361" s="16" t="str">
        <f>_xlfn.CONCAT(G361,H361,I361)</f>
        <v>111</v>
      </c>
      <c r="K361" s="13" t="str">
        <f>VLOOKUP(J361,'RFM Segments'!$B$3:$C$29,2,FALSE)</f>
        <v>Inactive</v>
      </c>
    </row>
    <row r="362" spans="2:11">
      <c r="B362" s="13" t="str">
        <f ca="1">_xlfn.CONCAT("C.",TEXT(RAND()*10000,"00000"))</f>
        <v>C.05309</v>
      </c>
      <c r="C362" s="14">
        <v>192</v>
      </c>
      <c r="D362" s="13">
        <v>5</v>
      </c>
      <c r="E362" s="15">
        <v>45050</v>
      </c>
      <c r="F362" s="13">
        <f>DATEDIF(E362, DATE(2024,1,1), "m")</f>
        <v>7</v>
      </c>
      <c r="G362" s="13">
        <f>IF(F362&gt;='RFM Scale'!$D$4,1,IF(F362&gt;='RFM Scale'!$D$5,2,3))</f>
        <v>1</v>
      </c>
      <c r="H362" s="13">
        <f>IF(D362&gt;'RFM Scale'!$E$8,3,IF(D362&gt;'RFM Scale'!$E$7,2,1))</f>
        <v>3</v>
      </c>
      <c r="I362" s="13">
        <f>IF(C362&gt;'RFM Scale'!$E$11,3,IF(C362&gt;'RFM Scale'!$E$10,2,1))</f>
        <v>1</v>
      </c>
      <c r="J362" s="16" t="str">
        <f>_xlfn.CONCAT(G362,H362,I362)</f>
        <v>131</v>
      </c>
      <c r="K362" s="13" t="str">
        <f>VLOOKUP(J362,'RFM Segments'!$B$3:$C$29,2,FALSE)</f>
        <v>At risk</v>
      </c>
    </row>
    <row r="363" spans="2:11">
      <c r="B363" s="13" t="str">
        <f ca="1">_xlfn.CONCAT("C.",TEXT(RAND()*10000,"00000"))</f>
        <v>C.07548</v>
      </c>
      <c r="C363" s="14">
        <v>232</v>
      </c>
      <c r="D363" s="13">
        <v>2</v>
      </c>
      <c r="E363" s="15">
        <v>45023</v>
      </c>
      <c r="F363" s="13">
        <f>DATEDIF(E363, DATE(2024,1,1), "m")</f>
        <v>8</v>
      </c>
      <c r="G363" s="13">
        <f>IF(F363&gt;='RFM Scale'!$D$4,1,IF(F363&gt;='RFM Scale'!$D$5,2,3))</f>
        <v>1</v>
      </c>
      <c r="H363" s="13">
        <f>IF(D363&gt;'RFM Scale'!$E$8,3,IF(D363&gt;'RFM Scale'!$E$7,2,1))</f>
        <v>2</v>
      </c>
      <c r="I363" s="13">
        <f>IF(C363&gt;'RFM Scale'!$E$11,3,IF(C363&gt;'RFM Scale'!$E$10,2,1))</f>
        <v>1</v>
      </c>
      <c r="J363" s="16" t="str">
        <f>_xlfn.CONCAT(G363,H363,I363)</f>
        <v>121</v>
      </c>
      <c r="K363" s="13" t="str">
        <f>VLOOKUP(J363,'RFM Segments'!$B$3:$C$29,2,FALSE)</f>
        <v>Inactive</v>
      </c>
    </row>
    <row r="364" spans="2:11">
      <c r="B364" s="13" t="str">
        <f ca="1">_xlfn.CONCAT("C.",TEXT(RAND()*10000,"00000"))</f>
        <v>C.01448</v>
      </c>
      <c r="C364" s="14">
        <v>395</v>
      </c>
      <c r="D364" s="13">
        <v>1</v>
      </c>
      <c r="E364" s="15">
        <v>45145</v>
      </c>
      <c r="F364" s="13">
        <f>DATEDIF(E364, DATE(2024,1,1), "m")</f>
        <v>4</v>
      </c>
      <c r="G364" s="13">
        <f>IF(F364&gt;='RFM Scale'!$D$4,1,IF(F364&gt;='RFM Scale'!$D$5,2,3))</f>
        <v>2</v>
      </c>
      <c r="H364" s="13">
        <f>IF(D364&gt;'RFM Scale'!$E$8,3,IF(D364&gt;'RFM Scale'!$E$7,2,1))</f>
        <v>1</v>
      </c>
      <c r="I364" s="13">
        <f>IF(C364&gt;'RFM Scale'!$E$11,3,IF(C364&gt;'RFM Scale'!$E$10,2,1))</f>
        <v>2</v>
      </c>
      <c r="J364" s="16" t="str">
        <f>_xlfn.CONCAT(G364,H364,I364)</f>
        <v>212</v>
      </c>
      <c r="K364" s="13" t="str">
        <f>VLOOKUP(J364,'RFM Segments'!$B$3:$C$29,2,FALSE)</f>
        <v>Promissing</v>
      </c>
    </row>
    <row r="365" spans="2:11">
      <c r="B365" s="13" t="str">
        <f ca="1">_xlfn.CONCAT("C.",TEXT(RAND()*10000,"00000"))</f>
        <v>C.09385</v>
      </c>
      <c r="C365" s="14">
        <v>192</v>
      </c>
      <c r="D365" s="13">
        <v>1</v>
      </c>
      <c r="E365" s="15">
        <v>45013</v>
      </c>
      <c r="F365" s="13">
        <f>DATEDIF(E365, DATE(2024,1,1), "m")</f>
        <v>9</v>
      </c>
      <c r="G365" s="13">
        <f>IF(F365&gt;='RFM Scale'!$D$4,1,IF(F365&gt;='RFM Scale'!$D$5,2,3))</f>
        <v>1</v>
      </c>
      <c r="H365" s="13">
        <f>IF(D365&gt;'RFM Scale'!$E$8,3,IF(D365&gt;'RFM Scale'!$E$7,2,1))</f>
        <v>1</v>
      </c>
      <c r="I365" s="13">
        <f>IF(C365&gt;'RFM Scale'!$E$11,3,IF(C365&gt;'RFM Scale'!$E$10,2,1))</f>
        <v>1</v>
      </c>
      <c r="J365" s="16" t="str">
        <f>_xlfn.CONCAT(G365,H365,I365)</f>
        <v>111</v>
      </c>
      <c r="K365" s="13" t="str">
        <f>VLOOKUP(J365,'RFM Segments'!$B$3:$C$29,2,FALSE)</f>
        <v>Inactive</v>
      </c>
    </row>
    <row r="366" spans="2:11">
      <c r="B366" s="13" t="str">
        <f ca="1">_xlfn.CONCAT("C.",TEXT(RAND()*10000,"00000"))</f>
        <v>C.00765</v>
      </c>
      <c r="C366" s="14">
        <v>539</v>
      </c>
      <c r="D366" s="13">
        <v>1</v>
      </c>
      <c r="E366" s="15">
        <v>45013</v>
      </c>
      <c r="F366" s="13">
        <f>DATEDIF(E366, DATE(2024,1,1), "m")</f>
        <v>9</v>
      </c>
      <c r="G366" s="13">
        <f>IF(F366&gt;='RFM Scale'!$D$4,1,IF(F366&gt;='RFM Scale'!$D$5,2,3))</f>
        <v>1</v>
      </c>
      <c r="H366" s="13">
        <f>IF(D366&gt;'RFM Scale'!$E$8,3,IF(D366&gt;'RFM Scale'!$E$7,2,1))</f>
        <v>1</v>
      </c>
      <c r="I366" s="13">
        <f>IF(C366&gt;'RFM Scale'!$E$11,3,IF(C366&gt;'RFM Scale'!$E$10,2,1))</f>
        <v>2</v>
      </c>
      <c r="J366" s="16" t="str">
        <f>_xlfn.CONCAT(G366,H366,I366)</f>
        <v>112</v>
      </c>
      <c r="K366" s="13" t="str">
        <f>VLOOKUP(J366,'RFM Segments'!$B$3:$C$29,2,FALSE)</f>
        <v>Inactive</v>
      </c>
    </row>
    <row r="367" spans="2:11">
      <c r="B367" s="13" t="str">
        <f ca="1">_xlfn.CONCAT("C.",TEXT(RAND()*10000,"00000"))</f>
        <v>C.03528</v>
      </c>
      <c r="C367" s="14">
        <v>441</v>
      </c>
      <c r="D367" s="13">
        <v>1</v>
      </c>
      <c r="E367" s="15">
        <v>45014</v>
      </c>
      <c r="F367" s="13">
        <f>DATEDIF(E367, DATE(2024,1,1), "m")</f>
        <v>9</v>
      </c>
      <c r="G367" s="13">
        <f>IF(F367&gt;='RFM Scale'!$D$4,1,IF(F367&gt;='RFM Scale'!$D$5,2,3))</f>
        <v>1</v>
      </c>
      <c r="H367" s="13">
        <f>IF(D367&gt;'RFM Scale'!$E$8,3,IF(D367&gt;'RFM Scale'!$E$7,2,1))</f>
        <v>1</v>
      </c>
      <c r="I367" s="13">
        <f>IF(C367&gt;'RFM Scale'!$E$11,3,IF(C367&gt;'RFM Scale'!$E$10,2,1))</f>
        <v>2</v>
      </c>
      <c r="J367" s="16" t="str">
        <f>_xlfn.CONCAT(G367,H367,I367)</f>
        <v>112</v>
      </c>
      <c r="K367" s="13" t="str">
        <f>VLOOKUP(J367,'RFM Segments'!$B$3:$C$29,2,FALSE)</f>
        <v>Inactive</v>
      </c>
    </row>
    <row r="368" spans="2:11">
      <c r="B368" s="13" t="str">
        <f ca="1">_xlfn.CONCAT("C.",TEXT(RAND()*10000,"00000"))</f>
        <v>C.06135</v>
      </c>
      <c r="C368" s="14">
        <v>542</v>
      </c>
      <c r="D368" s="13">
        <v>1</v>
      </c>
      <c r="E368" s="15">
        <v>45014</v>
      </c>
      <c r="F368" s="13">
        <f>DATEDIF(E368, DATE(2024,1,1), "m")</f>
        <v>9</v>
      </c>
      <c r="G368" s="13">
        <f>IF(F368&gt;='RFM Scale'!$D$4,1,IF(F368&gt;='RFM Scale'!$D$5,2,3))</f>
        <v>1</v>
      </c>
      <c r="H368" s="13">
        <f>IF(D368&gt;'RFM Scale'!$E$8,3,IF(D368&gt;'RFM Scale'!$E$7,2,1))</f>
        <v>1</v>
      </c>
      <c r="I368" s="13">
        <f>IF(C368&gt;'RFM Scale'!$E$11,3,IF(C368&gt;'RFM Scale'!$E$10,2,1))</f>
        <v>3</v>
      </c>
      <c r="J368" s="16" t="str">
        <f>_xlfn.CONCAT(G368,H368,I368)</f>
        <v>113</v>
      </c>
      <c r="K368" s="13" t="str">
        <f>VLOOKUP(J368,'RFM Segments'!$B$3:$C$29,2,FALSE)</f>
        <v>Inactive</v>
      </c>
    </row>
    <row r="369" spans="2:11">
      <c r="B369" s="13" t="str">
        <f ca="1">_xlfn.CONCAT("C.",TEXT(RAND()*10000,"00000"))</f>
        <v>C.06215</v>
      </c>
      <c r="C369" s="14">
        <v>578</v>
      </c>
      <c r="D369" s="13">
        <v>1</v>
      </c>
      <c r="E369" s="15">
        <v>45014</v>
      </c>
      <c r="F369" s="13">
        <f>DATEDIF(E369, DATE(2024,1,1), "m")</f>
        <v>9</v>
      </c>
      <c r="G369" s="13">
        <f>IF(F369&gt;='RFM Scale'!$D$4,1,IF(F369&gt;='RFM Scale'!$D$5,2,3))</f>
        <v>1</v>
      </c>
      <c r="H369" s="13">
        <f>IF(D369&gt;'RFM Scale'!$E$8,3,IF(D369&gt;'RFM Scale'!$E$7,2,1))</f>
        <v>1</v>
      </c>
      <c r="I369" s="13">
        <f>IF(C369&gt;'RFM Scale'!$E$11,3,IF(C369&gt;'RFM Scale'!$E$10,2,1))</f>
        <v>3</v>
      </c>
      <c r="J369" s="16" t="str">
        <f>_xlfn.CONCAT(G369,H369,I369)</f>
        <v>113</v>
      </c>
      <c r="K369" s="13" t="str">
        <f>VLOOKUP(J369,'RFM Segments'!$B$3:$C$29,2,FALSE)</f>
        <v>Inactive</v>
      </c>
    </row>
    <row r="370" spans="2:11">
      <c r="B370" s="13" t="str">
        <f ca="1">_xlfn.CONCAT("C.",TEXT(RAND()*10000,"00000"))</f>
        <v>C.01790</v>
      </c>
      <c r="C370" s="14">
        <v>469</v>
      </c>
      <c r="D370" s="13">
        <v>1</v>
      </c>
      <c r="E370" s="15">
        <v>45015</v>
      </c>
      <c r="F370" s="13">
        <f>DATEDIF(E370, DATE(2024,1,1), "m")</f>
        <v>9</v>
      </c>
      <c r="G370" s="13">
        <f>IF(F370&gt;='RFM Scale'!$D$4,1,IF(F370&gt;='RFM Scale'!$D$5,2,3))</f>
        <v>1</v>
      </c>
      <c r="H370" s="13">
        <f>IF(D370&gt;'RFM Scale'!$E$8,3,IF(D370&gt;'RFM Scale'!$E$7,2,1))</f>
        <v>1</v>
      </c>
      <c r="I370" s="13">
        <f>IF(C370&gt;'RFM Scale'!$E$11,3,IF(C370&gt;'RFM Scale'!$E$10,2,1))</f>
        <v>2</v>
      </c>
      <c r="J370" s="16" t="str">
        <f>_xlfn.CONCAT(G370,H370,I370)</f>
        <v>112</v>
      </c>
      <c r="K370" s="13" t="str">
        <f>VLOOKUP(J370,'RFM Segments'!$B$3:$C$29,2,FALSE)</f>
        <v>Inactive</v>
      </c>
    </row>
    <row r="371" spans="2:11">
      <c r="B371" s="13" t="str">
        <f ca="1">_xlfn.CONCAT("C.",TEXT(RAND()*10000,"00000"))</f>
        <v>C.08120</v>
      </c>
      <c r="C371" s="14">
        <v>470</v>
      </c>
      <c r="D371" s="13">
        <v>1</v>
      </c>
      <c r="E371" s="15">
        <v>45015</v>
      </c>
      <c r="F371" s="13">
        <f>DATEDIF(E371, DATE(2024,1,1), "m")</f>
        <v>9</v>
      </c>
      <c r="G371" s="13">
        <f>IF(F371&gt;='RFM Scale'!$D$4,1,IF(F371&gt;='RFM Scale'!$D$5,2,3))</f>
        <v>1</v>
      </c>
      <c r="H371" s="13">
        <f>IF(D371&gt;'RFM Scale'!$E$8,3,IF(D371&gt;'RFM Scale'!$E$7,2,1))</f>
        <v>1</v>
      </c>
      <c r="I371" s="13">
        <f>IF(C371&gt;'RFM Scale'!$E$11,3,IF(C371&gt;'RFM Scale'!$E$10,2,1))</f>
        <v>2</v>
      </c>
      <c r="J371" s="16" t="str">
        <f>_xlfn.CONCAT(G371,H371,I371)</f>
        <v>112</v>
      </c>
      <c r="K371" s="13" t="str">
        <f>VLOOKUP(J371,'RFM Segments'!$B$3:$C$29,2,FALSE)</f>
        <v>Inactive</v>
      </c>
    </row>
    <row r="372" spans="2:11">
      <c r="B372" s="13" t="str">
        <f ca="1">_xlfn.CONCAT("C.",TEXT(RAND()*10000,"00000"))</f>
        <v>C.07296</v>
      </c>
      <c r="C372" s="14">
        <v>109</v>
      </c>
      <c r="D372" s="13">
        <v>1</v>
      </c>
      <c r="E372" s="15">
        <v>45015</v>
      </c>
      <c r="F372" s="13">
        <f>DATEDIF(E372, DATE(2024,1,1), "m")</f>
        <v>9</v>
      </c>
      <c r="G372" s="13">
        <f>IF(F372&gt;='RFM Scale'!$D$4,1,IF(F372&gt;='RFM Scale'!$D$5,2,3))</f>
        <v>1</v>
      </c>
      <c r="H372" s="13">
        <f>IF(D372&gt;'RFM Scale'!$E$8,3,IF(D372&gt;'RFM Scale'!$E$7,2,1))</f>
        <v>1</v>
      </c>
      <c r="I372" s="13">
        <f>IF(C372&gt;'RFM Scale'!$E$11,3,IF(C372&gt;'RFM Scale'!$E$10,2,1))</f>
        <v>1</v>
      </c>
      <c r="J372" s="16" t="str">
        <f>_xlfn.CONCAT(G372,H372,I372)</f>
        <v>111</v>
      </c>
      <c r="K372" s="13" t="str">
        <f>VLOOKUP(J372,'RFM Segments'!$B$3:$C$29,2,FALSE)</f>
        <v>Inactive</v>
      </c>
    </row>
    <row r="373" spans="2:11">
      <c r="B373" s="13" t="str">
        <f ca="1">_xlfn.CONCAT("C.",TEXT(RAND()*10000,"00000"))</f>
        <v>C.05775</v>
      </c>
      <c r="C373" s="14">
        <v>207</v>
      </c>
      <c r="D373" s="13">
        <v>1</v>
      </c>
      <c r="E373" s="15">
        <v>45015</v>
      </c>
      <c r="F373" s="13">
        <f>DATEDIF(E373, DATE(2024,1,1), "m")</f>
        <v>9</v>
      </c>
      <c r="G373" s="13">
        <f>IF(F373&gt;='RFM Scale'!$D$4,1,IF(F373&gt;='RFM Scale'!$D$5,2,3))</f>
        <v>1</v>
      </c>
      <c r="H373" s="13">
        <f>IF(D373&gt;'RFM Scale'!$E$8,3,IF(D373&gt;'RFM Scale'!$E$7,2,1))</f>
        <v>1</v>
      </c>
      <c r="I373" s="13">
        <f>IF(C373&gt;'RFM Scale'!$E$11,3,IF(C373&gt;'RFM Scale'!$E$10,2,1))</f>
        <v>1</v>
      </c>
      <c r="J373" s="16" t="str">
        <f>_xlfn.CONCAT(G373,H373,I373)</f>
        <v>111</v>
      </c>
      <c r="K373" s="13" t="str">
        <f>VLOOKUP(J373,'RFM Segments'!$B$3:$C$29,2,FALSE)</f>
        <v>Inactive</v>
      </c>
    </row>
    <row r="374" spans="2:11">
      <c r="B374" s="13" t="str">
        <f ca="1">_xlfn.CONCAT("C.",TEXT(RAND()*10000,"00000"))</f>
        <v>C.04730</v>
      </c>
      <c r="C374" s="14">
        <v>104</v>
      </c>
      <c r="D374" s="13">
        <v>1</v>
      </c>
      <c r="E374" s="15">
        <v>45015</v>
      </c>
      <c r="F374" s="13">
        <f>DATEDIF(E374, DATE(2024,1,1), "m")</f>
        <v>9</v>
      </c>
      <c r="G374" s="13">
        <f>IF(F374&gt;='RFM Scale'!$D$4,1,IF(F374&gt;='RFM Scale'!$D$5,2,3))</f>
        <v>1</v>
      </c>
      <c r="H374" s="13">
        <f>IF(D374&gt;'RFM Scale'!$E$8,3,IF(D374&gt;'RFM Scale'!$E$7,2,1))</f>
        <v>1</v>
      </c>
      <c r="I374" s="13">
        <f>IF(C374&gt;'RFM Scale'!$E$11,3,IF(C374&gt;'RFM Scale'!$E$10,2,1))</f>
        <v>1</v>
      </c>
      <c r="J374" s="16" t="str">
        <f>_xlfn.CONCAT(G374,H374,I374)</f>
        <v>111</v>
      </c>
      <c r="K374" s="13" t="str">
        <f>VLOOKUP(J374,'RFM Segments'!$B$3:$C$29,2,FALSE)</f>
        <v>Inactive</v>
      </c>
    </row>
    <row r="375" spans="2:11">
      <c r="B375" s="13" t="str">
        <f ca="1">_xlfn.CONCAT("C.",TEXT(RAND()*10000,"00000"))</f>
        <v>C.04401</v>
      </c>
      <c r="C375" s="14">
        <v>145</v>
      </c>
      <c r="D375" s="13">
        <v>1</v>
      </c>
      <c r="E375" s="15">
        <v>45015</v>
      </c>
      <c r="F375" s="13">
        <f>DATEDIF(E375, DATE(2024,1,1), "m")</f>
        <v>9</v>
      </c>
      <c r="G375" s="13">
        <f>IF(F375&gt;='RFM Scale'!$D$4,1,IF(F375&gt;='RFM Scale'!$D$5,2,3))</f>
        <v>1</v>
      </c>
      <c r="H375" s="13">
        <f>IF(D375&gt;'RFM Scale'!$E$8,3,IF(D375&gt;'RFM Scale'!$E$7,2,1))</f>
        <v>1</v>
      </c>
      <c r="I375" s="13">
        <f>IF(C375&gt;'RFM Scale'!$E$11,3,IF(C375&gt;'RFM Scale'!$E$10,2,1))</f>
        <v>1</v>
      </c>
      <c r="J375" s="16" t="str">
        <f>_xlfn.CONCAT(G375,H375,I375)</f>
        <v>111</v>
      </c>
      <c r="K375" s="13" t="str">
        <f>VLOOKUP(J375,'RFM Segments'!$B$3:$C$29,2,FALSE)</f>
        <v>Inactive</v>
      </c>
    </row>
    <row r="376" spans="2:11">
      <c r="B376" s="13" t="str">
        <f ca="1">_xlfn.CONCAT("C.",TEXT(RAND()*10000,"00000"))</f>
        <v>C.08596</v>
      </c>
      <c r="C376" s="14">
        <v>96</v>
      </c>
      <c r="D376" s="13">
        <v>1</v>
      </c>
      <c r="E376" s="15">
        <v>45016</v>
      </c>
      <c r="F376" s="13">
        <f>DATEDIF(E376, DATE(2024,1,1), "m")</f>
        <v>9</v>
      </c>
      <c r="G376" s="13">
        <f>IF(F376&gt;='RFM Scale'!$D$4,1,IF(F376&gt;='RFM Scale'!$D$5,2,3))</f>
        <v>1</v>
      </c>
      <c r="H376" s="13">
        <f>IF(D376&gt;'RFM Scale'!$E$8,3,IF(D376&gt;'RFM Scale'!$E$7,2,1))</f>
        <v>1</v>
      </c>
      <c r="I376" s="13">
        <f>IF(C376&gt;'RFM Scale'!$E$11,3,IF(C376&gt;'RFM Scale'!$E$10,2,1))</f>
        <v>1</v>
      </c>
      <c r="J376" s="16" t="str">
        <f>_xlfn.CONCAT(G376,H376,I376)</f>
        <v>111</v>
      </c>
      <c r="K376" s="13" t="str">
        <f>VLOOKUP(J376,'RFM Segments'!$B$3:$C$29,2,FALSE)</f>
        <v>Inactive</v>
      </c>
    </row>
    <row r="377" spans="2:11">
      <c r="B377" s="13" t="str">
        <f ca="1">_xlfn.CONCAT("C.",TEXT(RAND()*10000,"00000"))</f>
        <v>C.07300</v>
      </c>
      <c r="C377" s="14">
        <v>373</v>
      </c>
      <c r="D377" s="13">
        <v>1</v>
      </c>
      <c r="E377" s="15">
        <v>45019</v>
      </c>
      <c r="F377" s="13">
        <f>DATEDIF(E377, DATE(2024,1,1), "m")</f>
        <v>8</v>
      </c>
      <c r="G377" s="13">
        <f>IF(F377&gt;='RFM Scale'!$D$4,1,IF(F377&gt;='RFM Scale'!$D$5,2,3))</f>
        <v>1</v>
      </c>
      <c r="H377" s="13">
        <f>IF(D377&gt;'RFM Scale'!$E$8,3,IF(D377&gt;'RFM Scale'!$E$7,2,1))</f>
        <v>1</v>
      </c>
      <c r="I377" s="13">
        <f>IF(C377&gt;'RFM Scale'!$E$11,3,IF(C377&gt;'RFM Scale'!$E$10,2,1))</f>
        <v>2</v>
      </c>
      <c r="J377" s="16" t="str">
        <f>_xlfn.CONCAT(G377,H377,I377)</f>
        <v>112</v>
      </c>
      <c r="K377" s="13" t="str">
        <f>VLOOKUP(J377,'RFM Segments'!$B$3:$C$29,2,FALSE)</f>
        <v>Inactive</v>
      </c>
    </row>
    <row r="378" spans="2:11">
      <c r="B378" s="13" t="str">
        <f ca="1">_xlfn.CONCAT("C.",TEXT(RAND()*10000,"00000"))</f>
        <v>C.03114</v>
      </c>
      <c r="C378" s="14">
        <v>590</v>
      </c>
      <c r="D378" s="13">
        <v>1</v>
      </c>
      <c r="E378" s="15">
        <v>45064</v>
      </c>
      <c r="F378" s="13">
        <f>DATEDIF(E378, DATE(2024,1,1), "m")</f>
        <v>7</v>
      </c>
      <c r="G378" s="13">
        <f>IF(F378&gt;='RFM Scale'!$D$4,1,IF(F378&gt;='RFM Scale'!$D$5,2,3))</f>
        <v>1</v>
      </c>
      <c r="H378" s="13">
        <f>IF(D378&gt;'RFM Scale'!$E$8,3,IF(D378&gt;'RFM Scale'!$E$7,2,1))</f>
        <v>1</v>
      </c>
      <c r="I378" s="13">
        <f>IF(C378&gt;'RFM Scale'!$E$11,3,IF(C378&gt;'RFM Scale'!$E$10,2,1))</f>
        <v>3</v>
      </c>
      <c r="J378" s="16" t="str">
        <f>_xlfn.CONCAT(G378,H378,I378)</f>
        <v>113</v>
      </c>
      <c r="K378" s="13" t="str">
        <f>VLOOKUP(J378,'RFM Segments'!$B$3:$C$29,2,FALSE)</f>
        <v>Inactive</v>
      </c>
    </row>
    <row r="379" spans="2:11">
      <c r="B379" s="13" t="str">
        <f ca="1">_xlfn.CONCAT("C.",TEXT(RAND()*10000,"00000"))</f>
        <v>C.07980</v>
      </c>
      <c r="C379" s="14">
        <v>24</v>
      </c>
      <c r="D379" s="13">
        <v>1</v>
      </c>
      <c r="E379" s="15">
        <v>45019</v>
      </c>
      <c r="F379" s="13">
        <f>DATEDIF(E379, DATE(2024,1,1), "m")</f>
        <v>8</v>
      </c>
      <c r="G379" s="13">
        <f>IF(F379&gt;='RFM Scale'!$D$4,1,IF(F379&gt;='RFM Scale'!$D$5,2,3))</f>
        <v>1</v>
      </c>
      <c r="H379" s="13">
        <f>IF(D379&gt;'RFM Scale'!$E$8,3,IF(D379&gt;'RFM Scale'!$E$7,2,1))</f>
        <v>1</v>
      </c>
      <c r="I379" s="13">
        <f>IF(C379&gt;'RFM Scale'!$E$11,3,IF(C379&gt;'RFM Scale'!$E$10,2,1))</f>
        <v>1</v>
      </c>
      <c r="J379" s="16" t="str">
        <f>_xlfn.CONCAT(G379,H379,I379)</f>
        <v>111</v>
      </c>
      <c r="K379" s="13" t="str">
        <f>VLOOKUP(J379,'RFM Segments'!$B$3:$C$29,2,FALSE)</f>
        <v>Inactive</v>
      </c>
    </row>
    <row r="380" spans="2:11">
      <c r="B380" s="13" t="str">
        <f ca="1">_xlfn.CONCAT("C.",TEXT(RAND()*10000,"00000"))</f>
        <v>C.03496</v>
      </c>
      <c r="C380" s="14">
        <v>260</v>
      </c>
      <c r="D380" s="13">
        <v>1</v>
      </c>
      <c r="E380" s="15">
        <v>45019</v>
      </c>
      <c r="F380" s="13">
        <f>DATEDIF(E380, DATE(2024,1,1), "m")</f>
        <v>8</v>
      </c>
      <c r="G380" s="13">
        <f>IF(F380&gt;='RFM Scale'!$D$4,1,IF(F380&gt;='RFM Scale'!$D$5,2,3))</f>
        <v>1</v>
      </c>
      <c r="H380" s="13">
        <f>IF(D380&gt;'RFM Scale'!$E$8,3,IF(D380&gt;'RFM Scale'!$E$7,2,1))</f>
        <v>1</v>
      </c>
      <c r="I380" s="13">
        <f>IF(C380&gt;'RFM Scale'!$E$11,3,IF(C380&gt;'RFM Scale'!$E$10,2,1))</f>
        <v>2</v>
      </c>
      <c r="J380" s="16" t="str">
        <f>_xlfn.CONCAT(G380,H380,I380)</f>
        <v>112</v>
      </c>
      <c r="K380" s="13" t="str">
        <f>VLOOKUP(J380,'RFM Segments'!$B$3:$C$29,2,FALSE)</f>
        <v>Inactive</v>
      </c>
    </row>
    <row r="381" spans="2:11">
      <c r="B381" s="13" t="str">
        <f ca="1">_xlfn.CONCAT("C.",TEXT(RAND()*10000,"00000"))</f>
        <v>C.00428</v>
      </c>
      <c r="C381" s="14">
        <v>10</v>
      </c>
      <c r="D381" s="13">
        <v>1</v>
      </c>
      <c r="E381" s="15">
        <v>45020</v>
      </c>
      <c r="F381" s="13">
        <f>DATEDIF(E381, DATE(2024,1,1), "m")</f>
        <v>8</v>
      </c>
      <c r="G381" s="13">
        <f>IF(F381&gt;='RFM Scale'!$D$4,1,IF(F381&gt;='RFM Scale'!$D$5,2,3))</f>
        <v>1</v>
      </c>
      <c r="H381" s="13">
        <f>IF(D381&gt;'RFM Scale'!$E$8,3,IF(D381&gt;'RFM Scale'!$E$7,2,1))</f>
        <v>1</v>
      </c>
      <c r="I381" s="13">
        <f>IF(C381&gt;'RFM Scale'!$E$11,3,IF(C381&gt;'RFM Scale'!$E$10,2,1))</f>
        <v>1</v>
      </c>
      <c r="J381" s="16" t="str">
        <f>_xlfn.CONCAT(G381,H381,I381)</f>
        <v>111</v>
      </c>
      <c r="K381" s="13" t="str">
        <f>VLOOKUP(J381,'RFM Segments'!$B$3:$C$29,2,FALSE)</f>
        <v>Inactive</v>
      </c>
    </row>
    <row r="382" spans="2:11">
      <c r="B382" s="13" t="str">
        <f ca="1">_xlfn.CONCAT("C.",TEXT(RAND()*10000,"00000"))</f>
        <v>C.09239</v>
      </c>
      <c r="C382" s="14">
        <v>146</v>
      </c>
      <c r="D382" s="13">
        <v>1</v>
      </c>
      <c r="E382" s="15">
        <v>45020</v>
      </c>
      <c r="F382" s="13">
        <f>DATEDIF(E382, DATE(2024,1,1), "m")</f>
        <v>8</v>
      </c>
      <c r="G382" s="13">
        <f>IF(F382&gt;='RFM Scale'!$D$4,1,IF(F382&gt;='RFM Scale'!$D$5,2,3))</f>
        <v>1</v>
      </c>
      <c r="H382" s="13">
        <f>IF(D382&gt;'RFM Scale'!$E$8,3,IF(D382&gt;'RFM Scale'!$E$7,2,1))</f>
        <v>1</v>
      </c>
      <c r="I382" s="13">
        <f>IF(C382&gt;'RFM Scale'!$E$11,3,IF(C382&gt;'RFM Scale'!$E$10,2,1))</f>
        <v>1</v>
      </c>
      <c r="J382" s="16" t="str">
        <f>_xlfn.CONCAT(G382,H382,I382)</f>
        <v>111</v>
      </c>
      <c r="K382" s="13" t="str">
        <f>VLOOKUP(J382,'RFM Segments'!$B$3:$C$29,2,FALSE)</f>
        <v>Inactive</v>
      </c>
    </row>
    <row r="383" spans="2:11">
      <c r="B383" s="13" t="str">
        <f ca="1">_xlfn.CONCAT("C.",TEXT(RAND()*10000,"00000"))</f>
        <v>C.04774</v>
      </c>
      <c r="C383" s="14">
        <v>438</v>
      </c>
      <c r="D383" s="13">
        <v>1</v>
      </c>
      <c r="E383" s="15">
        <v>45020</v>
      </c>
      <c r="F383" s="13">
        <f>DATEDIF(E383, DATE(2024,1,1), "m")</f>
        <v>8</v>
      </c>
      <c r="G383" s="13">
        <f>IF(F383&gt;='RFM Scale'!$D$4,1,IF(F383&gt;='RFM Scale'!$D$5,2,3))</f>
        <v>1</v>
      </c>
      <c r="H383" s="13">
        <f>IF(D383&gt;'RFM Scale'!$E$8,3,IF(D383&gt;'RFM Scale'!$E$7,2,1))</f>
        <v>1</v>
      </c>
      <c r="I383" s="13">
        <f>IF(C383&gt;'RFM Scale'!$E$11,3,IF(C383&gt;'RFM Scale'!$E$10,2,1))</f>
        <v>2</v>
      </c>
      <c r="J383" s="16" t="str">
        <f>_xlfn.CONCAT(G383,H383,I383)</f>
        <v>112</v>
      </c>
      <c r="K383" s="13" t="str">
        <f>VLOOKUP(J383,'RFM Segments'!$B$3:$C$29,2,FALSE)</f>
        <v>Inactive</v>
      </c>
    </row>
    <row r="384" spans="2:11">
      <c r="B384" s="13" t="str">
        <f ca="1">_xlfn.CONCAT("C.",TEXT(RAND()*10000,"00000"))</f>
        <v>C.03670</v>
      </c>
      <c r="C384" s="14">
        <v>58</v>
      </c>
      <c r="D384" s="13">
        <v>1</v>
      </c>
      <c r="E384" s="15">
        <v>45027</v>
      </c>
      <c r="F384" s="13">
        <f>DATEDIF(E384, DATE(2024,1,1), "m")</f>
        <v>8</v>
      </c>
      <c r="G384" s="13">
        <f>IF(F384&gt;='RFM Scale'!$D$4,1,IF(F384&gt;='RFM Scale'!$D$5,2,3))</f>
        <v>1</v>
      </c>
      <c r="H384" s="13">
        <f>IF(D384&gt;'RFM Scale'!$E$8,3,IF(D384&gt;'RFM Scale'!$E$7,2,1))</f>
        <v>1</v>
      </c>
      <c r="I384" s="13">
        <f>IF(C384&gt;'RFM Scale'!$E$11,3,IF(C384&gt;'RFM Scale'!$E$10,2,1))</f>
        <v>1</v>
      </c>
      <c r="J384" s="16" t="str">
        <f>_xlfn.CONCAT(G384,H384,I384)</f>
        <v>111</v>
      </c>
      <c r="K384" s="13" t="str">
        <f>VLOOKUP(J384,'RFM Segments'!$B$3:$C$29,2,FALSE)</f>
        <v>Inactive</v>
      </c>
    </row>
    <row r="385" spans="2:11">
      <c r="B385" s="13" t="str">
        <f ca="1">_xlfn.CONCAT("C.",TEXT(RAND()*10000,"00000"))</f>
        <v>C.09775</v>
      </c>
      <c r="C385" s="14">
        <v>280</v>
      </c>
      <c r="D385" s="13">
        <v>1</v>
      </c>
      <c r="E385" s="15">
        <v>45020</v>
      </c>
      <c r="F385" s="13">
        <f>DATEDIF(E385, DATE(2024,1,1), "m")</f>
        <v>8</v>
      </c>
      <c r="G385" s="13">
        <f>IF(F385&gt;='RFM Scale'!$D$4,1,IF(F385&gt;='RFM Scale'!$D$5,2,3))</f>
        <v>1</v>
      </c>
      <c r="H385" s="13">
        <f>IF(D385&gt;'RFM Scale'!$E$8,3,IF(D385&gt;'RFM Scale'!$E$7,2,1))</f>
        <v>1</v>
      </c>
      <c r="I385" s="13">
        <f>IF(C385&gt;'RFM Scale'!$E$11,3,IF(C385&gt;'RFM Scale'!$E$10,2,1))</f>
        <v>2</v>
      </c>
      <c r="J385" s="16" t="str">
        <f>_xlfn.CONCAT(G385,H385,I385)</f>
        <v>112</v>
      </c>
      <c r="K385" s="13" t="str">
        <f>VLOOKUP(J385,'RFM Segments'!$B$3:$C$29,2,FALSE)</f>
        <v>Inactive</v>
      </c>
    </row>
    <row r="386" spans="2:11">
      <c r="B386" s="13" t="str">
        <f ca="1">_xlfn.CONCAT("C.",TEXT(RAND()*10000,"00000"))</f>
        <v>C.07538</v>
      </c>
      <c r="C386" s="14">
        <v>116</v>
      </c>
      <c r="D386" s="13">
        <v>1</v>
      </c>
      <c r="E386" s="15">
        <v>45021</v>
      </c>
      <c r="F386" s="13">
        <f>DATEDIF(E386, DATE(2024,1,1), "m")</f>
        <v>8</v>
      </c>
      <c r="G386" s="13">
        <f>IF(F386&gt;='RFM Scale'!$D$4,1,IF(F386&gt;='RFM Scale'!$D$5,2,3))</f>
        <v>1</v>
      </c>
      <c r="H386" s="13">
        <f>IF(D386&gt;'RFM Scale'!$E$8,3,IF(D386&gt;'RFM Scale'!$E$7,2,1))</f>
        <v>1</v>
      </c>
      <c r="I386" s="13">
        <f>IF(C386&gt;'RFM Scale'!$E$11,3,IF(C386&gt;'RFM Scale'!$E$10,2,1))</f>
        <v>1</v>
      </c>
      <c r="J386" s="16" t="str">
        <f>_xlfn.CONCAT(G386,H386,I386)</f>
        <v>111</v>
      </c>
      <c r="K386" s="13" t="str">
        <f>VLOOKUP(J386,'RFM Segments'!$B$3:$C$29,2,FALSE)</f>
        <v>Inactive</v>
      </c>
    </row>
    <row r="387" spans="2:11">
      <c r="B387" s="13" t="str">
        <f ca="1">_xlfn.CONCAT("C.",TEXT(RAND()*10000,"00000"))</f>
        <v>C.00156</v>
      </c>
      <c r="C387" s="14">
        <v>293</v>
      </c>
      <c r="D387" s="13">
        <v>1</v>
      </c>
      <c r="E387" s="15">
        <v>45021</v>
      </c>
      <c r="F387" s="13">
        <f>DATEDIF(E387, DATE(2024,1,1), "m")</f>
        <v>8</v>
      </c>
      <c r="G387" s="13">
        <f>IF(F387&gt;='RFM Scale'!$D$4,1,IF(F387&gt;='RFM Scale'!$D$5,2,3))</f>
        <v>1</v>
      </c>
      <c r="H387" s="13">
        <f>IF(D387&gt;'RFM Scale'!$E$8,3,IF(D387&gt;'RFM Scale'!$E$7,2,1))</f>
        <v>1</v>
      </c>
      <c r="I387" s="13">
        <f>IF(C387&gt;'RFM Scale'!$E$11,3,IF(C387&gt;'RFM Scale'!$E$10,2,1))</f>
        <v>2</v>
      </c>
      <c r="J387" s="16" t="str">
        <f>_xlfn.CONCAT(G387,H387,I387)</f>
        <v>112</v>
      </c>
      <c r="K387" s="13" t="str">
        <f>VLOOKUP(J387,'RFM Segments'!$B$3:$C$29,2,FALSE)</f>
        <v>Inactive</v>
      </c>
    </row>
    <row r="388" spans="2:11">
      <c r="B388" s="13" t="str">
        <f ca="1">_xlfn.CONCAT("C.",TEXT(RAND()*10000,"00000"))</f>
        <v>C.08159</v>
      </c>
      <c r="C388" s="14">
        <v>39</v>
      </c>
      <c r="D388" s="13">
        <v>1</v>
      </c>
      <c r="E388" s="15">
        <v>45021</v>
      </c>
      <c r="F388" s="13">
        <f>DATEDIF(E388, DATE(2024,1,1), "m")</f>
        <v>8</v>
      </c>
      <c r="G388" s="13">
        <f>IF(F388&gt;='RFM Scale'!$D$4,1,IF(F388&gt;='RFM Scale'!$D$5,2,3))</f>
        <v>1</v>
      </c>
      <c r="H388" s="13">
        <f>IF(D388&gt;'RFM Scale'!$E$8,3,IF(D388&gt;'RFM Scale'!$E$7,2,1))</f>
        <v>1</v>
      </c>
      <c r="I388" s="13">
        <f>IF(C388&gt;'RFM Scale'!$E$11,3,IF(C388&gt;'RFM Scale'!$E$10,2,1))</f>
        <v>1</v>
      </c>
      <c r="J388" s="16" t="str">
        <f>_xlfn.CONCAT(G388,H388,I388)</f>
        <v>111</v>
      </c>
      <c r="K388" s="13" t="str">
        <f>VLOOKUP(J388,'RFM Segments'!$B$3:$C$29,2,FALSE)</f>
        <v>Inactive</v>
      </c>
    </row>
    <row r="389" spans="2:11">
      <c r="B389" s="13" t="str">
        <f ca="1">_xlfn.CONCAT("C.",TEXT(RAND()*10000,"00000"))</f>
        <v>C.05418</v>
      </c>
      <c r="C389" s="14">
        <v>387</v>
      </c>
      <c r="D389" s="13">
        <v>1</v>
      </c>
      <c r="E389" s="15">
        <v>45029</v>
      </c>
      <c r="F389" s="13">
        <f>DATEDIF(E389, DATE(2024,1,1), "m")</f>
        <v>8</v>
      </c>
      <c r="G389" s="13">
        <f>IF(F389&gt;='RFM Scale'!$D$4,1,IF(F389&gt;='RFM Scale'!$D$5,2,3))</f>
        <v>1</v>
      </c>
      <c r="H389" s="13">
        <f>IF(D389&gt;'RFM Scale'!$E$8,3,IF(D389&gt;'RFM Scale'!$E$7,2,1))</f>
        <v>1</v>
      </c>
      <c r="I389" s="13">
        <f>IF(C389&gt;'RFM Scale'!$E$11,3,IF(C389&gt;'RFM Scale'!$E$10,2,1))</f>
        <v>2</v>
      </c>
      <c r="J389" s="16" t="str">
        <f>_xlfn.CONCAT(G389,H389,I389)</f>
        <v>112</v>
      </c>
      <c r="K389" s="13" t="str">
        <f>VLOOKUP(J389,'RFM Segments'!$B$3:$C$29,2,FALSE)</f>
        <v>Inactive</v>
      </c>
    </row>
    <row r="390" spans="2:11">
      <c r="B390" s="13" t="str">
        <f ca="1">_xlfn.CONCAT("C.",TEXT(RAND()*10000,"00000"))</f>
        <v>C.08619</v>
      </c>
      <c r="C390" s="14">
        <v>45</v>
      </c>
      <c r="D390" s="13">
        <v>1</v>
      </c>
      <c r="E390" s="15">
        <v>45021</v>
      </c>
      <c r="F390" s="13">
        <f>DATEDIF(E390, DATE(2024,1,1), "m")</f>
        <v>8</v>
      </c>
      <c r="G390" s="13">
        <f>IF(F390&gt;='RFM Scale'!$D$4,1,IF(F390&gt;='RFM Scale'!$D$5,2,3))</f>
        <v>1</v>
      </c>
      <c r="H390" s="13">
        <f>IF(D390&gt;'RFM Scale'!$E$8,3,IF(D390&gt;'RFM Scale'!$E$7,2,1))</f>
        <v>1</v>
      </c>
      <c r="I390" s="13">
        <f>IF(C390&gt;'RFM Scale'!$E$11,3,IF(C390&gt;'RFM Scale'!$E$10,2,1))</f>
        <v>1</v>
      </c>
      <c r="J390" s="16" t="str">
        <f>_xlfn.CONCAT(G390,H390,I390)</f>
        <v>111</v>
      </c>
      <c r="K390" s="13" t="str">
        <f>VLOOKUP(J390,'RFM Segments'!$B$3:$C$29,2,FALSE)</f>
        <v>Inactive</v>
      </c>
    </row>
    <row r="391" spans="2:11">
      <c r="B391" s="13" t="str">
        <f ca="1">_xlfn.CONCAT("C.",TEXT(RAND()*10000,"00000"))</f>
        <v>C.06188</v>
      </c>
      <c r="C391" s="14">
        <v>473</v>
      </c>
      <c r="D391" s="13">
        <v>1</v>
      </c>
      <c r="E391" s="15">
        <v>45036</v>
      </c>
      <c r="F391" s="13">
        <f>DATEDIF(E391, DATE(2024,1,1), "m")</f>
        <v>8</v>
      </c>
      <c r="G391" s="13">
        <f>IF(F391&gt;='RFM Scale'!$D$4,1,IF(F391&gt;='RFM Scale'!$D$5,2,3))</f>
        <v>1</v>
      </c>
      <c r="H391" s="13">
        <f>IF(D391&gt;'RFM Scale'!$E$8,3,IF(D391&gt;'RFM Scale'!$E$7,2,1))</f>
        <v>1</v>
      </c>
      <c r="I391" s="13">
        <f>IF(C391&gt;'RFM Scale'!$E$11,3,IF(C391&gt;'RFM Scale'!$E$10,2,1))</f>
        <v>2</v>
      </c>
      <c r="J391" s="16" t="str">
        <f>_xlfn.CONCAT(G391,H391,I391)</f>
        <v>112</v>
      </c>
      <c r="K391" s="13" t="str">
        <f>VLOOKUP(J391,'RFM Segments'!$B$3:$C$29,2,FALSE)</f>
        <v>Inactive</v>
      </c>
    </row>
    <row r="392" spans="2:11">
      <c r="B392" s="13" t="str">
        <f ca="1">_xlfn.CONCAT("C.",TEXT(RAND()*10000,"00000"))</f>
        <v>C.00064</v>
      </c>
      <c r="C392" s="14">
        <v>592</v>
      </c>
      <c r="D392" s="13">
        <v>1</v>
      </c>
      <c r="E392" s="15">
        <v>45022</v>
      </c>
      <c r="F392" s="13">
        <f>DATEDIF(E392, DATE(2024,1,1), "m")</f>
        <v>8</v>
      </c>
      <c r="G392" s="13">
        <f>IF(F392&gt;='RFM Scale'!$D$4,1,IF(F392&gt;='RFM Scale'!$D$5,2,3))</f>
        <v>1</v>
      </c>
      <c r="H392" s="13">
        <f>IF(D392&gt;'RFM Scale'!$E$8,3,IF(D392&gt;'RFM Scale'!$E$7,2,1))</f>
        <v>1</v>
      </c>
      <c r="I392" s="13">
        <f>IF(C392&gt;'RFM Scale'!$E$11,3,IF(C392&gt;'RFM Scale'!$E$10,2,1))</f>
        <v>3</v>
      </c>
      <c r="J392" s="16" t="str">
        <f>_xlfn.CONCAT(G392,H392,I392)</f>
        <v>113</v>
      </c>
      <c r="K392" s="13" t="str">
        <f>VLOOKUP(J392,'RFM Segments'!$B$3:$C$29,2,FALSE)</f>
        <v>Inactive</v>
      </c>
    </row>
    <row r="393" spans="2:11">
      <c r="B393" s="13" t="str">
        <f ca="1">_xlfn.CONCAT("C.",TEXT(RAND()*10000,"00000"))</f>
        <v>C.07286</v>
      </c>
      <c r="C393" s="14">
        <v>544</v>
      </c>
      <c r="D393" s="13">
        <v>1</v>
      </c>
      <c r="E393" s="15">
        <v>45022</v>
      </c>
      <c r="F393" s="13">
        <f>DATEDIF(E393, DATE(2024,1,1), "m")</f>
        <v>8</v>
      </c>
      <c r="G393" s="13">
        <f>IF(F393&gt;='RFM Scale'!$D$4,1,IF(F393&gt;='RFM Scale'!$D$5,2,3))</f>
        <v>1</v>
      </c>
      <c r="H393" s="13">
        <f>IF(D393&gt;'RFM Scale'!$E$8,3,IF(D393&gt;'RFM Scale'!$E$7,2,1))</f>
        <v>1</v>
      </c>
      <c r="I393" s="13">
        <f>IF(C393&gt;'RFM Scale'!$E$11,3,IF(C393&gt;'RFM Scale'!$E$10,2,1))</f>
        <v>3</v>
      </c>
      <c r="J393" s="16" t="str">
        <f>_xlfn.CONCAT(G393,H393,I393)</f>
        <v>113</v>
      </c>
      <c r="K393" s="13" t="str">
        <f>VLOOKUP(J393,'RFM Segments'!$B$3:$C$29,2,FALSE)</f>
        <v>Inactive</v>
      </c>
    </row>
    <row r="394" spans="2:11">
      <c r="B394" s="13" t="str">
        <f ca="1">_xlfn.CONCAT("C.",TEXT(RAND()*10000,"00000"))</f>
        <v>C.05453</v>
      </c>
      <c r="C394" s="14">
        <v>62</v>
      </c>
      <c r="D394" s="13">
        <v>1</v>
      </c>
      <c r="E394" s="15">
        <v>45022</v>
      </c>
      <c r="F394" s="13">
        <f>DATEDIF(E394, DATE(2024,1,1), "m")</f>
        <v>8</v>
      </c>
      <c r="G394" s="13">
        <f>IF(F394&gt;='RFM Scale'!$D$4,1,IF(F394&gt;='RFM Scale'!$D$5,2,3))</f>
        <v>1</v>
      </c>
      <c r="H394" s="13">
        <f>IF(D394&gt;'RFM Scale'!$E$8,3,IF(D394&gt;'RFM Scale'!$E$7,2,1))</f>
        <v>1</v>
      </c>
      <c r="I394" s="13">
        <f>IF(C394&gt;'RFM Scale'!$E$11,3,IF(C394&gt;'RFM Scale'!$E$10,2,1))</f>
        <v>1</v>
      </c>
      <c r="J394" s="16" t="str">
        <f>_xlfn.CONCAT(G394,H394,I394)</f>
        <v>111</v>
      </c>
      <c r="K394" s="13" t="str">
        <f>VLOOKUP(J394,'RFM Segments'!$B$3:$C$29,2,FALSE)</f>
        <v>Inactive</v>
      </c>
    </row>
    <row r="395" spans="2:11">
      <c r="B395" s="13" t="str">
        <f ca="1">_xlfn.CONCAT("C.",TEXT(RAND()*10000,"00000"))</f>
        <v>C.04164</v>
      </c>
      <c r="C395" s="14">
        <v>123</v>
      </c>
      <c r="D395" s="13">
        <v>1</v>
      </c>
      <c r="E395" s="15">
        <v>45023</v>
      </c>
      <c r="F395" s="13">
        <f>DATEDIF(E395, DATE(2024,1,1), "m")</f>
        <v>8</v>
      </c>
      <c r="G395" s="13">
        <f>IF(F395&gt;='RFM Scale'!$D$4,1,IF(F395&gt;='RFM Scale'!$D$5,2,3))</f>
        <v>1</v>
      </c>
      <c r="H395" s="13">
        <f>IF(D395&gt;'RFM Scale'!$E$8,3,IF(D395&gt;'RFM Scale'!$E$7,2,1))</f>
        <v>1</v>
      </c>
      <c r="I395" s="13">
        <f>IF(C395&gt;'RFM Scale'!$E$11,3,IF(C395&gt;'RFM Scale'!$E$10,2,1))</f>
        <v>1</v>
      </c>
      <c r="J395" s="16" t="str">
        <f>_xlfn.CONCAT(G395,H395,I395)</f>
        <v>111</v>
      </c>
      <c r="K395" s="13" t="str">
        <f>VLOOKUP(J395,'RFM Segments'!$B$3:$C$29,2,FALSE)</f>
        <v>Inactive</v>
      </c>
    </row>
    <row r="396" spans="2:11">
      <c r="B396" s="13" t="str">
        <f ca="1">_xlfn.CONCAT("C.",TEXT(RAND()*10000,"00000"))</f>
        <v>C.02023</v>
      </c>
      <c r="C396" s="14">
        <v>519</v>
      </c>
      <c r="D396" s="13">
        <v>1</v>
      </c>
      <c r="E396" s="15">
        <v>45023</v>
      </c>
      <c r="F396" s="13">
        <f>DATEDIF(E396, DATE(2024,1,1), "m")</f>
        <v>8</v>
      </c>
      <c r="G396" s="13">
        <f>IF(F396&gt;='RFM Scale'!$D$4,1,IF(F396&gt;='RFM Scale'!$D$5,2,3))</f>
        <v>1</v>
      </c>
      <c r="H396" s="13">
        <f>IF(D396&gt;'RFM Scale'!$E$8,3,IF(D396&gt;'RFM Scale'!$E$7,2,1))</f>
        <v>1</v>
      </c>
      <c r="I396" s="13">
        <f>IF(C396&gt;'RFM Scale'!$E$11,3,IF(C396&gt;'RFM Scale'!$E$10,2,1))</f>
        <v>2</v>
      </c>
      <c r="J396" s="16" t="str">
        <f>_xlfn.CONCAT(G396,H396,I396)</f>
        <v>112</v>
      </c>
      <c r="K396" s="13" t="str">
        <f>VLOOKUP(J396,'RFM Segments'!$B$3:$C$29,2,FALSE)</f>
        <v>Inactive</v>
      </c>
    </row>
    <row r="397" spans="2:11">
      <c r="B397" s="13" t="str">
        <f ca="1">_xlfn.CONCAT("C.",TEXT(RAND()*10000,"00000"))</f>
        <v>C.00961</v>
      </c>
      <c r="C397" s="14">
        <v>557</v>
      </c>
      <c r="D397" s="13">
        <v>2</v>
      </c>
      <c r="E397" s="15">
        <v>45264</v>
      </c>
      <c r="F397" s="13">
        <f>DATEDIF(E397, DATE(2024,1,1), "m")</f>
        <v>0</v>
      </c>
      <c r="G397" s="13">
        <f>IF(F397&gt;='RFM Scale'!$D$4,1,IF(F397&gt;='RFM Scale'!$D$5,2,3))</f>
        <v>3</v>
      </c>
      <c r="H397" s="13">
        <f>IF(D397&gt;'RFM Scale'!$E$8,3,IF(D397&gt;'RFM Scale'!$E$7,2,1))</f>
        <v>2</v>
      </c>
      <c r="I397" s="13">
        <f>IF(C397&gt;'RFM Scale'!$E$11,3,IF(C397&gt;'RFM Scale'!$E$10,2,1))</f>
        <v>3</v>
      </c>
      <c r="J397" s="16" t="str">
        <f>_xlfn.CONCAT(G397,H397,I397)</f>
        <v>323</v>
      </c>
      <c r="K397" s="13" t="str">
        <f>VLOOKUP(J397,'RFM Segments'!$B$3:$C$29,2,FALSE)</f>
        <v>Champions</v>
      </c>
    </row>
    <row r="398" spans="2:11">
      <c r="B398" s="13" t="str">
        <f ca="1">_xlfn.CONCAT("C.",TEXT(RAND()*10000,"00000"))</f>
        <v>C.03325</v>
      </c>
      <c r="C398" s="14">
        <v>279</v>
      </c>
      <c r="D398" s="13">
        <v>2</v>
      </c>
      <c r="E398" s="15">
        <v>45024</v>
      </c>
      <c r="F398" s="13">
        <f>DATEDIF(E398, DATE(2024,1,1), "m")</f>
        <v>8</v>
      </c>
      <c r="G398" s="13">
        <f>IF(F398&gt;='RFM Scale'!$D$4,1,IF(F398&gt;='RFM Scale'!$D$5,2,3))</f>
        <v>1</v>
      </c>
      <c r="H398" s="13">
        <f>IF(D398&gt;'RFM Scale'!$E$8,3,IF(D398&gt;'RFM Scale'!$E$7,2,1))</f>
        <v>2</v>
      </c>
      <c r="I398" s="13">
        <f>IF(C398&gt;'RFM Scale'!$E$11,3,IF(C398&gt;'RFM Scale'!$E$10,2,1))</f>
        <v>2</v>
      </c>
      <c r="J398" s="16" t="str">
        <f>_xlfn.CONCAT(G398,H398,I398)</f>
        <v>122</v>
      </c>
      <c r="K398" s="13" t="str">
        <f>VLOOKUP(J398,'RFM Segments'!$B$3:$C$29,2,FALSE)</f>
        <v>At risk</v>
      </c>
    </row>
    <row r="399" spans="2:11">
      <c r="B399" s="13" t="str">
        <f ca="1">_xlfn.CONCAT("C.",TEXT(RAND()*10000,"00000"))</f>
        <v>C.04375</v>
      </c>
      <c r="C399" s="14">
        <v>140</v>
      </c>
      <c r="D399" s="13">
        <v>1</v>
      </c>
      <c r="E399" s="15">
        <v>45026</v>
      </c>
      <c r="F399" s="13">
        <f>DATEDIF(E399, DATE(2024,1,1), "m")</f>
        <v>8</v>
      </c>
      <c r="G399" s="13">
        <f>IF(F399&gt;='RFM Scale'!$D$4,1,IF(F399&gt;='RFM Scale'!$D$5,2,3))</f>
        <v>1</v>
      </c>
      <c r="H399" s="13">
        <f>IF(D399&gt;'RFM Scale'!$E$8,3,IF(D399&gt;'RFM Scale'!$E$7,2,1))</f>
        <v>1</v>
      </c>
      <c r="I399" s="13">
        <f>IF(C399&gt;'RFM Scale'!$E$11,3,IF(C399&gt;'RFM Scale'!$E$10,2,1))</f>
        <v>1</v>
      </c>
      <c r="J399" s="16" t="str">
        <f>_xlfn.CONCAT(G399,H399,I399)</f>
        <v>111</v>
      </c>
      <c r="K399" s="13" t="str">
        <f>VLOOKUP(J399,'RFM Segments'!$B$3:$C$29,2,FALSE)</f>
        <v>Inactive</v>
      </c>
    </row>
    <row r="400" spans="2:11">
      <c r="B400" s="13" t="str">
        <f ca="1">_xlfn.CONCAT("C.",TEXT(RAND()*10000,"00000"))</f>
        <v>C.01794</v>
      </c>
      <c r="C400" s="14">
        <v>54</v>
      </c>
      <c r="D400" s="13">
        <v>1</v>
      </c>
      <c r="E400" s="15">
        <v>45026</v>
      </c>
      <c r="F400" s="13">
        <f>DATEDIF(E400, DATE(2024,1,1), "m")</f>
        <v>8</v>
      </c>
      <c r="G400" s="13">
        <f>IF(F400&gt;='RFM Scale'!$D$4,1,IF(F400&gt;='RFM Scale'!$D$5,2,3))</f>
        <v>1</v>
      </c>
      <c r="H400" s="13">
        <f>IF(D400&gt;'RFM Scale'!$E$8,3,IF(D400&gt;'RFM Scale'!$E$7,2,1))</f>
        <v>1</v>
      </c>
      <c r="I400" s="13">
        <f>IF(C400&gt;'RFM Scale'!$E$11,3,IF(C400&gt;'RFM Scale'!$E$10,2,1))</f>
        <v>1</v>
      </c>
      <c r="J400" s="16" t="str">
        <f>_xlfn.CONCAT(G400,H400,I400)</f>
        <v>111</v>
      </c>
      <c r="K400" s="13" t="str">
        <f>VLOOKUP(J400,'RFM Segments'!$B$3:$C$29,2,FALSE)</f>
        <v>Inactive</v>
      </c>
    </row>
    <row r="401" spans="2:11">
      <c r="B401" s="13" t="str">
        <f ca="1">_xlfn.CONCAT("C.",TEXT(RAND()*10000,"00000"))</f>
        <v>C.06326</v>
      </c>
      <c r="C401" s="14">
        <v>106</v>
      </c>
      <c r="D401" s="13">
        <v>1</v>
      </c>
      <c r="E401" s="15">
        <v>45026</v>
      </c>
      <c r="F401" s="13">
        <f>DATEDIF(E401, DATE(2024,1,1), "m")</f>
        <v>8</v>
      </c>
      <c r="G401" s="13">
        <f>IF(F401&gt;='RFM Scale'!$D$4,1,IF(F401&gt;='RFM Scale'!$D$5,2,3))</f>
        <v>1</v>
      </c>
      <c r="H401" s="13">
        <f>IF(D401&gt;'RFM Scale'!$E$8,3,IF(D401&gt;'RFM Scale'!$E$7,2,1))</f>
        <v>1</v>
      </c>
      <c r="I401" s="13">
        <f>IF(C401&gt;'RFM Scale'!$E$11,3,IF(C401&gt;'RFM Scale'!$E$10,2,1))</f>
        <v>1</v>
      </c>
      <c r="J401" s="16" t="str">
        <f>_xlfn.CONCAT(G401,H401,I401)</f>
        <v>111</v>
      </c>
      <c r="K401" s="13" t="str">
        <f>VLOOKUP(J401,'RFM Segments'!$B$3:$C$29,2,FALSE)</f>
        <v>Inactive</v>
      </c>
    </row>
    <row r="402" spans="2:11">
      <c r="B402" s="13" t="str">
        <f ca="1">_xlfn.CONCAT("C.",TEXT(RAND()*10000,"00000"))</f>
        <v>C.08743</v>
      </c>
      <c r="C402" s="14">
        <v>507</v>
      </c>
      <c r="D402" s="13">
        <v>1</v>
      </c>
      <c r="E402" s="15">
        <v>45026</v>
      </c>
      <c r="F402" s="13">
        <f>DATEDIF(E402, DATE(2024,1,1), "m")</f>
        <v>8</v>
      </c>
      <c r="G402" s="13">
        <f>IF(F402&gt;='RFM Scale'!$D$4,1,IF(F402&gt;='RFM Scale'!$D$5,2,3))</f>
        <v>1</v>
      </c>
      <c r="H402" s="13">
        <f>IF(D402&gt;'RFM Scale'!$E$8,3,IF(D402&gt;'RFM Scale'!$E$7,2,1))</f>
        <v>1</v>
      </c>
      <c r="I402" s="13">
        <f>IF(C402&gt;'RFM Scale'!$E$11,3,IF(C402&gt;'RFM Scale'!$E$10,2,1))</f>
        <v>2</v>
      </c>
      <c r="J402" s="16" t="str">
        <f>_xlfn.CONCAT(G402,H402,I402)</f>
        <v>112</v>
      </c>
      <c r="K402" s="13" t="str">
        <f>VLOOKUP(J402,'RFM Segments'!$B$3:$C$29,2,FALSE)</f>
        <v>Inactive</v>
      </c>
    </row>
    <row r="403" spans="2:11">
      <c r="B403" s="13" t="str">
        <f ca="1">_xlfn.CONCAT("C.",TEXT(RAND()*10000,"00000"))</f>
        <v>C.07755</v>
      </c>
      <c r="C403" s="14">
        <v>270</v>
      </c>
      <c r="D403" s="13">
        <v>1</v>
      </c>
      <c r="E403" s="15">
        <v>45026</v>
      </c>
      <c r="F403" s="13">
        <f>DATEDIF(E403, DATE(2024,1,1), "m")</f>
        <v>8</v>
      </c>
      <c r="G403" s="13">
        <f>IF(F403&gt;='RFM Scale'!$D$4,1,IF(F403&gt;='RFM Scale'!$D$5,2,3))</f>
        <v>1</v>
      </c>
      <c r="H403" s="13">
        <f>IF(D403&gt;'RFM Scale'!$E$8,3,IF(D403&gt;'RFM Scale'!$E$7,2,1))</f>
        <v>1</v>
      </c>
      <c r="I403" s="13">
        <f>IF(C403&gt;'RFM Scale'!$E$11,3,IF(C403&gt;'RFM Scale'!$E$10,2,1))</f>
        <v>2</v>
      </c>
      <c r="J403" s="16" t="str">
        <f>_xlfn.CONCAT(G403,H403,I403)</f>
        <v>112</v>
      </c>
      <c r="K403" s="13" t="str">
        <f>VLOOKUP(J403,'RFM Segments'!$B$3:$C$29,2,FALSE)</f>
        <v>Inactive</v>
      </c>
    </row>
    <row r="404" spans="2:11">
      <c r="B404" s="13" t="str">
        <f ca="1">_xlfn.CONCAT("C.",TEXT(RAND()*10000,"00000"))</f>
        <v>C.04644</v>
      </c>
      <c r="C404" s="14">
        <v>203</v>
      </c>
      <c r="D404" s="13">
        <v>1</v>
      </c>
      <c r="E404" s="15">
        <v>45026</v>
      </c>
      <c r="F404" s="13">
        <f>DATEDIF(E404, DATE(2024,1,1), "m")</f>
        <v>8</v>
      </c>
      <c r="G404" s="13">
        <f>IF(F404&gt;='RFM Scale'!$D$4,1,IF(F404&gt;='RFM Scale'!$D$5,2,3))</f>
        <v>1</v>
      </c>
      <c r="H404" s="13">
        <f>IF(D404&gt;'RFM Scale'!$E$8,3,IF(D404&gt;'RFM Scale'!$E$7,2,1))</f>
        <v>1</v>
      </c>
      <c r="I404" s="13">
        <f>IF(C404&gt;'RFM Scale'!$E$11,3,IF(C404&gt;'RFM Scale'!$E$10,2,1))</f>
        <v>1</v>
      </c>
      <c r="J404" s="16" t="str">
        <f>_xlfn.CONCAT(G404,H404,I404)</f>
        <v>111</v>
      </c>
      <c r="K404" s="13" t="str">
        <f>VLOOKUP(J404,'RFM Segments'!$B$3:$C$29,2,FALSE)</f>
        <v>Inactive</v>
      </c>
    </row>
    <row r="405" spans="2:11">
      <c r="B405" s="13" t="str">
        <f ca="1">_xlfn.CONCAT("C.",TEXT(RAND()*10000,"00000"))</f>
        <v>C.07932</v>
      </c>
      <c r="C405" s="14">
        <v>251</v>
      </c>
      <c r="D405" s="13">
        <v>1</v>
      </c>
      <c r="E405" s="15">
        <v>45026</v>
      </c>
      <c r="F405" s="13">
        <f>DATEDIF(E405, DATE(2024,1,1), "m")</f>
        <v>8</v>
      </c>
      <c r="G405" s="13">
        <f>IF(F405&gt;='RFM Scale'!$D$4,1,IF(F405&gt;='RFM Scale'!$D$5,2,3))</f>
        <v>1</v>
      </c>
      <c r="H405" s="13">
        <f>IF(D405&gt;'RFM Scale'!$E$8,3,IF(D405&gt;'RFM Scale'!$E$7,2,1))</f>
        <v>1</v>
      </c>
      <c r="I405" s="13">
        <f>IF(C405&gt;'RFM Scale'!$E$11,3,IF(C405&gt;'RFM Scale'!$E$10,2,1))</f>
        <v>2</v>
      </c>
      <c r="J405" s="16" t="str">
        <f>_xlfn.CONCAT(G405,H405,I405)</f>
        <v>112</v>
      </c>
      <c r="K405" s="13" t="str">
        <f>VLOOKUP(J405,'RFM Segments'!$B$3:$C$29,2,FALSE)</f>
        <v>Inactive</v>
      </c>
    </row>
    <row r="406" spans="2:11">
      <c r="B406" s="13" t="str">
        <f ca="1">_xlfn.CONCAT("C.",TEXT(RAND()*10000,"00000"))</f>
        <v>C.02182</v>
      </c>
      <c r="C406" s="14">
        <v>272</v>
      </c>
      <c r="D406" s="13">
        <v>1</v>
      </c>
      <c r="E406" s="15">
        <v>45027</v>
      </c>
      <c r="F406" s="13">
        <f>DATEDIF(E406, DATE(2024,1,1), "m")</f>
        <v>8</v>
      </c>
      <c r="G406" s="13">
        <f>IF(F406&gt;='RFM Scale'!$D$4,1,IF(F406&gt;='RFM Scale'!$D$5,2,3))</f>
        <v>1</v>
      </c>
      <c r="H406" s="13">
        <f>IF(D406&gt;'RFM Scale'!$E$8,3,IF(D406&gt;'RFM Scale'!$E$7,2,1))</f>
        <v>1</v>
      </c>
      <c r="I406" s="13">
        <f>IF(C406&gt;'RFM Scale'!$E$11,3,IF(C406&gt;'RFM Scale'!$E$10,2,1))</f>
        <v>2</v>
      </c>
      <c r="J406" s="16" t="str">
        <f>_xlfn.CONCAT(G406,H406,I406)</f>
        <v>112</v>
      </c>
      <c r="K406" s="13" t="str">
        <f>VLOOKUP(J406,'RFM Segments'!$B$3:$C$29,2,FALSE)</f>
        <v>Inactive</v>
      </c>
    </row>
    <row r="407" spans="2:11">
      <c r="B407" s="13" t="str">
        <f ca="1">_xlfn.CONCAT("C.",TEXT(RAND()*10000,"00000"))</f>
        <v>C.00343</v>
      </c>
      <c r="C407" s="14">
        <v>52</v>
      </c>
      <c r="D407" s="13">
        <v>1</v>
      </c>
      <c r="E407" s="15">
        <v>45027</v>
      </c>
      <c r="F407" s="13">
        <f>DATEDIF(E407, DATE(2024,1,1), "m")</f>
        <v>8</v>
      </c>
      <c r="G407" s="13">
        <f>IF(F407&gt;='RFM Scale'!$D$4,1,IF(F407&gt;='RFM Scale'!$D$5,2,3))</f>
        <v>1</v>
      </c>
      <c r="H407" s="13">
        <f>IF(D407&gt;'RFM Scale'!$E$8,3,IF(D407&gt;'RFM Scale'!$E$7,2,1))</f>
        <v>1</v>
      </c>
      <c r="I407" s="13">
        <f>IF(C407&gt;'RFM Scale'!$E$11,3,IF(C407&gt;'RFM Scale'!$E$10,2,1))</f>
        <v>1</v>
      </c>
      <c r="J407" s="16" t="str">
        <f>_xlfn.CONCAT(G407,H407,I407)</f>
        <v>111</v>
      </c>
      <c r="K407" s="13" t="str">
        <f>VLOOKUP(J407,'RFM Segments'!$B$3:$C$29,2,FALSE)</f>
        <v>Inactive</v>
      </c>
    </row>
    <row r="408" spans="2:11">
      <c r="B408" s="13" t="str">
        <f ca="1">_xlfn.CONCAT("C.",TEXT(RAND()*10000,"00000"))</f>
        <v>C.09170</v>
      </c>
      <c r="C408" s="14">
        <v>5</v>
      </c>
      <c r="D408" s="13">
        <v>1</v>
      </c>
      <c r="E408" s="15">
        <v>45036</v>
      </c>
      <c r="F408" s="13">
        <f>DATEDIF(E408, DATE(2024,1,1), "m")</f>
        <v>8</v>
      </c>
      <c r="G408" s="13">
        <f>IF(F408&gt;='RFM Scale'!$D$4,1,IF(F408&gt;='RFM Scale'!$D$5,2,3))</f>
        <v>1</v>
      </c>
      <c r="H408" s="13">
        <f>IF(D408&gt;'RFM Scale'!$E$8,3,IF(D408&gt;'RFM Scale'!$E$7,2,1))</f>
        <v>1</v>
      </c>
      <c r="I408" s="13">
        <f>IF(C408&gt;'RFM Scale'!$E$11,3,IF(C408&gt;'RFM Scale'!$E$10,2,1))</f>
        <v>1</v>
      </c>
      <c r="J408" s="16" t="str">
        <f>_xlfn.CONCAT(G408,H408,I408)</f>
        <v>111</v>
      </c>
      <c r="K408" s="13" t="str">
        <f>VLOOKUP(J408,'RFM Segments'!$B$3:$C$29,2,FALSE)</f>
        <v>Inactive</v>
      </c>
    </row>
    <row r="409" spans="2:11">
      <c r="B409" s="13" t="str">
        <f ca="1">_xlfn.CONCAT("C.",TEXT(RAND()*10000,"00000"))</f>
        <v>C.01371</v>
      </c>
      <c r="C409" s="14">
        <v>38</v>
      </c>
      <c r="D409" s="13">
        <v>1</v>
      </c>
      <c r="E409" s="15">
        <v>45027</v>
      </c>
      <c r="F409" s="13">
        <f>DATEDIF(E409, DATE(2024,1,1), "m")</f>
        <v>8</v>
      </c>
      <c r="G409" s="13">
        <f>IF(F409&gt;='RFM Scale'!$D$4,1,IF(F409&gt;='RFM Scale'!$D$5,2,3))</f>
        <v>1</v>
      </c>
      <c r="H409" s="13">
        <f>IF(D409&gt;'RFM Scale'!$E$8,3,IF(D409&gt;'RFM Scale'!$E$7,2,1))</f>
        <v>1</v>
      </c>
      <c r="I409" s="13">
        <f>IF(C409&gt;'RFM Scale'!$E$11,3,IF(C409&gt;'RFM Scale'!$E$10,2,1))</f>
        <v>1</v>
      </c>
      <c r="J409" s="16" t="str">
        <f>_xlfn.CONCAT(G409,H409,I409)</f>
        <v>111</v>
      </c>
      <c r="K409" s="13" t="str">
        <f>VLOOKUP(J409,'RFM Segments'!$B$3:$C$29,2,FALSE)</f>
        <v>Inactive</v>
      </c>
    </row>
    <row r="410" spans="2:11">
      <c r="B410" s="13" t="str">
        <f ca="1">_xlfn.CONCAT("C.",TEXT(RAND()*10000,"00000"))</f>
        <v>C.06419</v>
      </c>
      <c r="C410" s="14">
        <v>174</v>
      </c>
      <c r="D410" s="13">
        <v>1</v>
      </c>
      <c r="E410" s="15">
        <v>45027</v>
      </c>
      <c r="F410" s="13">
        <f>DATEDIF(E410, DATE(2024,1,1), "m")</f>
        <v>8</v>
      </c>
      <c r="G410" s="13">
        <f>IF(F410&gt;='RFM Scale'!$D$4,1,IF(F410&gt;='RFM Scale'!$D$5,2,3))</f>
        <v>1</v>
      </c>
      <c r="H410" s="13">
        <f>IF(D410&gt;'RFM Scale'!$E$8,3,IF(D410&gt;'RFM Scale'!$E$7,2,1))</f>
        <v>1</v>
      </c>
      <c r="I410" s="13">
        <f>IF(C410&gt;'RFM Scale'!$E$11,3,IF(C410&gt;'RFM Scale'!$E$10,2,1))</f>
        <v>1</v>
      </c>
      <c r="J410" s="16" t="str">
        <f>_xlfn.CONCAT(G410,H410,I410)</f>
        <v>111</v>
      </c>
      <c r="K410" s="13" t="str">
        <f>VLOOKUP(J410,'RFM Segments'!$B$3:$C$29,2,FALSE)</f>
        <v>Inactive</v>
      </c>
    </row>
    <row r="411" spans="2:11">
      <c r="B411" s="13" t="str">
        <f ca="1">_xlfn.CONCAT("C.",TEXT(RAND()*10000,"00000"))</f>
        <v>C.00715</v>
      </c>
      <c r="C411" s="14">
        <v>75</v>
      </c>
      <c r="D411" s="13">
        <v>1</v>
      </c>
      <c r="E411" s="15">
        <v>45027</v>
      </c>
      <c r="F411" s="13">
        <f>DATEDIF(E411, DATE(2024,1,1), "m")</f>
        <v>8</v>
      </c>
      <c r="G411" s="13">
        <f>IF(F411&gt;='RFM Scale'!$D$4,1,IF(F411&gt;='RFM Scale'!$D$5,2,3))</f>
        <v>1</v>
      </c>
      <c r="H411" s="13">
        <f>IF(D411&gt;'RFM Scale'!$E$8,3,IF(D411&gt;'RFM Scale'!$E$7,2,1))</f>
        <v>1</v>
      </c>
      <c r="I411" s="13">
        <f>IF(C411&gt;'RFM Scale'!$E$11,3,IF(C411&gt;'RFM Scale'!$E$10,2,1))</f>
        <v>1</v>
      </c>
      <c r="J411" s="16" t="str">
        <f>_xlfn.CONCAT(G411,H411,I411)</f>
        <v>111</v>
      </c>
      <c r="K411" s="13" t="str">
        <f>VLOOKUP(J411,'RFM Segments'!$B$3:$C$29,2,FALSE)</f>
        <v>Inactive</v>
      </c>
    </row>
    <row r="412" spans="2:11">
      <c r="B412" s="13" t="str">
        <f ca="1">_xlfn.CONCAT("C.",TEXT(RAND()*10000,"00000"))</f>
        <v>C.01651</v>
      </c>
      <c r="C412" s="14">
        <v>494</v>
      </c>
      <c r="D412" s="13">
        <v>1</v>
      </c>
      <c r="E412" s="15">
        <v>45028</v>
      </c>
      <c r="F412" s="13">
        <f>DATEDIF(E412, DATE(2024,1,1), "m")</f>
        <v>8</v>
      </c>
      <c r="G412" s="13">
        <f>IF(F412&gt;='RFM Scale'!$D$4,1,IF(F412&gt;='RFM Scale'!$D$5,2,3))</f>
        <v>1</v>
      </c>
      <c r="H412" s="13">
        <f>IF(D412&gt;'RFM Scale'!$E$8,3,IF(D412&gt;'RFM Scale'!$E$7,2,1))</f>
        <v>1</v>
      </c>
      <c r="I412" s="13">
        <f>IF(C412&gt;'RFM Scale'!$E$11,3,IF(C412&gt;'RFM Scale'!$E$10,2,1))</f>
        <v>2</v>
      </c>
      <c r="J412" s="16" t="str">
        <f>_xlfn.CONCAT(G412,H412,I412)</f>
        <v>112</v>
      </c>
      <c r="K412" s="13" t="str">
        <f>VLOOKUP(J412,'RFM Segments'!$B$3:$C$29,2,FALSE)</f>
        <v>Inactive</v>
      </c>
    </row>
    <row r="413" spans="2:11">
      <c r="B413" s="13" t="str">
        <f ca="1">_xlfn.CONCAT("C.",TEXT(RAND()*10000,"00000"))</f>
        <v>C.06707</v>
      </c>
      <c r="C413" s="14">
        <v>409</v>
      </c>
      <c r="D413" s="13">
        <v>1</v>
      </c>
      <c r="E413" s="15">
        <v>45028</v>
      </c>
      <c r="F413" s="13">
        <f>DATEDIF(E413, DATE(2024,1,1), "m")</f>
        <v>8</v>
      </c>
      <c r="G413" s="13">
        <f>IF(F413&gt;='RFM Scale'!$D$4,1,IF(F413&gt;='RFM Scale'!$D$5,2,3))</f>
        <v>1</v>
      </c>
      <c r="H413" s="13">
        <f>IF(D413&gt;'RFM Scale'!$E$8,3,IF(D413&gt;'RFM Scale'!$E$7,2,1))</f>
        <v>1</v>
      </c>
      <c r="I413" s="13">
        <f>IF(C413&gt;'RFM Scale'!$E$11,3,IF(C413&gt;'RFM Scale'!$E$10,2,1))</f>
        <v>2</v>
      </c>
      <c r="J413" s="16" t="str">
        <f>_xlfn.CONCAT(G413,H413,I413)</f>
        <v>112</v>
      </c>
      <c r="K413" s="13" t="str">
        <f>VLOOKUP(J413,'RFM Segments'!$B$3:$C$29,2,FALSE)</f>
        <v>Inactive</v>
      </c>
    </row>
    <row r="414" spans="2:11">
      <c r="B414" s="13" t="str">
        <f ca="1">_xlfn.CONCAT("C.",TEXT(RAND()*10000,"00000"))</f>
        <v>C.05482</v>
      </c>
      <c r="C414" s="14">
        <v>324</v>
      </c>
      <c r="D414" s="13">
        <v>1</v>
      </c>
      <c r="E414" s="15">
        <v>45028</v>
      </c>
      <c r="F414" s="13">
        <f>DATEDIF(E414, DATE(2024,1,1), "m")</f>
        <v>8</v>
      </c>
      <c r="G414" s="13">
        <f>IF(F414&gt;='RFM Scale'!$D$4,1,IF(F414&gt;='RFM Scale'!$D$5,2,3))</f>
        <v>1</v>
      </c>
      <c r="H414" s="13">
        <f>IF(D414&gt;'RFM Scale'!$E$8,3,IF(D414&gt;'RFM Scale'!$E$7,2,1))</f>
        <v>1</v>
      </c>
      <c r="I414" s="13">
        <f>IF(C414&gt;'RFM Scale'!$E$11,3,IF(C414&gt;'RFM Scale'!$E$10,2,1))</f>
        <v>2</v>
      </c>
      <c r="J414" s="16" t="str">
        <f>_xlfn.CONCAT(G414,H414,I414)</f>
        <v>112</v>
      </c>
      <c r="K414" s="13" t="str">
        <f>VLOOKUP(J414,'RFM Segments'!$B$3:$C$29,2,FALSE)</f>
        <v>Inactive</v>
      </c>
    </row>
    <row r="415" spans="2:11">
      <c r="B415" s="13" t="str">
        <f ca="1">_xlfn.CONCAT("C.",TEXT(RAND()*10000,"00000"))</f>
        <v>C.08715</v>
      </c>
      <c r="C415" s="14">
        <v>249</v>
      </c>
      <c r="D415" s="13">
        <v>1</v>
      </c>
      <c r="E415" s="15">
        <v>45037</v>
      </c>
      <c r="F415" s="13">
        <f>DATEDIF(E415, DATE(2024,1,1), "m")</f>
        <v>8</v>
      </c>
      <c r="G415" s="13">
        <f>IF(F415&gt;='RFM Scale'!$D$4,1,IF(F415&gt;='RFM Scale'!$D$5,2,3))</f>
        <v>1</v>
      </c>
      <c r="H415" s="13">
        <f>IF(D415&gt;'RFM Scale'!$E$8,3,IF(D415&gt;'RFM Scale'!$E$7,2,1))</f>
        <v>1</v>
      </c>
      <c r="I415" s="13">
        <f>IF(C415&gt;'RFM Scale'!$E$11,3,IF(C415&gt;'RFM Scale'!$E$10,2,1))</f>
        <v>1</v>
      </c>
      <c r="J415" s="16" t="str">
        <f>_xlfn.CONCAT(G415,H415,I415)</f>
        <v>111</v>
      </c>
      <c r="K415" s="13" t="str">
        <f>VLOOKUP(J415,'RFM Segments'!$B$3:$C$29,2,FALSE)</f>
        <v>Inactive</v>
      </c>
    </row>
    <row r="416" spans="2:11">
      <c r="B416" s="13" t="str">
        <f ca="1">_xlfn.CONCAT("C.",TEXT(RAND()*10000,"00000"))</f>
        <v>C.02321</v>
      </c>
      <c r="C416" s="14">
        <v>283</v>
      </c>
      <c r="D416" s="13">
        <v>1</v>
      </c>
      <c r="E416" s="15">
        <v>45028</v>
      </c>
      <c r="F416" s="13">
        <f>DATEDIF(E416, DATE(2024,1,1), "m")</f>
        <v>8</v>
      </c>
      <c r="G416" s="13">
        <f>IF(F416&gt;='RFM Scale'!$D$4,1,IF(F416&gt;='RFM Scale'!$D$5,2,3))</f>
        <v>1</v>
      </c>
      <c r="H416" s="13">
        <f>IF(D416&gt;'RFM Scale'!$E$8,3,IF(D416&gt;'RFM Scale'!$E$7,2,1))</f>
        <v>1</v>
      </c>
      <c r="I416" s="13">
        <f>IF(C416&gt;'RFM Scale'!$E$11,3,IF(C416&gt;'RFM Scale'!$E$10,2,1))</f>
        <v>2</v>
      </c>
      <c r="J416" s="16" t="str">
        <f>_xlfn.CONCAT(G416,H416,I416)</f>
        <v>112</v>
      </c>
      <c r="K416" s="13" t="str">
        <f>VLOOKUP(J416,'RFM Segments'!$B$3:$C$29,2,FALSE)</f>
        <v>Inactive</v>
      </c>
    </row>
    <row r="417" spans="2:11">
      <c r="B417" s="13" t="str">
        <f ca="1">_xlfn.CONCAT("C.",TEXT(RAND()*10000,"00000"))</f>
        <v>C.02707</v>
      </c>
      <c r="C417" s="14">
        <v>462</v>
      </c>
      <c r="D417" s="13">
        <v>1</v>
      </c>
      <c r="E417" s="15">
        <v>45029</v>
      </c>
      <c r="F417" s="13">
        <f>DATEDIF(E417, DATE(2024,1,1), "m")</f>
        <v>8</v>
      </c>
      <c r="G417" s="13">
        <f>IF(F417&gt;='RFM Scale'!$D$4,1,IF(F417&gt;='RFM Scale'!$D$5,2,3))</f>
        <v>1</v>
      </c>
      <c r="H417" s="13">
        <f>IF(D417&gt;'RFM Scale'!$E$8,3,IF(D417&gt;'RFM Scale'!$E$7,2,1))</f>
        <v>1</v>
      </c>
      <c r="I417" s="13">
        <f>IF(C417&gt;'RFM Scale'!$E$11,3,IF(C417&gt;'RFM Scale'!$E$10,2,1))</f>
        <v>2</v>
      </c>
      <c r="J417" s="16" t="str">
        <f>_xlfn.CONCAT(G417,H417,I417)</f>
        <v>112</v>
      </c>
      <c r="K417" s="13" t="str">
        <f>VLOOKUP(J417,'RFM Segments'!$B$3:$C$29,2,FALSE)</f>
        <v>Inactive</v>
      </c>
    </row>
    <row r="418" spans="2:11">
      <c r="B418" s="13" t="str">
        <f ca="1">_xlfn.CONCAT("C.",TEXT(RAND()*10000,"00000"))</f>
        <v>C.05184</v>
      </c>
      <c r="C418" s="14">
        <v>546</v>
      </c>
      <c r="D418" s="13">
        <v>1</v>
      </c>
      <c r="E418" s="15">
        <v>45034</v>
      </c>
      <c r="F418" s="13">
        <f>DATEDIF(E418, DATE(2024,1,1), "m")</f>
        <v>8</v>
      </c>
      <c r="G418" s="13">
        <f>IF(F418&gt;='RFM Scale'!$D$4,1,IF(F418&gt;='RFM Scale'!$D$5,2,3))</f>
        <v>1</v>
      </c>
      <c r="H418" s="13">
        <f>IF(D418&gt;'RFM Scale'!$E$8,3,IF(D418&gt;'RFM Scale'!$E$7,2,1))</f>
        <v>1</v>
      </c>
      <c r="I418" s="13">
        <f>IF(C418&gt;'RFM Scale'!$E$11,3,IF(C418&gt;'RFM Scale'!$E$10,2,1))</f>
        <v>3</v>
      </c>
      <c r="J418" s="16" t="str">
        <f>_xlfn.CONCAT(G418,H418,I418)</f>
        <v>113</v>
      </c>
      <c r="K418" s="13" t="str">
        <f>VLOOKUP(J418,'RFM Segments'!$B$3:$C$29,2,FALSE)</f>
        <v>Inactive</v>
      </c>
    </row>
    <row r="419" spans="2:11">
      <c r="B419" s="13" t="str">
        <f ca="1">_xlfn.CONCAT("C.",TEXT(RAND()*10000,"00000"))</f>
        <v>C.09487</v>
      </c>
      <c r="C419" s="14">
        <v>588</v>
      </c>
      <c r="D419" s="13">
        <v>1</v>
      </c>
      <c r="E419" s="15">
        <v>45034</v>
      </c>
      <c r="F419" s="13">
        <f>DATEDIF(E419, DATE(2024,1,1), "m")</f>
        <v>8</v>
      </c>
      <c r="G419" s="13">
        <f>IF(F419&gt;='RFM Scale'!$D$4,1,IF(F419&gt;='RFM Scale'!$D$5,2,3))</f>
        <v>1</v>
      </c>
      <c r="H419" s="13">
        <f>IF(D419&gt;'RFM Scale'!$E$8,3,IF(D419&gt;'RFM Scale'!$E$7,2,1))</f>
        <v>1</v>
      </c>
      <c r="I419" s="13">
        <f>IF(C419&gt;'RFM Scale'!$E$11,3,IF(C419&gt;'RFM Scale'!$E$10,2,1))</f>
        <v>3</v>
      </c>
      <c r="J419" s="16" t="str">
        <f>_xlfn.CONCAT(G419,H419,I419)</f>
        <v>113</v>
      </c>
      <c r="K419" s="13" t="str">
        <f>VLOOKUP(J419,'RFM Segments'!$B$3:$C$29,2,FALSE)</f>
        <v>Inactive</v>
      </c>
    </row>
    <row r="420" spans="2:11">
      <c r="B420" s="13" t="str">
        <f ca="1">_xlfn.CONCAT("C.",TEXT(RAND()*10000,"00000"))</f>
        <v>C.08196</v>
      </c>
      <c r="C420" s="14">
        <v>102</v>
      </c>
      <c r="D420" s="13">
        <v>1</v>
      </c>
      <c r="E420" s="15">
        <v>45035</v>
      </c>
      <c r="F420" s="13">
        <f>DATEDIF(E420, DATE(2024,1,1), "m")</f>
        <v>8</v>
      </c>
      <c r="G420" s="13">
        <f>IF(F420&gt;='RFM Scale'!$D$4,1,IF(F420&gt;='RFM Scale'!$D$5,2,3))</f>
        <v>1</v>
      </c>
      <c r="H420" s="13">
        <f>IF(D420&gt;'RFM Scale'!$E$8,3,IF(D420&gt;'RFM Scale'!$E$7,2,1))</f>
        <v>1</v>
      </c>
      <c r="I420" s="13">
        <f>IF(C420&gt;'RFM Scale'!$E$11,3,IF(C420&gt;'RFM Scale'!$E$10,2,1))</f>
        <v>1</v>
      </c>
      <c r="J420" s="16" t="str">
        <f>_xlfn.CONCAT(G420,H420,I420)</f>
        <v>111</v>
      </c>
      <c r="K420" s="13" t="str">
        <f>VLOOKUP(J420,'RFM Segments'!$B$3:$C$29,2,FALSE)</f>
        <v>Inactive</v>
      </c>
    </row>
    <row r="421" spans="2:11">
      <c r="B421" s="13" t="str">
        <f ca="1">_xlfn.CONCAT("C.",TEXT(RAND()*10000,"00000"))</f>
        <v>C.06948</v>
      </c>
      <c r="C421" s="14">
        <v>367</v>
      </c>
      <c r="D421" s="13">
        <v>1</v>
      </c>
      <c r="E421" s="15">
        <v>45036</v>
      </c>
      <c r="F421" s="13">
        <f>DATEDIF(E421, DATE(2024,1,1), "m")</f>
        <v>8</v>
      </c>
      <c r="G421" s="13">
        <f>IF(F421&gt;='RFM Scale'!$D$4,1,IF(F421&gt;='RFM Scale'!$D$5,2,3))</f>
        <v>1</v>
      </c>
      <c r="H421" s="13">
        <f>IF(D421&gt;'RFM Scale'!$E$8,3,IF(D421&gt;'RFM Scale'!$E$7,2,1))</f>
        <v>1</v>
      </c>
      <c r="I421" s="13">
        <f>IF(C421&gt;'RFM Scale'!$E$11,3,IF(C421&gt;'RFM Scale'!$E$10,2,1))</f>
        <v>2</v>
      </c>
      <c r="J421" s="16" t="str">
        <f>_xlfn.CONCAT(G421,H421,I421)</f>
        <v>112</v>
      </c>
      <c r="K421" s="13" t="str">
        <f>VLOOKUP(J421,'RFM Segments'!$B$3:$C$29,2,FALSE)</f>
        <v>Inactive</v>
      </c>
    </row>
    <row r="422" spans="2:11">
      <c r="B422" s="13" t="str">
        <f ca="1">_xlfn.CONCAT("C.",TEXT(RAND()*10000,"00000"))</f>
        <v>C.07850</v>
      </c>
      <c r="C422" s="14">
        <v>467</v>
      </c>
      <c r="D422" s="13">
        <v>1</v>
      </c>
      <c r="E422" s="15">
        <v>45036</v>
      </c>
      <c r="F422" s="13">
        <f>DATEDIF(E422, DATE(2024,1,1), "m")</f>
        <v>8</v>
      </c>
      <c r="G422" s="13">
        <f>IF(F422&gt;='RFM Scale'!$D$4,1,IF(F422&gt;='RFM Scale'!$D$5,2,3))</f>
        <v>1</v>
      </c>
      <c r="H422" s="13">
        <f>IF(D422&gt;'RFM Scale'!$E$8,3,IF(D422&gt;'RFM Scale'!$E$7,2,1))</f>
        <v>1</v>
      </c>
      <c r="I422" s="13">
        <f>IF(C422&gt;'RFM Scale'!$E$11,3,IF(C422&gt;'RFM Scale'!$E$10,2,1))</f>
        <v>2</v>
      </c>
      <c r="J422" s="16" t="str">
        <f>_xlfn.CONCAT(G422,H422,I422)</f>
        <v>112</v>
      </c>
      <c r="K422" s="13" t="str">
        <f>VLOOKUP(J422,'RFM Segments'!$B$3:$C$29,2,FALSE)</f>
        <v>Inactive</v>
      </c>
    </row>
    <row r="423" spans="2:11">
      <c r="B423" s="13" t="str">
        <f ca="1">_xlfn.CONCAT("C.",TEXT(RAND()*10000,"00000"))</f>
        <v>C.09635</v>
      </c>
      <c r="C423" s="14">
        <v>362</v>
      </c>
      <c r="D423" s="13">
        <v>1</v>
      </c>
      <c r="E423" s="15">
        <v>45036</v>
      </c>
      <c r="F423" s="13">
        <f>DATEDIF(E423, DATE(2024,1,1), "m")</f>
        <v>8</v>
      </c>
      <c r="G423" s="13">
        <f>IF(F423&gt;='RFM Scale'!$D$4,1,IF(F423&gt;='RFM Scale'!$D$5,2,3))</f>
        <v>1</v>
      </c>
      <c r="H423" s="13">
        <f>IF(D423&gt;'RFM Scale'!$E$8,3,IF(D423&gt;'RFM Scale'!$E$7,2,1))</f>
        <v>1</v>
      </c>
      <c r="I423" s="13">
        <f>IF(C423&gt;'RFM Scale'!$E$11,3,IF(C423&gt;'RFM Scale'!$E$10,2,1))</f>
        <v>2</v>
      </c>
      <c r="J423" s="16" t="str">
        <f>_xlfn.CONCAT(G423,H423,I423)</f>
        <v>112</v>
      </c>
      <c r="K423" s="13" t="str">
        <f>VLOOKUP(J423,'RFM Segments'!$B$3:$C$29,2,FALSE)</f>
        <v>Inactive</v>
      </c>
    </row>
    <row r="424" spans="2:11">
      <c r="B424" s="13" t="str">
        <f ca="1">_xlfn.CONCAT("C.",TEXT(RAND()*10000,"00000"))</f>
        <v>C.09118</v>
      </c>
      <c r="C424" s="14">
        <v>479</v>
      </c>
      <c r="D424" s="13">
        <v>1</v>
      </c>
      <c r="E424" s="15">
        <v>45048</v>
      </c>
      <c r="F424" s="13">
        <f>DATEDIF(E424, DATE(2024,1,1), "m")</f>
        <v>7</v>
      </c>
      <c r="G424" s="13">
        <f>IF(F424&gt;='RFM Scale'!$D$4,1,IF(F424&gt;='RFM Scale'!$D$5,2,3))</f>
        <v>1</v>
      </c>
      <c r="H424" s="13">
        <f>IF(D424&gt;'RFM Scale'!$E$8,3,IF(D424&gt;'RFM Scale'!$E$7,2,1))</f>
        <v>1</v>
      </c>
      <c r="I424" s="13">
        <f>IF(C424&gt;'RFM Scale'!$E$11,3,IF(C424&gt;'RFM Scale'!$E$10,2,1))</f>
        <v>2</v>
      </c>
      <c r="J424" s="16" t="str">
        <f>_xlfn.CONCAT(G424,H424,I424)</f>
        <v>112</v>
      </c>
      <c r="K424" s="13" t="str">
        <f>VLOOKUP(J424,'RFM Segments'!$B$3:$C$29,2,FALSE)</f>
        <v>Inactive</v>
      </c>
    </row>
    <row r="425" spans="2:11">
      <c r="B425" s="13" t="str">
        <f ca="1">_xlfn.CONCAT("C.",TEXT(RAND()*10000,"00000"))</f>
        <v>C.01674</v>
      </c>
      <c r="C425" s="14">
        <v>300</v>
      </c>
      <c r="D425" s="13">
        <v>2</v>
      </c>
      <c r="E425" s="15">
        <v>45036</v>
      </c>
      <c r="F425" s="13">
        <f>DATEDIF(E425, DATE(2024,1,1), "m")</f>
        <v>8</v>
      </c>
      <c r="G425" s="13">
        <f>IF(F425&gt;='RFM Scale'!$D$4,1,IF(F425&gt;='RFM Scale'!$D$5,2,3))</f>
        <v>1</v>
      </c>
      <c r="H425" s="13">
        <f>IF(D425&gt;'RFM Scale'!$E$8,3,IF(D425&gt;'RFM Scale'!$E$7,2,1))</f>
        <v>2</v>
      </c>
      <c r="I425" s="13">
        <f>IF(C425&gt;'RFM Scale'!$E$11,3,IF(C425&gt;'RFM Scale'!$E$10,2,1))</f>
        <v>2</v>
      </c>
      <c r="J425" s="16" t="str">
        <f>_xlfn.CONCAT(G425,H425,I425)</f>
        <v>122</v>
      </c>
      <c r="K425" s="13" t="str">
        <f>VLOOKUP(J425,'RFM Segments'!$B$3:$C$29,2,FALSE)</f>
        <v>At risk</v>
      </c>
    </row>
    <row r="426" spans="2:11">
      <c r="B426" s="13" t="str">
        <f ca="1">_xlfn.CONCAT("C.",TEXT(RAND()*10000,"00000"))</f>
        <v>C.03368</v>
      </c>
      <c r="C426" s="14">
        <v>478</v>
      </c>
      <c r="D426" s="13">
        <v>1</v>
      </c>
      <c r="E426" s="15">
        <v>45037</v>
      </c>
      <c r="F426" s="13">
        <f>DATEDIF(E426, DATE(2024,1,1), "m")</f>
        <v>8</v>
      </c>
      <c r="G426" s="13">
        <f>IF(F426&gt;='RFM Scale'!$D$4,1,IF(F426&gt;='RFM Scale'!$D$5,2,3))</f>
        <v>1</v>
      </c>
      <c r="H426" s="13">
        <f>IF(D426&gt;'RFM Scale'!$E$8,3,IF(D426&gt;'RFM Scale'!$E$7,2,1))</f>
        <v>1</v>
      </c>
      <c r="I426" s="13">
        <f>IF(C426&gt;'RFM Scale'!$E$11,3,IF(C426&gt;'RFM Scale'!$E$10,2,1))</f>
        <v>2</v>
      </c>
      <c r="J426" s="16" t="str">
        <f>_xlfn.CONCAT(G426,H426,I426)</f>
        <v>112</v>
      </c>
      <c r="K426" s="13" t="str">
        <f>VLOOKUP(J426,'RFM Segments'!$B$3:$C$29,2,FALSE)</f>
        <v>Inactive</v>
      </c>
    </row>
    <row r="427" spans="2:11">
      <c r="B427" s="13" t="str">
        <f ca="1">_xlfn.CONCAT("C.",TEXT(RAND()*10000,"00000"))</f>
        <v>C.08390</v>
      </c>
      <c r="C427" s="14">
        <v>398</v>
      </c>
      <c r="D427" s="13">
        <v>1</v>
      </c>
      <c r="E427" s="15">
        <v>45037</v>
      </c>
      <c r="F427" s="13">
        <f>DATEDIF(E427, DATE(2024,1,1), "m")</f>
        <v>8</v>
      </c>
      <c r="G427" s="13">
        <f>IF(F427&gt;='RFM Scale'!$D$4,1,IF(F427&gt;='RFM Scale'!$D$5,2,3))</f>
        <v>1</v>
      </c>
      <c r="H427" s="13">
        <f>IF(D427&gt;'RFM Scale'!$E$8,3,IF(D427&gt;'RFM Scale'!$E$7,2,1))</f>
        <v>1</v>
      </c>
      <c r="I427" s="13">
        <f>IF(C427&gt;'RFM Scale'!$E$11,3,IF(C427&gt;'RFM Scale'!$E$10,2,1))</f>
        <v>2</v>
      </c>
      <c r="J427" s="16" t="str">
        <f>_xlfn.CONCAT(G427,H427,I427)</f>
        <v>112</v>
      </c>
      <c r="K427" s="13" t="str">
        <f>VLOOKUP(J427,'RFM Segments'!$B$3:$C$29,2,FALSE)</f>
        <v>Inactive</v>
      </c>
    </row>
    <row r="428" spans="2:11">
      <c r="B428" s="13" t="str">
        <f ca="1">_xlfn.CONCAT("C.",TEXT(RAND()*10000,"00000"))</f>
        <v>C.05591</v>
      </c>
      <c r="C428" s="14">
        <v>525</v>
      </c>
      <c r="D428" s="13">
        <v>1</v>
      </c>
      <c r="E428" s="15">
        <v>45037</v>
      </c>
      <c r="F428" s="13">
        <f>DATEDIF(E428, DATE(2024,1,1), "m")</f>
        <v>8</v>
      </c>
      <c r="G428" s="13">
        <f>IF(F428&gt;='RFM Scale'!$D$4,1,IF(F428&gt;='RFM Scale'!$D$5,2,3))</f>
        <v>1</v>
      </c>
      <c r="H428" s="13">
        <f>IF(D428&gt;'RFM Scale'!$E$8,3,IF(D428&gt;'RFM Scale'!$E$7,2,1))</f>
        <v>1</v>
      </c>
      <c r="I428" s="13">
        <f>IF(C428&gt;'RFM Scale'!$E$11,3,IF(C428&gt;'RFM Scale'!$E$10,2,1))</f>
        <v>2</v>
      </c>
      <c r="J428" s="16" t="str">
        <f>_xlfn.CONCAT(G428,H428,I428)</f>
        <v>112</v>
      </c>
      <c r="K428" s="13" t="str">
        <f>VLOOKUP(J428,'RFM Segments'!$B$3:$C$29,2,FALSE)</f>
        <v>Inactive</v>
      </c>
    </row>
    <row r="429" spans="2:11">
      <c r="B429" s="13" t="str">
        <f ca="1">_xlfn.CONCAT("C.",TEXT(RAND()*10000,"00000"))</f>
        <v>C.05746</v>
      </c>
      <c r="C429" s="14">
        <v>536</v>
      </c>
      <c r="D429" s="13">
        <v>2</v>
      </c>
      <c r="E429" s="15">
        <v>45037</v>
      </c>
      <c r="F429" s="13">
        <f>DATEDIF(E429, DATE(2024,1,1), "m")</f>
        <v>8</v>
      </c>
      <c r="G429" s="13">
        <f>IF(F429&gt;='RFM Scale'!$D$4,1,IF(F429&gt;='RFM Scale'!$D$5,2,3))</f>
        <v>1</v>
      </c>
      <c r="H429" s="13">
        <f>IF(D429&gt;'RFM Scale'!$E$8,3,IF(D429&gt;'RFM Scale'!$E$7,2,1))</f>
        <v>2</v>
      </c>
      <c r="I429" s="13">
        <f>IF(C429&gt;'RFM Scale'!$E$11,3,IF(C429&gt;'RFM Scale'!$E$10,2,1))</f>
        <v>2</v>
      </c>
      <c r="J429" s="16" t="str">
        <f>_xlfn.CONCAT(G429,H429,I429)</f>
        <v>122</v>
      </c>
      <c r="K429" s="13" t="str">
        <f>VLOOKUP(J429,'RFM Segments'!$B$3:$C$29,2,FALSE)</f>
        <v>At risk</v>
      </c>
    </row>
    <row r="430" spans="2:11">
      <c r="B430" s="13" t="str">
        <f ca="1">_xlfn.CONCAT("C.",TEXT(RAND()*10000,"00000"))</f>
        <v>C.02647</v>
      </c>
      <c r="C430" s="14">
        <v>316</v>
      </c>
      <c r="D430" s="13">
        <v>1</v>
      </c>
      <c r="E430" s="15">
        <v>45037</v>
      </c>
      <c r="F430" s="13">
        <f>DATEDIF(E430, DATE(2024,1,1), "m")</f>
        <v>8</v>
      </c>
      <c r="G430" s="13">
        <f>IF(F430&gt;='RFM Scale'!$D$4,1,IF(F430&gt;='RFM Scale'!$D$5,2,3))</f>
        <v>1</v>
      </c>
      <c r="H430" s="13">
        <f>IF(D430&gt;'RFM Scale'!$E$8,3,IF(D430&gt;'RFM Scale'!$E$7,2,1))</f>
        <v>1</v>
      </c>
      <c r="I430" s="13">
        <f>IF(C430&gt;'RFM Scale'!$E$11,3,IF(C430&gt;'RFM Scale'!$E$10,2,1))</f>
        <v>2</v>
      </c>
      <c r="J430" s="16" t="str">
        <f>_xlfn.CONCAT(G430,H430,I430)</f>
        <v>112</v>
      </c>
      <c r="K430" s="13" t="str">
        <f>VLOOKUP(J430,'RFM Segments'!$B$3:$C$29,2,FALSE)</f>
        <v>Inactive</v>
      </c>
    </row>
    <row r="431" spans="2:11">
      <c r="B431" s="13" t="str">
        <f ca="1">_xlfn.CONCAT("C.",TEXT(RAND()*10000,"00000"))</f>
        <v>C.00657</v>
      </c>
      <c r="C431" s="14">
        <v>291</v>
      </c>
      <c r="D431" s="13">
        <v>1</v>
      </c>
      <c r="E431" s="15">
        <v>45040</v>
      </c>
      <c r="F431" s="13">
        <f>DATEDIF(E431, DATE(2024,1,1), "m")</f>
        <v>8</v>
      </c>
      <c r="G431" s="13">
        <f>IF(F431&gt;='RFM Scale'!$D$4,1,IF(F431&gt;='RFM Scale'!$D$5,2,3))</f>
        <v>1</v>
      </c>
      <c r="H431" s="13">
        <f>IF(D431&gt;'RFM Scale'!$E$8,3,IF(D431&gt;'RFM Scale'!$E$7,2,1))</f>
        <v>1</v>
      </c>
      <c r="I431" s="13">
        <f>IF(C431&gt;'RFM Scale'!$E$11,3,IF(C431&gt;'RFM Scale'!$E$10,2,1))</f>
        <v>2</v>
      </c>
      <c r="J431" s="16" t="str">
        <f>_xlfn.CONCAT(G431,H431,I431)</f>
        <v>112</v>
      </c>
      <c r="K431" s="13" t="str">
        <f>VLOOKUP(J431,'RFM Segments'!$B$3:$C$29,2,FALSE)</f>
        <v>Inactive</v>
      </c>
    </row>
    <row r="432" spans="2:11">
      <c r="B432" s="13" t="str">
        <f ca="1">_xlfn.CONCAT("C.",TEXT(RAND()*10000,"00000"))</f>
        <v>C.01080</v>
      </c>
      <c r="C432" s="14">
        <v>25</v>
      </c>
      <c r="D432" s="13">
        <v>2</v>
      </c>
      <c r="E432" s="15">
        <v>45064</v>
      </c>
      <c r="F432" s="13">
        <f>DATEDIF(E432, DATE(2024,1,1), "m")</f>
        <v>7</v>
      </c>
      <c r="G432" s="13">
        <f>IF(F432&gt;='RFM Scale'!$D$4,1,IF(F432&gt;='RFM Scale'!$D$5,2,3))</f>
        <v>1</v>
      </c>
      <c r="H432" s="13">
        <f>IF(D432&gt;'RFM Scale'!$E$8,3,IF(D432&gt;'RFM Scale'!$E$7,2,1))</f>
        <v>2</v>
      </c>
      <c r="I432" s="13">
        <f>IF(C432&gt;'RFM Scale'!$E$11,3,IF(C432&gt;'RFM Scale'!$E$10,2,1))</f>
        <v>1</v>
      </c>
      <c r="J432" s="16" t="str">
        <f>_xlfn.CONCAT(G432,H432,I432)</f>
        <v>121</v>
      </c>
      <c r="K432" s="13" t="str">
        <f>VLOOKUP(J432,'RFM Segments'!$B$3:$C$29,2,FALSE)</f>
        <v>Inactive</v>
      </c>
    </row>
    <row r="433" spans="2:11">
      <c r="B433" s="13" t="str">
        <f ca="1">_xlfn.CONCAT("C.",TEXT(RAND()*10000,"00000"))</f>
        <v>C.02949</v>
      </c>
      <c r="C433" s="14">
        <v>453</v>
      </c>
      <c r="D433" s="13">
        <v>1</v>
      </c>
      <c r="E433" s="15">
        <v>45040</v>
      </c>
      <c r="F433" s="13">
        <f>DATEDIF(E433, DATE(2024,1,1), "m")</f>
        <v>8</v>
      </c>
      <c r="G433" s="13">
        <f>IF(F433&gt;='RFM Scale'!$D$4,1,IF(F433&gt;='RFM Scale'!$D$5,2,3))</f>
        <v>1</v>
      </c>
      <c r="H433" s="13">
        <f>IF(D433&gt;'RFM Scale'!$E$8,3,IF(D433&gt;'RFM Scale'!$E$7,2,1))</f>
        <v>1</v>
      </c>
      <c r="I433" s="13">
        <f>IF(C433&gt;'RFM Scale'!$E$11,3,IF(C433&gt;'RFM Scale'!$E$10,2,1))</f>
        <v>2</v>
      </c>
      <c r="J433" s="16" t="str">
        <f>_xlfn.CONCAT(G433,H433,I433)</f>
        <v>112</v>
      </c>
      <c r="K433" s="13" t="str">
        <f>VLOOKUP(J433,'RFM Segments'!$B$3:$C$29,2,FALSE)</f>
        <v>Inactive</v>
      </c>
    </row>
    <row r="434" spans="2:11">
      <c r="B434" s="13" t="str">
        <f ca="1">_xlfn.CONCAT("C.",TEXT(RAND()*10000,"00000"))</f>
        <v>C.00498</v>
      </c>
      <c r="C434" s="14">
        <v>394</v>
      </c>
      <c r="D434" s="13">
        <v>2</v>
      </c>
      <c r="E434" s="15">
        <v>45040</v>
      </c>
      <c r="F434" s="13">
        <f>DATEDIF(E434, DATE(2024,1,1), "m")</f>
        <v>8</v>
      </c>
      <c r="G434" s="13">
        <f>IF(F434&gt;='RFM Scale'!$D$4,1,IF(F434&gt;='RFM Scale'!$D$5,2,3))</f>
        <v>1</v>
      </c>
      <c r="H434" s="13">
        <f>IF(D434&gt;'RFM Scale'!$E$8,3,IF(D434&gt;'RFM Scale'!$E$7,2,1))</f>
        <v>2</v>
      </c>
      <c r="I434" s="13">
        <f>IF(C434&gt;'RFM Scale'!$E$11,3,IF(C434&gt;'RFM Scale'!$E$10,2,1))</f>
        <v>2</v>
      </c>
      <c r="J434" s="16" t="str">
        <f>_xlfn.CONCAT(G434,H434,I434)</f>
        <v>122</v>
      </c>
      <c r="K434" s="13" t="str">
        <f>VLOOKUP(J434,'RFM Segments'!$B$3:$C$29,2,FALSE)</f>
        <v>At risk</v>
      </c>
    </row>
    <row r="435" spans="2:11">
      <c r="B435" s="13" t="str">
        <f ca="1">_xlfn.CONCAT("C.",TEXT(RAND()*10000,"00000"))</f>
        <v>C.05831</v>
      </c>
      <c r="C435" s="14">
        <v>452</v>
      </c>
      <c r="D435" s="13">
        <v>1</v>
      </c>
      <c r="E435" s="15">
        <v>45040</v>
      </c>
      <c r="F435" s="13">
        <f>DATEDIF(E435, DATE(2024,1,1), "m")</f>
        <v>8</v>
      </c>
      <c r="G435" s="13">
        <f>IF(F435&gt;='RFM Scale'!$D$4,1,IF(F435&gt;='RFM Scale'!$D$5,2,3))</f>
        <v>1</v>
      </c>
      <c r="H435" s="13">
        <f>IF(D435&gt;'RFM Scale'!$E$8,3,IF(D435&gt;'RFM Scale'!$E$7,2,1))</f>
        <v>1</v>
      </c>
      <c r="I435" s="13">
        <f>IF(C435&gt;'RFM Scale'!$E$11,3,IF(C435&gt;'RFM Scale'!$E$10,2,1))</f>
        <v>2</v>
      </c>
      <c r="J435" s="16" t="str">
        <f>_xlfn.CONCAT(G435,H435,I435)</f>
        <v>112</v>
      </c>
      <c r="K435" s="13" t="str">
        <f>VLOOKUP(J435,'RFM Segments'!$B$3:$C$29,2,FALSE)</f>
        <v>Inactive</v>
      </c>
    </row>
    <row r="436" spans="2:11">
      <c r="B436" s="13" t="str">
        <f ca="1">_xlfn.CONCAT("C.",TEXT(RAND()*10000,"00000"))</f>
        <v>C.01484</v>
      </c>
      <c r="C436" s="14">
        <v>548</v>
      </c>
      <c r="D436" s="13">
        <v>1</v>
      </c>
      <c r="E436" s="15">
        <v>45040</v>
      </c>
      <c r="F436" s="13">
        <f>DATEDIF(E436, DATE(2024,1,1), "m")</f>
        <v>8</v>
      </c>
      <c r="G436" s="13">
        <f>IF(F436&gt;='RFM Scale'!$D$4,1,IF(F436&gt;='RFM Scale'!$D$5,2,3))</f>
        <v>1</v>
      </c>
      <c r="H436" s="13">
        <f>IF(D436&gt;'RFM Scale'!$E$8,3,IF(D436&gt;'RFM Scale'!$E$7,2,1))</f>
        <v>1</v>
      </c>
      <c r="I436" s="13">
        <f>IF(C436&gt;'RFM Scale'!$E$11,3,IF(C436&gt;'RFM Scale'!$E$10,2,1))</f>
        <v>3</v>
      </c>
      <c r="J436" s="16" t="str">
        <f>_xlfn.CONCAT(G436,H436,I436)</f>
        <v>113</v>
      </c>
      <c r="K436" s="13" t="str">
        <f>VLOOKUP(J436,'RFM Segments'!$B$3:$C$29,2,FALSE)</f>
        <v>Inactive</v>
      </c>
    </row>
    <row r="437" spans="2:11">
      <c r="B437" s="13" t="str">
        <f ca="1">_xlfn.CONCAT("C.",TEXT(RAND()*10000,"00000"))</f>
        <v>C.08926</v>
      </c>
      <c r="C437" s="14">
        <v>337</v>
      </c>
      <c r="D437" s="13">
        <v>2</v>
      </c>
      <c r="E437" s="15">
        <v>45040</v>
      </c>
      <c r="F437" s="13">
        <f>DATEDIF(E437, DATE(2024,1,1), "m")</f>
        <v>8</v>
      </c>
      <c r="G437" s="13">
        <f>IF(F437&gt;='RFM Scale'!$D$4,1,IF(F437&gt;='RFM Scale'!$D$5,2,3))</f>
        <v>1</v>
      </c>
      <c r="H437" s="13">
        <f>IF(D437&gt;'RFM Scale'!$E$8,3,IF(D437&gt;'RFM Scale'!$E$7,2,1))</f>
        <v>2</v>
      </c>
      <c r="I437" s="13">
        <f>IF(C437&gt;'RFM Scale'!$E$11,3,IF(C437&gt;'RFM Scale'!$E$10,2,1))</f>
        <v>2</v>
      </c>
      <c r="J437" s="16" t="str">
        <f>_xlfn.CONCAT(G437,H437,I437)</f>
        <v>122</v>
      </c>
      <c r="K437" s="13" t="str">
        <f>VLOOKUP(J437,'RFM Segments'!$B$3:$C$29,2,FALSE)</f>
        <v>At risk</v>
      </c>
    </row>
    <row r="438" spans="2:11">
      <c r="B438" s="13" t="str">
        <f ca="1">_xlfn.CONCAT("C.",TEXT(RAND()*10000,"00000"))</f>
        <v>C.05163</v>
      </c>
      <c r="C438" s="14">
        <v>539</v>
      </c>
      <c r="D438" s="13">
        <v>1</v>
      </c>
      <c r="E438" s="15">
        <v>45040</v>
      </c>
      <c r="F438" s="13">
        <f>DATEDIF(E438, DATE(2024,1,1), "m")</f>
        <v>8</v>
      </c>
      <c r="G438" s="13">
        <f>IF(F438&gt;='RFM Scale'!$D$4,1,IF(F438&gt;='RFM Scale'!$D$5,2,3))</f>
        <v>1</v>
      </c>
      <c r="H438" s="13">
        <f>IF(D438&gt;'RFM Scale'!$E$8,3,IF(D438&gt;'RFM Scale'!$E$7,2,1))</f>
        <v>1</v>
      </c>
      <c r="I438" s="13">
        <f>IF(C438&gt;'RFM Scale'!$E$11,3,IF(C438&gt;'RFM Scale'!$E$10,2,1))</f>
        <v>2</v>
      </c>
      <c r="J438" s="16" t="str">
        <f>_xlfn.CONCAT(G438,H438,I438)</f>
        <v>112</v>
      </c>
      <c r="K438" s="13" t="str">
        <f>VLOOKUP(J438,'RFM Segments'!$B$3:$C$29,2,FALSE)</f>
        <v>Inactive</v>
      </c>
    </row>
    <row r="439" spans="2:11">
      <c r="B439" s="13" t="str">
        <f ca="1">_xlfn.CONCAT("C.",TEXT(RAND()*10000,"00000"))</f>
        <v>C.04763</v>
      </c>
      <c r="C439" s="14">
        <v>11</v>
      </c>
      <c r="D439" s="13">
        <v>3</v>
      </c>
      <c r="E439" s="15">
        <v>45063</v>
      </c>
      <c r="F439" s="13">
        <f>DATEDIF(E439, DATE(2024,1,1), "m")</f>
        <v>7</v>
      </c>
      <c r="G439" s="13">
        <f>IF(F439&gt;='RFM Scale'!$D$4,1,IF(F439&gt;='RFM Scale'!$D$5,2,3))</f>
        <v>1</v>
      </c>
      <c r="H439" s="13">
        <f>IF(D439&gt;'RFM Scale'!$E$8,3,IF(D439&gt;'RFM Scale'!$E$7,2,1))</f>
        <v>2</v>
      </c>
      <c r="I439" s="13">
        <f>IF(C439&gt;'RFM Scale'!$E$11,3,IF(C439&gt;'RFM Scale'!$E$10,2,1))</f>
        <v>1</v>
      </c>
      <c r="J439" s="16" t="str">
        <f>_xlfn.CONCAT(G439,H439,I439)</f>
        <v>121</v>
      </c>
      <c r="K439" s="13" t="str">
        <f>VLOOKUP(J439,'RFM Segments'!$B$3:$C$29,2,FALSE)</f>
        <v>Inactive</v>
      </c>
    </row>
    <row r="440" spans="2:11">
      <c r="B440" s="13" t="str">
        <f ca="1">_xlfn.CONCAT("C.",TEXT(RAND()*10000,"00000"))</f>
        <v>C.00660</v>
      </c>
      <c r="C440" s="14">
        <v>63</v>
      </c>
      <c r="D440" s="13">
        <v>1</v>
      </c>
      <c r="E440" s="15">
        <v>45041</v>
      </c>
      <c r="F440" s="13">
        <f>DATEDIF(E440, DATE(2024,1,1), "m")</f>
        <v>8</v>
      </c>
      <c r="G440" s="13">
        <f>IF(F440&gt;='RFM Scale'!$D$4,1,IF(F440&gt;='RFM Scale'!$D$5,2,3))</f>
        <v>1</v>
      </c>
      <c r="H440" s="13">
        <f>IF(D440&gt;'RFM Scale'!$E$8,3,IF(D440&gt;'RFM Scale'!$E$7,2,1))</f>
        <v>1</v>
      </c>
      <c r="I440" s="13">
        <f>IF(C440&gt;'RFM Scale'!$E$11,3,IF(C440&gt;'RFM Scale'!$E$10,2,1))</f>
        <v>1</v>
      </c>
      <c r="J440" s="16" t="str">
        <f>_xlfn.CONCAT(G440,H440,I440)</f>
        <v>111</v>
      </c>
      <c r="K440" s="13" t="str">
        <f>VLOOKUP(J440,'RFM Segments'!$B$3:$C$29,2,FALSE)</f>
        <v>Inactive</v>
      </c>
    </row>
    <row r="441" spans="2:11">
      <c r="B441" s="13" t="str">
        <f ca="1">_xlfn.CONCAT("C.",TEXT(RAND()*10000,"00000"))</f>
        <v>C.04875</v>
      </c>
      <c r="C441" s="14">
        <v>72</v>
      </c>
      <c r="D441" s="13">
        <v>1</v>
      </c>
      <c r="E441" s="15">
        <v>45042</v>
      </c>
      <c r="F441" s="13">
        <f>DATEDIF(E441, DATE(2024,1,1), "m")</f>
        <v>8</v>
      </c>
      <c r="G441" s="13">
        <f>IF(F441&gt;='RFM Scale'!$D$4,1,IF(F441&gt;='RFM Scale'!$D$5,2,3))</f>
        <v>1</v>
      </c>
      <c r="H441" s="13">
        <f>IF(D441&gt;'RFM Scale'!$E$8,3,IF(D441&gt;'RFM Scale'!$E$7,2,1))</f>
        <v>1</v>
      </c>
      <c r="I441" s="13">
        <f>IF(C441&gt;'RFM Scale'!$E$11,3,IF(C441&gt;'RFM Scale'!$E$10,2,1))</f>
        <v>1</v>
      </c>
      <c r="J441" s="16" t="str">
        <f>_xlfn.CONCAT(G441,H441,I441)</f>
        <v>111</v>
      </c>
      <c r="K441" s="13" t="str">
        <f>VLOOKUP(J441,'RFM Segments'!$B$3:$C$29,2,FALSE)</f>
        <v>Inactive</v>
      </c>
    </row>
    <row r="442" spans="2:11">
      <c r="B442" s="13" t="str">
        <f ca="1">_xlfn.CONCAT("C.",TEXT(RAND()*10000,"00000"))</f>
        <v>C.05734</v>
      </c>
      <c r="C442" s="14">
        <v>38</v>
      </c>
      <c r="D442" s="13">
        <v>1</v>
      </c>
      <c r="E442" s="15">
        <v>45043</v>
      </c>
      <c r="F442" s="13">
        <f>DATEDIF(E442, DATE(2024,1,1), "m")</f>
        <v>8</v>
      </c>
      <c r="G442" s="13">
        <f>IF(F442&gt;='RFM Scale'!$D$4,1,IF(F442&gt;='RFM Scale'!$D$5,2,3))</f>
        <v>1</v>
      </c>
      <c r="H442" s="13">
        <f>IF(D442&gt;'RFM Scale'!$E$8,3,IF(D442&gt;'RFM Scale'!$E$7,2,1))</f>
        <v>1</v>
      </c>
      <c r="I442" s="13">
        <f>IF(C442&gt;'RFM Scale'!$E$11,3,IF(C442&gt;'RFM Scale'!$E$10,2,1))</f>
        <v>1</v>
      </c>
      <c r="J442" s="16" t="str">
        <f>_xlfn.CONCAT(G442,H442,I442)</f>
        <v>111</v>
      </c>
      <c r="K442" s="13" t="str">
        <f>VLOOKUP(J442,'RFM Segments'!$B$3:$C$29,2,FALSE)</f>
        <v>Inactive</v>
      </c>
    </row>
    <row r="443" spans="2:11">
      <c r="B443" s="13" t="str">
        <f ca="1">_xlfn.CONCAT("C.",TEXT(RAND()*10000,"00000"))</f>
        <v>C.03708</v>
      </c>
      <c r="C443" s="14">
        <v>100</v>
      </c>
      <c r="D443" s="13">
        <v>1</v>
      </c>
      <c r="E443" s="15">
        <v>45043</v>
      </c>
      <c r="F443" s="13">
        <f>DATEDIF(E443, DATE(2024,1,1), "m")</f>
        <v>8</v>
      </c>
      <c r="G443" s="13">
        <f>IF(F443&gt;='RFM Scale'!$D$4,1,IF(F443&gt;='RFM Scale'!$D$5,2,3))</f>
        <v>1</v>
      </c>
      <c r="H443" s="13">
        <f>IF(D443&gt;'RFM Scale'!$E$8,3,IF(D443&gt;'RFM Scale'!$E$7,2,1))</f>
        <v>1</v>
      </c>
      <c r="I443" s="13">
        <f>IF(C443&gt;'RFM Scale'!$E$11,3,IF(C443&gt;'RFM Scale'!$E$10,2,1))</f>
        <v>1</v>
      </c>
      <c r="J443" s="16" t="str">
        <f>_xlfn.CONCAT(G443,H443,I443)</f>
        <v>111</v>
      </c>
      <c r="K443" s="13" t="str">
        <f>VLOOKUP(J443,'RFM Segments'!$B$3:$C$29,2,FALSE)</f>
        <v>Inactive</v>
      </c>
    </row>
    <row r="444" spans="2:11">
      <c r="B444" s="13" t="str">
        <f ca="1">_xlfn.CONCAT("C.",TEXT(RAND()*10000,"00000"))</f>
        <v>C.04528</v>
      </c>
      <c r="C444" s="14">
        <v>295</v>
      </c>
      <c r="D444" s="13">
        <v>1</v>
      </c>
      <c r="E444" s="15">
        <v>45043</v>
      </c>
      <c r="F444" s="13">
        <f>DATEDIF(E444, DATE(2024,1,1), "m")</f>
        <v>8</v>
      </c>
      <c r="G444" s="13">
        <f>IF(F444&gt;='RFM Scale'!$D$4,1,IF(F444&gt;='RFM Scale'!$D$5,2,3))</f>
        <v>1</v>
      </c>
      <c r="H444" s="13">
        <f>IF(D444&gt;'RFM Scale'!$E$8,3,IF(D444&gt;'RFM Scale'!$E$7,2,1))</f>
        <v>1</v>
      </c>
      <c r="I444" s="13">
        <f>IF(C444&gt;'RFM Scale'!$E$11,3,IF(C444&gt;'RFM Scale'!$E$10,2,1))</f>
        <v>2</v>
      </c>
      <c r="J444" s="16" t="str">
        <f>_xlfn.CONCAT(G444,H444,I444)</f>
        <v>112</v>
      </c>
      <c r="K444" s="13" t="str">
        <f>VLOOKUP(J444,'RFM Segments'!$B$3:$C$29,2,FALSE)</f>
        <v>Inactive</v>
      </c>
    </row>
    <row r="445" spans="2:11">
      <c r="B445" s="13" t="str">
        <f ca="1">_xlfn.CONCAT("C.",TEXT(RAND()*10000,"00000"))</f>
        <v>C.01184</v>
      </c>
      <c r="C445" s="14">
        <v>267</v>
      </c>
      <c r="D445" s="13">
        <v>1</v>
      </c>
      <c r="E445" s="15">
        <v>45044</v>
      </c>
      <c r="F445" s="13">
        <f>DATEDIF(E445, DATE(2024,1,1), "m")</f>
        <v>8</v>
      </c>
      <c r="G445" s="13">
        <f>IF(F445&gt;='RFM Scale'!$D$4,1,IF(F445&gt;='RFM Scale'!$D$5,2,3))</f>
        <v>1</v>
      </c>
      <c r="H445" s="13">
        <f>IF(D445&gt;'RFM Scale'!$E$8,3,IF(D445&gt;'RFM Scale'!$E$7,2,1))</f>
        <v>1</v>
      </c>
      <c r="I445" s="13">
        <f>IF(C445&gt;'RFM Scale'!$E$11,3,IF(C445&gt;'RFM Scale'!$E$10,2,1))</f>
        <v>2</v>
      </c>
      <c r="J445" s="16" t="str">
        <f>_xlfn.CONCAT(G445,H445,I445)</f>
        <v>112</v>
      </c>
      <c r="K445" s="13" t="str">
        <f>VLOOKUP(J445,'RFM Segments'!$B$3:$C$29,2,FALSE)</f>
        <v>Inactive</v>
      </c>
    </row>
    <row r="446" spans="2:11">
      <c r="B446" s="13" t="str">
        <f ca="1">_xlfn.CONCAT("C.",TEXT(RAND()*10000,"00000"))</f>
        <v>C.04957</v>
      </c>
      <c r="C446" s="14">
        <v>543</v>
      </c>
      <c r="D446" s="13">
        <v>1</v>
      </c>
      <c r="E446" s="15">
        <v>45077</v>
      </c>
      <c r="F446" s="13">
        <f>DATEDIF(E446, DATE(2024,1,1), "m")</f>
        <v>7</v>
      </c>
      <c r="G446" s="13">
        <f>IF(F446&gt;='RFM Scale'!$D$4,1,IF(F446&gt;='RFM Scale'!$D$5,2,3))</f>
        <v>1</v>
      </c>
      <c r="H446" s="13">
        <f>IF(D446&gt;'RFM Scale'!$E$8,3,IF(D446&gt;'RFM Scale'!$E$7,2,1))</f>
        <v>1</v>
      </c>
      <c r="I446" s="13">
        <f>IF(C446&gt;'RFM Scale'!$E$11,3,IF(C446&gt;'RFM Scale'!$E$10,2,1))</f>
        <v>3</v>
      </c>
      <c r="J446" s="16" t="str">
        <f>_xlfn.CONCAT(G446,H446,I446)</f>
        <v>113</v>
      </c>
      <c r="K446" s="13" t="str">
        <f>VLOOKUP(J446,'RFM Segments'!$B$3:$C$29,2,FALSE)</f>
        <v>Inactive</v>
      </c>
    </row>
    <row r="447" spans="2:11">
      <c r="B447" s="13" t="str">
        <f ca="1">_xlfn.CONCAT("C.",TEXT(RAND()*10000,"00000"))</f>
        <v>C.02002</v>
      </c>
      <c r="C447" s="14">
        <v>364</v>
      </c>
      <c r="D447" s="13">
        <v>1</v>
      </c>
      <c r="E447" s="15">
        <v>45044</v>
      </c>
      <c r="F447" s="13">
        <f>DATEDIF(E447, DATE(2024,1,1), "m")</f>
        <v>8</v>
      </c>
      <c r="G447" s="13">
        <f>IF(F447&gt;='RFM Scale'!$D$4,1,IF(F447&gt;='RFM Scale'!$D$5,2,3))</f>
        <v>1</v>
      </c>
      <c r="H447" s="13">
        <f>IF(D447&gt;'RFM Scale'!$E$8,3,IF(D447&gt;'RFM Scale'!$E$7,2,1))</f>
        <v>1</v>
      </c>
      <c r="I447" s="13">
        <f>IF(C447&gt;'RFM Scale'!$E$11,3,IF(C447&gt;'RFM Scale'!$E$10,2,1))</f>
        <v>2</v>
      </c>
      <c r="J447" s="16" t="str">
        <f>_xlfn.CONCAT(G447,H447,I447)</f>
        <v>112</v>
      </c>
      <c r="K447" s="13" t="str">
        <f>VLOOKUP(J447,'RFM Segments'!$B$3:$C$29,2,FALSE)</f>
        <v>Inactive</v>
      </c>
    </row>
    <row r="448" spans="2:11">
      <c r="B448" s="13" t="str">
        <f ca="1">_xlfn.CONCAT("C.",TEXT(RAND()*10000,"00000"))</f>
        <v>C.00164</v>
      </c>
      <c r="C448" s="14">
        <v>241</v>
      </c>
      <c r="D448" s="13">
        <v>1</v>
      </c>
      <c r="E448" s="15">
        <v>45044</v>
      </c>
      <c r="F448" s="13">
        <f>DATEDIF(E448, DATE(2024,1,1), "m")</f>
        <v>8</v>
      </c>
      <c r="G448" s="13">
        <f>IF(F448&gt;='RFM Scale'!$D$4,1,IF(F448&gt;='RFM Scale'!$D$5,2,3))</f>
        <v>1</v>
      </c>
      <c r="H448" s="13">
        <f>IF(D448&gt;'RFM Scale'!$E$8,3,IF(D448&gt;'RFM Scale'!$E$7,2,1))</f>
        <v>1</v>
      </c>
      <c r="I448" s="13">
        <f>IF(C448&gt;'RFM Scale'!$E$11,3,IF(C448&gt;'RFM Scale'!$E$10,2,1))</f>
        <v>1</v>
      </c>
      <c r="J448" s="16" t="str">
        <f>_xlfn.CONCAT(G448,H448,I448)</f>
        <v>111</v>
      </c>
      <c r="K448" s="13" t="str">
        <f>VLOOKUP(J448,'RFM Segments'!$B$3:$C$29,2,FALSE)</f>
        <v>Inactive</v>
      </c>
    </row>
    <row r="449" spans="2:11">
      <c r="B449" s="13" t="str">
        <f ca="1">_xlfn.CONCAT("C.",TEXT(RAND()*10000,"00000"))</f>
        <v>C.02319</v>
      </c>
      <c r="C449" s="14">
        <v>538</v>
      </c>
      <c r="D449" s="13">
        <v>1</v>
      </c>
      <c r="E449" s="15">
        <v>45045</v>
      </c>
      <c r="F449" s="13">
        <f>DATEDIF(E449, DATE(2024,1,1), "m")</f>
        <v>8</v>
      </c>
      <c r="G449" s="13">
        <f>IF(F449&gt;='RFM Scale'!$D$4,1,IF(F449&gt;='RFM Scale'!$D$5,2,3))</f>
        <v>1</v>
      </c>
      <c r="H449" s="13">
        <f>IF(D449&gt;'RFM Scale'!$E$8,3,IF(D449&gt;'RFM Scale'!$E$7,2,1))</f>
        <v>1</v>
      </c>
      <c r="I449" s="13">
        <f>IF(C449&gt;'RFM Scale'!$E$11,3,IF(C449&gt;'RFM Scale'!$E$10,2,1))</f>
        <v>2</v>
      </c>
      <c r="J449" s="16" t="str">
        <f>_xlfn.CONCAT(G449,H449,I449)</f>
        <v>112</v>
      </c>
      <c r="K449" s="13" t="str">
        <f>VLOOKUP(J449,'RFM Segments'!$B$3:$C$29,2,FALSE)</f>
        <v>Inactive</v>
      </c>
    </row>
    <row r="450" spans="2:11">
      <c r="B450" s="13" t="str">
        <f ca="1">_xlfn.CONCAT("C.",TEXT(RAND()*10000,"00000"))</f>
        <v>C.09174</v>
      </c>
      <c r="C450" s="14">
        <v>582</v>
      </c>
      <c r="D450" s="13">
        <v>1</v>
      </c>
      <c r="E450" s="15">
        <v>45048</v>
      </c>
      <c r="F450" s="13">
        <f>DATEDIF(E450, DATE(2024,1,1), "m")</f>
        <v>7</v>
      </c>
      <c r="G450" s="13">
        <f>IF(F450&gt;='RFM Scale'!$D$4,1,IF(F450&gt;='RFM Scale'!$D$5,2,3))</f>
        <v>1</v>
      </c>
      <c r="H450" s="13">
        <f>IF(D450&gt;'RFM Scale'!$E$8,3,IF(D450&gt;'RFM Scale'!$E$7,2,1))</f>
        <v>1</v>
      </c>
      <c r="I450" s="13">
        <f>IF(C450&gt;'RFM Scale'!$E$11,3,IF(C450&gt;'RFM Scale'!$E$10,2,1))</f>
        <v>3</v>
      </c>
      <c r="J450" s="16" t="str">
        <f>_xlfn.CONCAT(G450,H450,I450)</f>
        <v>113</v>
      </c>
      <c r="K450" s="13" t="str">
        <f>VLOOKUP(J450,'RFM Segments'!$B$3:$C$29,2,FALSE)</f>
        <v>Inactive</v>
      </c>
    </row>
    <row r="451" spans="2:11">
      <c r="B451" s="13" t="str">
        <f ca="1">_xlfn.CONCAT("C.",TEXT(RAND()*10000,"00000"))</f>
        <v>C.03804</v>
      </c>
      <c r="C451" s="14">
        <v>220</v>
      </c>
      <c r="D451" s="13">
        <v>1</v>
      </c>
      <c r="E451" s="15">
        <v>45048</v>
      </c>
      <c r="F451" s="13">
        <f>DATEDIF(E451, DATE(2024,1,1), "m")</f>
        <v>7</v>
      </c>
      <c r="G451" s="13">
        <f>IF(F451&gt;='RFM Scale'!$D$4,1,IF(F451&gt;='RFM Scale'!$D$5,2,3))</f>
        <v>1</v>
      </c>
      <c r="H451" s="13">
        <f>IF(D451&gt;'RFM Scale'!$E$8,3,IF(D451&gt;'RFM Scale'!$E$7,2,1))</f>
        <v>1</v>
      </c>
      <c r="I451" s="13">
        <f>IF(C451&gt;'RFM Scale'!$E$11,3,IF(C451&gt;'RFM Scale'!$E$10,2,1))</f>
        <v>1</v>
      </c>
      <c r="J451" s="16" t="str">
        <f>_xlfn.CONCAT(G451,H451,I451)</f>
        <v>111</v>
      </c>
      <c r="K451" s="13" t="str">
        <f>VLOOKUP(J451,'RFM Segments'!$B$3:$C$29,2,FALSE)</f>
        <v>Inactive</v>
      </c>
    </row>
    <row r="452" spans="2:11">
      <c r="B452" s="13" t="str">
        <f ca="1">_xlfn.CONCAT("C.",TEXT(RAND()*10000,"00000"))</f>
        <v>C.02464</v>
      </c>
      <c r="C452" s="14">
        <v>110</v>
      </c>
      <c r="D452" s="13">
        <v>1</v>
      </c>
      <c r="E452" s="15">
        <v>45048</v>
      </c>
      <c r="F452" s="13">
        <f>DATEDIF(E452, DATE(2024,1,1), "m")</f>
        <v>7</v>
      </c>
      <c r="G452" s="13">
        <f>IF(F452&gt;='RFM Scale'!$D$4,1,IF(F452&gt;='RFM Scale'!$D$5,2,3))</f>
        <v>1</v>
      </c>
      <c r="H452" s="13">
        <f>IF(D452&gt;'RFM Scale'!$E$8,3,IF(D452&gt;'RFM Scale'!$E$7,2,1))</f>
        <v>1</v>
      </c>
      <c r="I452" s="13">
        <f>IF(C452&gt;'RFM Scale'!$E$11,3,IF(C452&gt;'RFM Scale'!$E$10,2,1))</f>
        <v>1</v>
      </c>
      <c r="J452" s="16" t="str">
        <f>_xlfn.CONCAT(G452,H452,I452)</f>
        <v>111</v>
      </c>
      <c r="K452" s="13" t="str">
        <f>VLOOKUP(J452,'RFM Segments'!$B$3:$C$29,2,FALSE)</f>
        <v>Inactive</v>
      </c>
    </row>
    <row r="453" spans="2:11">
      <c r="B453" s="13" t="str">
        <f ca="1">_xlfn.CONCAT("C.",TEXT(RAND()*10000,"00000"))</f>
        <v>C.03208</v>
      </c>
      <c r="C453" s="14">
        <v>312</v>
      </c>
      <c r="D453" s="13">
        <v>1</v>
      </c>
      <c r="E453" s="15">
        <v>45048</v>
      </c>
      <c r="F453" s="13">
        <f>DATEDIF(E453, DATE(2024,1,1), "m")</f>
        <v>7</v>
      </c>
      <c r="G453" s="13">
        <f>IF(F453&gt;='RFM Scale'!$D$4,1,IF(F453&gt;='RFM Scale'!$D$5,2,3))</f>
        <v>1</v>
      </c>
      <c r="H453" s="13">
        <f>IF(D453&gt;'RFM Scale'!$E$8,3,IF(D453&gt;'RFM Scale'!$E$7,2,1))</f>
        <v>1</v>
      </c>
      <c r="I453" s="13">
        <f>IF(C453&gt;'RFM Scale'!$E$11,3,IF(C453&gt;'RFM Scale'!$E$10,2,1))</f>
        <v>2</v>
      </c>
      <c r="J453" s="16" t="str">
        <f>_xlfn.CONCAT(G453,H453,I453)</f>
        <v>112</v>
      </c>
      <c r="K453" s="13" t="str">
        <f>VLOOKUP(J453,'RFM Segments'!$B$3:$C$29,2,FALSE)</f>
        <v>Inactive</v>
      </c>
    </row>
    <row r="454" spans="2:11">
      <c r="B454" s="13" t="str">
        <f ca="1">_xlfn.CONCAT("C.",TEXT(RAND()*10000,"00000"))</f>
        <v>C.09287</v>
      </c>
      <c r="C454" s="14">
        <v>251</v>
      </c>
      <c r="D454" s="13">
        <v>1</v>
      </c>
      <c r="E454" s="15">
        <v>45048</v>
      </c>
      <c r="F454" s="13">
        <f>DATEDIF(E454, DATE(2024,1,1), "m")</f>
        <v>7</v>
      </c>
      <c r="G454" s="13">
        <f>IF(F454&gt;='RFM Scale'!$D$4,1,IF(F454&gt;='RFM Scale'!$D$5,2,3))</f>
        <v>1</v>
      </c>
      <c r="H454" s="13">
        <f>IF(D454&gt;'RFM Scale'!$E$8,3,IF(D454&gt;'RFM Scale'!$E$7,2,1))</f>
        <v>1</v>
      </c>
      <c r="I454" s="13">
        <f>IF(C454&gt;'RFM Scale'!$E$11,3,IF(C454&gt;'RFM Scale'!$E$10,2,1))</f>
        <v>2</v>
      </c>
      <c r="J454" s="16" t="str">
        <f>_xlfn.CONCAT(G454,H454,I454)</f>
        <v>112</v>
      </c>
      <c r="K454" s="13" t="str">
        <f>VLOOKUP(J454,'RFM Segments'!$B$3:$C$29,2,FALSE)</f>
        <v>Inactive</v>
      </c>
    </row>
    <row r="455" spans="2:11">
      <c r="B455" s="13" t="str">
        <f ca="1">_xlfn.CONCAT("C.",TEXT(RAND()*10000,"00000"))</f>
        <v>C.07569</v>
      </c>
      <c r="C455" s="14">
        <v>459</v>
      </c>
      <c r="D455" s="13">
        <v>1</v>
      </c>
      <c r="E455" s="15">
        <v>45048</v>
      </c>
      <c r="F455" s="13">
        <f>DATEDIF(E455, DATE(2024,1,1), "m")</f>
        <v>7</v>
      </c>
      <c r="G455" s="13">
        <f>IF(F455&gt;='RFM Scale'!$D$4,1,IF(F455&gt;='RFM Scale'!$D$5,2,3))</f>
        <v>1</v>
      </c>
      <c r="H455" s="13">
        <f>IF(D455&gt;'RFM Scale'!$E$8,3,IF(D455&gt;'RFM Scale'!$E$7,2,1))</f>
        <v>1</v>
      </c>
      <c r="I455" s="13">
        <f>IF(C455&gt;'RFM Scale'!$E$11,3,IF(C455&gt;'RFM Scale'!$E$10,2,1))</f>
        <v>2</v>
      </c>
      <c r="J455" s="16" t="str">
        <f>_xlfn.CONCAT(G455,H455,I455)</f>
        <v>112</v>
      </c>
      <c r="K455" s="13" t="str">
        <f>VLOOKUP(J455,'RFM Segments'!$B$3:$C$29,2,FALSE)</f>
        <v>Inactive</v>
      </c>
    </row>
    <row r="456" spans="2:11">
      <c r="B456" s="13" t="str">
        <f ca="1">_xlfn.CONCAT("C.",TEXT(RAND()*10000,"00000"))</f>
        <v>C.03342</v>
      </c>
      <c r="C456" s="14">
        <v>369</v>
      </c>
      <c r="D456" s="13">
        <v>1</v>
      </c>
      <c r="E456" s="15">
        <v>45049</v>
      </c>
      <c r="F456" s="13">
        <f>DATEDIF(E456, DATE(2024,1,1), "m")</f>
        <v>7</v>
      </c>
      <c r="G456" s="13">
        <f>IF(F456&gt;='RFM Scale'!$D$4,1,IF(F456&gt;='RFM Scale'!$D$5,2,3))</f>
        <v>1</v>
      </c>
      <c r="H456" s="13">
        <f>IF(D456&gt;'RFM Scale'!$E$8,3,IF(D456&gt;'RFM Scale'!$E$7,2,1))</f>
        <v>1</v>
      </c>
      <c r="I456" s="13">
        <f>IF(C456&gt;'RFM Scale'!$E$11,3,IF(C456&gt;'RFM Scale'!$E$10,2,1))</f>
        <v>2</v>
      </c>
      <c r="J456" s="16" t="str">
        <f>_xlfn.CONCAT(G456,H456,I456)</f>
        <v>112</v>
      </c>
      <c r="K456" s="13" t="str">
        <f>VLOOKUP(J456,'RFM Segments'!$B$3:$C$29,2,FALSE)</f>
        <v>Inactive</v>
      </c>
    </row>
    <row r="457" spans="2:11">
      <c r="B457" s="13" t="str">
        <f ca="1">_xlfn.CONCAT("C.",TEXT(RAND()*10000,"00000"))</f>
        <v>C.02157</v>
      </c>
      <c r="C457" s="14">
        <v>27</v>
      </c>
      <c r="D457" s="13">
        <v>2</v>
      </c>
      <c r="E457" s="15">
        <v>45049</v>
      </c>
      <c r="F457" s="13">
        <f>DATEDIF(E457, DATE(2024,1,1), "m")</f>
        <v>7</v>
      </c>
      <c r="G457" s="13">
        <f>IF(F457&gt;='RFM Scale'!$D$4,1,IF(F457&gt;='RFM Scale'!$D$5,2,3))</f>
        <v>1</v>
      </c>
      <c r="H457" s="13">
        <f>IF(D457&gt;'RFM Scale'!$E$8,3,IF(D457&gt;'RFM Scale'!$E$7,2,1))</f>
        <v>2</v>
      </c>
      <c r="I457" s="13">
        <f>IF(C457&gt;'RFM Scale'!$E$11,3,IF(C457&gt;'RFM Scale'!$E$10,2,1))</f>
        <v>1</v>
      </c>
      <c r="J457" s="16" t="str">
        <f>_xlfn.CONCAT(G457,H457,I457)</f>
        <v>121</v>
      </c>
      <c r="K457" s="13" t="str">
        <f>VLOOKUP(J457,'RFM Segments'!$B$3:$C$29,2,FALSE)</f>
        <v>Inactive</v>
      </c>
    </row>
    <row r="458" spans="2:11">
      <c r="B458" s="13" t="str">
        <f ca="1">_xlfn.CONCAT("C.",TEXT(RAND()*10000,"00000"))</f>
        <v>C.09241</v>
      </c>
      <c r="C458" s="14">
        <v>283</v>
      </c>
      <c r="D458" s="13">
        <v>1</v>
      </c>
      <c r="E458" s="15">
        <v>45049</v>
      </c>
      <c r="F458" s="13">
        <f>DATEDIF(E458, DATE(2024,1,1), "m")</f>
        <v>7</v>
      </c>
      <c r="G458" s="13">
        <f>IF(F458&gt;='RFM Scale'!$D$4,1,IF(F458&gt;='RFM Scale'!$D$5,2,3))</f>
        <v>1</v>
      </c>
      <c r="H458" s="13">
        <f>IF(D458&gt;'RFM Scale'!$E$8,3,IF(D458&gt;'RFM Scale'!$E$7,2,1))</f>
        <v>1</v>
      </c>
      <c r="I458" s="13">
        <f>IF(C458&gt;'RFM Scale'!$E$11,3,IF(C458&gt;'RFM Scale'!$E$10,2,1))</f>
        <v>2</v>
      </c>
      <c r="J458" s="16" t="str">
        <f>_xlfn.CONCAT(G458,H458,I458)</f>
        <v>112</v>
      </c>
      <c r="K458" s="13" t="str">
        <f>VLOOKUP(J458,'RFM Segments'!$B$3:$C$29,2,FALSE)</f>
        <v>Inactive</v>
      </c>
    </row>
    <row r="459" spans="2:11">
      <c r="B459" s="13" t="str">
        <f ca="1">_xlfn.CONCAT("C.",TEXT(RAND()*10000,"00000"))</f>
        <v>C.09496</v>
      </c>
      <c r="C459" s="14">
        <v>252</v>
      </c>
      <c r="D459" s="13">
        <v>1</v>
      </c>
      <c r="E459" s="15">
        <v>45049</v>
      </c>
      <c r="F459" s="13">
        <f>DATEDIF(E459, DATE(2024,1,1), "m")</f>
        <v>7</v>
      </c>
      <c r="G459" s="13">
        <f>IF(F459&gt;='RFM Scale'!$D$4,1,IF(F459&gt;='RFM Scale'!$D$5,2,3))</f>
        <v>1</v>
      </c>
      <c r="H459" s="13">
        <f>IF(D459&gt;'RFM Scale'!$E$8,3,IF(D459&gt;'RFM Scale'!$E$7,2,1))</f>
        <v>1</v>
      </c>
      <c r="I459" s="13">
        <f>IF(C459&gt;'RFM Scale'!$E$11,3,IF(C459&gt;'RFM Scale'!$E$10,2,1))</f>
        <v>2</v>
      </c>
      <c r="J459" s="16" t="str">
        <f>_xlfn.CONCAT(G459,H459,I459)</f>
        <v>112</v>
      </c>
      <c r="K459" s="13" t="str">
        <f>VLOOKUP(J459,'RFM Segments'!$B$3:$C$29,2,FALSE)</f>
        <v>Inactive</v>
      </c>
    </row>
    <row r="460" spans="2:11">
      <c r="B460" s="13" t="str">
        <f ca="1">_xlfn.CONCAT("C.",TEXT(RAND()*10000,"00000"))</f>
        <v>C.09805</v>
      </c>
      <c r="C460" s="14">
        <v>353</v>
      </c>
      <c r="D460" s="13">
        <v>1</v>
      </c>
      <c r="E460" s="15">
        <v>45049</v>
      </c>
      <c r="F460" s="13">
        <f>DATEDIF(E460, DATE(2024,1,1), "m")</f>
        <v>7</v>
      </c>
      <c r="G460" s="13">
        <f>IF(F460&gt;='RFM Scale'!$D$4,1,IF(F460&gt;='RFM Scale'!$D$5,2,3))</f>
        <v>1</v>
      </c>
      <c r="H460" s="13">
        <f>IF(D460&gt;'RFM Scale'!$E$8,3,IF(D460&gt;'RFM Scale'!$E$7,2,1))</f>
        <v>1</v>
      </c>
      <c r="I460" s="13">
        <f>IF(C460&gt;'RFM Scale'!$E$11,3,IF(C460&gt;'RFM Scale'!$E$10,2,1))</f>
        <v>2</v>
      </c>
      <c r="J460" s="16" t="str">
        <f>_xlfn.CONCAT(G460,H460,I460)</f>
        <v>112</v>
      </c>
      <c r="K460" s="13" t="str">
        <f>VLOOKUP(J460,'RFM Segments'!$B$3:$C$29,2,FALSE)</f>
        <v>Inactive</v>
      </c>
    </row>
    <row r="461" spans="2:11">
      <c r="B461" s="13" t="str">
        <f ca="1">_xlfn.CONCAT("C.",TEXT(RAND()*10000,"00000"))</f>
        <v>C.07801</v>
      </c>
      <c r="C461" s="14">
        <v>27</v>
      </c>
      <c r="D461" s="13">
        <v>1</v>
      </c>
      <c r="E461" s="15">
        <v>45050</v>
      </c>
      <c r="F461" s="13">
        <f>DATEDIF(E461, DATE(2024,1,1), "m")</f>
        <v>7</v>
      </c>
      <c r="G461" s="13">
        <f>IF(F461&gt;='RFM Scale'!$D$4,1,IF(F461&gt;='RFM Scale'!$D$5,2,3))</f>
        <v>1</v>
      </c>
      <c r="H461" s="13">
        <f>IF(D461&gt;'RFM Scale'!$E$8,3,IF(D461&gt;'RFM Scale'!$E$7,2,1))</f>
        <v>1</v>
      </c>
      <c r="I461" s="13">
        <f>IF(C461&gt;'RFM Scale'!$E$11,3,IF(C461&gt;'RFM Scale'!$E$10,2,1))</f>
        <v>1</v>
      </c>
      <c r="J461" s="16" t="str">
        <f>_xlfn.CONCAT(G461,H461,I461)</f>
        <v>111</v>
      </c>
      <c r="K461" s="13" t="str">
        <f>VLOOKUP(J461,'RFM Segments'!$B$3:$C$29,2,FALSE)</f>
        <v>Inactive</v>
      </c>
    </row>
    <row r="462" spans="2:11">
      <c r="B462" s="13" t="str">
        <f ca="1">_xlfn.CONCAT("C.",TEXT(RAND()*10000,"00000"))</f>
        <v>C.04928</v>
      </c>
      <c r="C462" s="14">
        <v>125</v>
      </c>
      <c r="D462" s="13">
        <v>1</v>
      </c>
      <c r="E462" s="15">
        <v>45050</v>
      </c>
      <c r="F462" s="13">
        <f>DATEDIF(E462, DATE(2024,1,1), "m")</f>
        <v>7</v>
      </c>
      <c r="G462" s="13">
        <f>IF(F462&gt;='RFM Scale'!$D$4,1,IF(F462&gt;='RFM Scale'!$D$5,2,3))</f>
        <v>1</v>
      </c>
      <c r="H462" s="13">
        <f>IF(D462&gt;'RFM Scale'!$E$8,3,IF(D462&gt;'RFM Scale'!$E$7,2,1))</f>
        <v>1</v>
      </c>
      <c r="I462" s="13">
        <f>IF(C462&gt;'RFM Scale'!$E$11,3,IF(C462&gt;'RFM Scale'!$E$10,2,1))</f>
        <v>1</v>
      </c>
      <c r="J462" s="16" t="str">
        <f>_xlfn.CONCAT(G462,H462,I462)</f>
        <v>111</v>
      </c>
      <c r="K462" s="13" t="str">
        <f>VLOOKUP(J462,'RFM Segments'!$B$3:$C$29,2,FALSE)</f>
        <v>Inactive</v>
      </c>
    </row>
    <row r="463" spans="2:11">
      <c r="B463" s="13" t="str">
        <f ca="1">_xlfn.CONCAT("C.",TEXT(RAND()*10000,"00000"))</f>
        <v>C.07857</v>
      </c>
      <c r="C463" s="14">
        <v>327</v>
      </c>
      <c r="D463" s="13">
        <v>1</v>
      </c>
      <c r="E463" s="15">
        <v>45051</v>
      </c>
      <c r="F463" s="13">
        <f>DATEDIF(E463, DATE(2024,1,1), "m")</f>
        <v>7</v>
      </c>
      <c r="G463" s="13">
        <f>IF(F463&gt;='RFM Scale'!$D$4,1,IF(F463&gt;='RFM Scale'!$D$5,2,3))</f>
        <v>1</v>
      </c>
      <c r="H463" s="13">
        <f>IF(D463&gt;'RFM Scale'!$E$8,3,IF(D463&gt;'RFM Scale'!$E$7,2,1))</f>
        <v>1</v>
      </c>
      <c r="I463" s="13">
        <f>IF(C463&gt;'RFM Scale'!$E$11,3,IF(C463&gt;'RFM Scale'!$E$10,2,1))</f>
        <v>2</v>
      </c>
      <c r="J463" s="16" t="str">
        <f>_xlfn.CONCAT(G463,H463,I463)</f>
        <v>112</v>
      </c>
      <c r="K463" s="13" t="str">
        <f>VLOOKUP(J463,'RFM Segments'!$B$3:$C$29,2,FALSE)</f>
        <v>Inactive</v>
      </c>
    </row>
    <row r="464" spans="2:11">
      <c r="B464" s="13" t="str">
        <f ca="1">_xlfn.CONCAT("C.",TEXT(RAND()*10000,"00000"))</f>
        <v>C.09463</v>
      </c>
      <c r="C464" s="14">
        <v>317</v>
      </c>
      <c r="D464" s="13">
        <v>3</v>
      </c>
      <c r="E464" s="15">
        <v>45078</v>
      </c>
      <c r="F464" s="13">
        <f>DATEDIF(E464, DATE(2024,1,1), "m")</f>
        <v>7</v>
      </c>
      <c r="G464" s="13">
        <f>IF(F464&gt;='RFM Scale'!$D$4,1,IF(F464&gt;='RFM Scale'!$D$5,2,3))</f>
        <v>1</v>
      </c>
      <c r="H464" s="13">
        <f>IF(D464&gt;'RFM Scale'!$E$8,3,IF(D464&gt;'RFM Scale'!$E$7,2,1))</f>
        <v>2</v>
      </c>
      <c r="I464" s="13">
        <f>IF(C464&gt;'RFM Scale'!$E$11,3,IF(C464&gt;'RFM Scale'!$E$10,2,1))</f>
        <v>2</v>
      </c>
      <c r="J464" s="16" t="str">
        <f>_xlfn.CONCAT(G464,H464,I464)</f>
        <v>122</v>
      </c>
      <c r="K464" s="13" t="str">
        <f>VLOOKUP(J464,'RFM Segments'!$B$3:$C$29,2,FALSE)</f>
        <v>At risk</v>
      </c>
    </row>
    <row r="465" spans="2:11">
      <c r="B465" s="13" t="str">
        <f ca="1">_xlfn.CONCAT("C.",TEXT(RAND()*10000,"00000"))</f>
        <v>C.02771</v>
      </c>
      <c r="C465" s="14">
        <v>179</v>
      </c>
      <c r="D465" s="13">
        <v>1</v>
      </c>
      <c r="E465" s="15">
        <v>45051</v>
      </c>
      <c r="F465" s="13">
        <f>DATEDIF(E465, DATE(2024,1,1), "m")</f>
        <v>7</v>
      </c>
      <c r="G465" s="13">
        <f>IF(F465&gt;='RFM Scale'!$D$4,1,IF(F465&gt;='RFM Scale'!$D$5,2,3))</f>
        <v>1</v>
      </c>
      <c r="H465" s="13">
        <f>IF(D465&gt;'RFM Scale'!$E$8,3,IF(D465&gt;'RFM Scale'!$E$7,2,1))</f>
        <v>1</v>
      </c>
      <c r="I465" s="13">
        <f>IF(C465&gt;'RFM Scale'!$E$11,3,IF(C465&gt;'RFM Scale'!$E$10,2,1))</f>
        <v>1</v>
      </c>
      <c r="J465" s="16" t="str">
        <f>_xlfn.CONCAT(G465,H465,I465)</f>
        <v>111</v>
      </c>
      <c r="K465" s="13" t="str">
        <f>VLOOKUP(J465,'RFM Segments'!$B$3:$C$29,2,FALSE)</f>
        <v>Inactive</v>
      </c>
    </row>
    <row r="466" spans="2:11">
      <c r="B466" s="13" t="str">
        <f ca="1">_xlfn.CONCAT("C.",TEXT(RAND()*10000,"00000"))</f>
        <v>C.00629</v>
      </c>
      <c r="C466" s="14">
        <v>177</v>
      </c>
      <c r="D466" s="13">
        <v>1</v>
      </c>
      <c r="E466" s="15">
        <v>45051</v>
      </c>
      <c r="F466" s="13">
        <f>DATEDIF(E466, DATE(2024,1,1), "m")</f>
        <v>7</v>
      </c>
      <c r="G466" s="13">
        <f>IF(F466&gt;='RFM Scale'!$D$4,1,IF(F466&gt;='RFM Scale'!$D$5,2,3))</f>
        <v>1</v>
      </c>
      <c r="H466" s="13">
        <f>IF(D466&gt;'RFM Scale'!$E$8,3,IF(D466&gt;'RFM Scale'!$E$7,2,1))</f>
        <v>1</v>
      </c>
      <c r="I466" s="13">
        <f>IF(C466&gt;'RFM Scale'!$E$11,3,IF(C466&gt;'RFM Scale'!$E$10,2,1))</f>
        <v>1</v>
      </c>
      <c r="J466" s="16" t="str">
        <f>_xlfn.CONCAT(G466,H466,I466)</f>
        <v>111</v>
      </c>
      <c r="K466" s="13" t="str">
        <f>VLOOKUP(J466,'RFM Segments'!$B$3:$C$29,2,FALSE)</f>
        <v>Inactive</v>
      </c>
    </row>
    <row r="467" spans="2:11">
      <c r="B467" s="13" t="str">
        <f ca="1">_xlfn.CONCAT("C.",TEXT(RAND()*10000,"00000"))</f>
        <v>C.03072</v>
      </c>
      <c r="C467" s="14">
        <v>67</v>
      </c>
      <c r="D467" s="13">
        <v>1</v>
      </c>
      <c r="E467" s="15">
        <v>45051</v>
      </c>
      <c r="F467" s="13">
        <f>DATEDIF(E467, DATE(2024,1,1), "m")</f>
        <v>7</v>
      </c>
      <c r="G467" s="13">
        <f>IF(F467&gt;='RFM Scale'!$D$4,1,IF(F467&gt;='RFM Scale'!$D$5,2,3))</f>
        <v>1</v>
      </c>
      <c r="H467" s="13">
        <f>IF(D467&gt;'RFM Scale'!$E$8,3,IF(D467&gt;'RFM Scale'!$E$7,2,1))</f>
        <v>1</v>
      </c>
      <c r="I467" s="13">
        <f>IF(C467&gt;'RFM Scale'!$E$11,3,IF(C467&gt;'RFM Scale'!$E$10,2,1))</f>
        <v>1</v>
      </c>
      <c r="J467" s="16" t="str">
        <f>_xlfn.CONCAT(G467,H467,I467)</f>
        <v>111</v>
      </c>
      <c r="K467" s="13" t="str">
        <f>VLOOKUP(J467,'RFM Segments'!$B$3:$C$29,2,FALSE)</f>
        <v>Inactive</v>
      </c>
    </row>
    <row r="468" spans="2:11">
      <c r="B468" s="13" t="str">
        <f ca="1">_xlfn.CONCAT("C.",TEXT(RAND()*10000,"00000"))</f>
        <v>C.00471</v>
      </c>
      <c r="C468" s="14">
        <v>211</v>
      </c>
      <c r="D468" s="13">
        <v>4</v>
      </c>
      <c r="E468" s="15">
        <v>45078</v>
      </c>
      <c r="F468" s="13">
        <f>DATEDIF(E468, DATE(2024,1,1), "m")</f>
        <v>7</v>
      </c>
      <c r="G468" s="13">
        <f>IF(F468&gt;='RFM Scale'!$D$4,1,IF(F468&gt;='RFM Scale'!$D$5,2,3))</f>
        <v>1</v>
      </c>
      <c r="H468" s="13">
        <f>IF(D468&gt;'RFM Scale'!$E$8,3,IF(D468&gt;'RFM Scale'!$E$7,2,1))</f>
        <v>2</v>
      </c>
      <c r="I468" s="13">
        <f>IF(C468&gt;'RFM Scale'!$E$11,3,IF(C468&gt;'RFM Scale'!$E$10,2,1))</f>
        <v>1</v>
      </c>
      <c r="J468" s="16" t="str">
        <f>_xlfn.CONCAT(G468,H468,I468)</f>
        <v>121</v>
      </c>
      <c r="K468" s="13" t="str">
        <f>VLOOKUP(J468,'RFM Segments'!$B$3:$C$29,2,FALSE)</f>
        <v>Inactive</v>
      </c>
    </row>
    <row r="469" spans="2:11">
      <c r="B469" s="13" t="str">
        <f ca="1">_xlfn.CONCAT("C.",TEXT(RAND()*10000,"00000"))</f>
        <v>C.07664</v>
      </c>
      <c r="C469" s="14">
        <v>257</v>
      </c>
      <c r="D469" s="13">
        <v>1</v>
      </c>
      <c r="E469" s="15">
        <v>45051</v>
      </c>
      <c r="F469" s="13">
        <f>DATEDIF(E469, DATE(2024,1,1), "m")</f>
        <v>7</v>
      </c>
      <c r="G469" s="13">
        <f>IF(F469&gt;='RFM Scale'!$D$4,1,IF(F469&gt;='RFM Scale'!$D$5,2,3))</f>
        <v>1</v>
      </c>
      <c r="H469" s="13">
        <f>IF(D469&gt;'RFM Scale'!$E$8,3,IF(D469&gt;'RFM Scale'!$E$7,2,1))</f>
        <v>1</v>
      </c>
      <c r="I469" s="13">
        <f>IF(C469&gt;'RFM Scale'!$E$11,3,IF(C469&gt;'RFM Scale'!$E$10,2,1))</f>
        <v>2</v>
      </c>
      <c r="J469" s="16" t="str">
        <f>_xlfn.CONCAT(G469,H469,I469)</f>
        <v>112</v>
      </c>
      <c r="K469" s="13" t="str">
        <f>VLOOKUP(J469,'RFM Segments'!$B$3:$C$29,2,FALSE)</f>
        <v>Inactive</v>
      </c>
    </row>
    <row r="470" spans="2:11">
      <c r="B470" s="13" t="str">
        <f ca="1">_xlfn.CONCAT("C.",TEXT(RAND()*10000,"00000"))</f>
        <v>C.05007</v>
      </c>
      <c r="C470" s="14">
        <v>347</v>
      </c>
      <c r="D470" s="13">
        <v>1</v>
      </c>
      <c r="E470" s="15">
        <v>45051</v>
      </c>
      <c r="F470" s="13">
        <f>DATEDIF(E470, DATE(2024,1,1), "m")</f>
        <v>7</v>
      </c>
      <c r="G470" s="13">
        <f>IF(F470&gt;='RFM Scale'!$D$4,1,IF(F470&gt;='RFM Scale'!$D$5,2,3))</f>
        <v>1</v>
      </c>
      <c r="H470" s="13">
        <f>IF(D470&gt;'RFM Scale'!$E$8,3,IF(D470&gt;'RFM Scale'!$E$7,2,1))</f>
        <v>1</v>
      </c>
      <c r="I470" s="13">
        <f>IF(C470&gt;'RFM Scale'!$E$11,3,IF(C470&gt;'RFM Scale'!$E$10,2,1))</f>
        <v>2</v>
      </c>
      <c r="J470" s="16" t="str">
        <f>_xlfn.CONCAT(G470,H470,I470)</f>
        <v>112</v>
      </c>
      <c r="K470" s="13" t="str">
        <f>VLOOKUP(J470,'RFM Segments'!$B$3:$C$29,2,FALSE)</f>
        <v>Inactive</v>
      </c>
    </row>
    <row r="471" spans="2:11">
      <c r="B471" s="13" t="str">
        <f ca="1">_xlfn.CONCAT("C.",TEXT(RAND()*10000,"00000"))</f>
        <v>C.05717</v>
      </c>
      <c r="C471" s="14">
        <v>341</v>
      </c>
      <c r="D471" s="13">
        <v>1</v>
      </c>
      <c r="E471" s="15">
        <v>45051</v>
      </c>
      <c r="F471" s="13">
        <f>DATEDIF(E471, DATE(2024,1,1), "m")</f>
        <v>7</v>
      </c>
      <c r="G471" s="13">
        <f>IF(F471&gt;='RFM Scale'!$D$4,1,IF(F471&gt;='RFM Scale'!$D$5,2,3))</f>
        <v>1</v>
      </c>
      <c r="H471" s="13">
        <f>IF(D471&gt;'RFM Scale'!$E$8,3,IF(D471&gt;'RFM Scale'!$E$7,2,1))</f>
        <v>1</v>
      </c>
      <c r="I471" s="13">
        <f>IF(C471&gt;'RFM Scale'!$E$11,3,IF(C471&gt;'RFM Scale'!$E$10,2,1))</f>
        <v>2</v>
      </c>
      <c r="J471" s="16" t="str">
        <f>_xlfn.CONCAT(G471,H471,I471)</f>
        <v>112</v>
      </c>
      <c r="K471" s="13" t="str">
        <f>VLOOKUP(J471,'RFM Segments'!$B$3:$C$29,2,FALSE)</f>
        <v>Inactive</v>
      </c>
    </row>
    <row r="472" spans="2:11">
      <c r="B472" s="13" t="str">
        <f ca="1">_xlfn.CONCAT("C.",TEXT(RAND()*10000,"00000"))</f>
        <v>C.04878</v>
      </c>
      <c r="C472" s="14">
        <v>420</v>
      </c>
      <c r="D472" s="13">
        <v>1</v>
      </c>
      <c r="E472" s="15">
        <v>45051</v>
      </c>
      <c r="F472" s="13">
        <f>DATEDIF(E472, DATE(2024,1,1), "m")</f>
        <v>7</v>
      </c>
      <c r="G472" s="13">
        <f>IF(F472&gt;='RFM Scale'!$D$4,1,IF(F472&gt;='RFM Scale'!$D$5,2,3))</f>
        <v>1</v>
      </c>
      <c r="H472" s="13">
        <f>IF(D472&gt;'RFM Scale'!$E$8,3,IF(D472&gt;'RFM Scale'!$E$7,2,1))</f>
        <v>1</v>
      </c>
      <c r="I472" s="13">
        <f>IF(C472&gt;'RFM Scale'!$E$11,3,IF(C472&gt;'RFM Scale'!$E$10,2,1))</f>
        <v>2</v>
      </c>
      <c r="J472" s="16" t="str">
        <f>_xlfn.CONCAT(G472,H472,I472)</f>
        <v>112</v>
      </c>
      <c r="K472" s="13" t="str">
        <f>VLOOKUP(J472,'RFM Segments'!$B$3:$C$29,2,FALSE)</f>
        <v>Inactive</v>
      </c>
    </row>
    <row r="473" spans="2:11">
      <c r="B473" s="13" t="str">
        <f ca="1">_xlfn.CONCAT("C.",TEXT(RAND()*10000,"00000"))</f>
        <v>C.01091</v>
      </c>
      <c r="C473" s="14">
        <v>499</v>
      </c>
      <c r="D473" s="13">
        <v>1</v>
      </c>
      <c r="E473" s="15">
        <v>45054</v>
      </c>
      <c r="F473" s="13">
        <f>DATEDIF(E473, DATE(2024,1,1), "m")</f>
        <v>7</v>
      </c>
      <c r="G473" s="13">
        <f>IF(F473&gt;='RFM Scale'!$D$4,1,IF(F473&gt;='RFM Scale'!$D$5,2,3))</f>
        <v>1</v>
      </c>
      <c r="H473" s="13">
        <f>IF(D473&gt;'RFM Scale'!$E$8,3,IF(D473&gt;'RFM Scale'!$E$7,2,1))</f>
        <v>1</v>
      </c>
      <c r="I473" s="13">
        <f>IF(C473&gt;'RFM Scale'!$E$11,3,IF(C473&gt;'RFM Scale'!$E$10,2,1))</f>
        <v>2</v>
      </c>
      <c r="J473" s="16" t="str">
        <f>_xlfn.CONCAT(G473,H473,I473)</f>
        <v>112</v>
      </c>
      <c r="K473" s="13" t="str">
        <f>VLOOKUP(J473,'RFM Segments'!$B$3:$C$29,2,FALSE)</f>
        <v>Inactive</v>
      </c>
    </row>
    <row r="474" spans="2:11">
      <c r="B474" s="13" t="str">
        <f ca="1">_xlfn.CONCAT("C.",TEXT(RAND()*10000,"00000"))</f>
        <v>C.07112</v>
      </c>
      <c r="C474" s="14">
        <v>178</v>
      </c>
      <c r="D474" s="13">
        <v>1</v>
      </c>
      <c r="E474" s="15">
        <v>45054</v>
      </c>
      <c r="F474" s="13">
        <f>DATEDIF(E474, DATE(2024,1,1), "m")</f>
        <v>7</v>
      </c>
      <c r="G474" s="13">
        <f>IF(F474&gt;='RFM Scale'!$D$4,1,IF(F474&gt;='RFM Scale'!$D$5,2,3))</f>
        <v>1</v>
      </c>
      <c r="H474" s="13">
        <f>IF(D474&gt;'RFM Scale'!$E$8,3,IF(D474&gt;'RFM Scale'!$E$7,2,1))</f>
        <v>1</v>
      </c>
      <c r="I474" s="13">
        <f>IF(C474&gt;'RFM Scale'!$E$11,3,IF(C474&gt;'RFM Scale'!$E$10,2,1))</f>
        <v>1</v>
      </c>
      <c r="J474" s="16" t="str">
        <f>_xlfn.CONCAT(G474,H474,I474)</f>
        <v>111</v>
      </c>
      <c r="K474" s="13" t="str">
        <f>VLOOKUP(J474,'RFM Segments'!$B$3:$C$29,2,FALSE)</f>
        <v>Inactive</v>
      </c>
    </row>
    <row r="475" spans="2:11">
      <c r="B475" s="13" t="str">
        <f ca="1">_xlfn.CONCAT("C.",TEXT(RAND()*10000,"00000"))</f>
        <v>C.09185</v>
      </c>
      <c r="C475" s="14">
        <v>269</v>
      </c>
      <c r="D475" s="13">
        <v>1</v>
      </c>
      <c r="E475" s="15">
        <v>45054</v>
      </c>
      <c r="F475" s="13">
        <f>DATEDIF(E475, DATE(2024,1,1), "m")</f>
        <v>7</v>
      </c>
      <c r="G475" s="13">
        <f>IF(F475&gt;='RFM Scale'!$D$4,1,IF(F475&gt;='RFM Scale'!$D$5,2,3))</f>
        <v>1</v>
      </c>
      <c r="H475" s="13">
        <f>IF(D475&gt;'RFM Scale'!$E$8,3,IF(D475&gt;'RFM Scale'!$E$7,2,1))</f>
        <v>1</v>
      </c>
      <c r="I475" s="13">
        <f>IF(C475&gt;'RFM Scale'!$E$11,3,IF(C475&gt;'RFM Scale'!$E$10,2,1))</f>
        <v>2</v>
      </c>
      <c r="J475" s="16" t="str">
        <f>_xlfn.CONCAT(G475,H475,I475)</f>
        <v>112</v>
      </c>
      <c r="K475" s="13" t="str">
        <f>VLOOKUP(J475,'RFM Segments'!$B$3:$C$29,2,FALSE)</f>
        <v>Inactive</v>
      </c>
    </row>
    <row r="476" spans="2:11">
      <c r="B476" s="13" t="str">
        <f ca="1">_xlfn.CONCAT("C.",TEXT(RAND()*10000,"00000"))</f>
        <v>C.08293</v>
      </c>
      <c r="C476" s="14">
        <v>516</v>
      </c>
      <c r="D476" s="13">
        <v>1</v>
      </c>
      <c r="E476" s="15">
        <v>45056</v>
      </c>
      <c r="F476" s="13">
        <f>DATEDIF(E476, DATE(2024,1,1), "m")</f>
        <v>7</v>
      </c>
      <c r="G476" s="13">
        <f>IF(F476&gt;='RFM Scale'!$D$4,1,IF(F476&gt;='RFM Scale'!$D$5,2,3))</f>
        <v>1</v>
      </c>
      <c r="H476" s="13">
        <f>IF(D476&gt;'RFM Scale'!$E$8,3,IF(D476&gt;'RFM Scale'!$E$7,2,1))</f>
        <v>1</v>
      </c>
      <c r="I476" s="13">
        <f>IF(C476&gt;'RFM Scale'!$E$11,3,IF(C476&gt;'RFM Scale'!$E$10,2,1))</f>
        <v>2</v>
      </c>
      <c r="J476" s="16" t="str">
        <f>_xlfn.CONCAT(G476,H476,I476)</f>
        <v>112</v>
      </c>
      <c r="K476" s="13" t="str">
        <f>VLOOKUP(J476,'RFM Segments'!$B$3:$C$29,2,FALSE)</f>
        <v>Inactive</v>
      </c>
    </row>
    <row r="477" spans="2:11">
      <c r="B477" s="13" t="str">
        <f ca="1">_xlfn.CONCAT("C.",TEXT(RAND()*10000,"00000"))</f>
        <v>C.03270</v>
      </c>
      <c r="C477" s="14">
        <v>370</v>
      </c>
      <c r="D477" s="13">
        <v>1</v>
      </c>
      <c r="E477" s="15">
        <v>45056</v>
      </c>
      <c r="F477" s="13">
        <f>DATEDIF(E477, DATE(2024,1,1), "m")</f>
        <v>7</v>
      </c>
      <c r="G477" s="13">
        <f>IF(F477&gt;='RFM Scale'!$D$4,1,IF(F477&gt;='RFM Scale'!$D$5,2,3))</f>
        <v>1</v>
      </c>
      <c r="H477" s="13">
        <f>IF(D477&gt;'RFM Scale'!$E$8,3,IF(D477&gt;'RFM Scale'!$E$7,2,1))</f>
        <v>1</v>
      </c>
      <c r="I477" s="13">
        <f>IF(C477&gt;'RFM Scale'!$E$11,3,IF(C477&gt;'RFM Scale'!$E$10,2,1))</f>
        <v>2</v>
      </c>
      <c r="J477" s="16" t="str">
        <f>_xlfn.CONCAT(G477,H477,I477)</f>
        <v>112</v>
      </c>
      <c r="K477" s="13" t="str">
        <f>VLOOKUP(J477,'RFM Segments'!$B$3:$C$29,2,FALSE)</f>
        <v>Inactive</v>
      </c>
    </row>
    <row r="478" spans="2:11">
      <c r="B478" s="13" t="str">
        <f ca="1">_xlfn.CONCAT("C.",TEXT(RAND()*10000,"00000"))</f>
        <v>C.09002</v>
      </c>
      <c r="C478" s="14">
        <v>352</v>
      </c>
      <c r="D478" s="13">
        <v>1</v>
      </c>
      <c r="E478" s="15">
        <v>45056</v>
      </c>
      <c r="F478" s="13">
        <f>DATEDIF(E478, DATE(2024,1,1), "m")</f>
        <v>7</v>
      </c>
      <c r="G478" s="13">
        <f>IF(F478&gt;='RFM Scale'!$D$4,1,IF(F478&gt;='RFM Scale'!$D$5,2,3))</f>
        <v>1</v>
      </c>
      <c r="H478" s="13">
        <f>IF(D478&gt;'RFM Scale'!$E$8,3,IF(D478&gt;'RFM Scale'!$E$7,2,1))</f>
        <v>1</v>
      </c>
      <c r="I478" s="13">
        <f>IF(C478&gt;'RFM Scale'!$E$11,3,IF(C478&gt;'RFM Scale'!$E$10,2,1))</f>
        <v>2</v>
      </c>
      <c r="J478" s="16" t="str">
        <f>_xlfn.CONCAT(G478,H478,I478)</f>
        <v>112</v>
      </c>
      <c r="K478" s="13" t="str">
        <f>VLOOKUP(J478,'RFM Segments'!$B$3:$C$29,2,FALSE)</f>
        <v>Inactive</v>
      </c>
    </row>
    <row r="479" spans="2:11">
      <c r="B479" s="13" t="str">
        <f ca="1">_xlfn.CONCAT("C.",TEXT(RAND()*10000,"00000"))</f>
        <v>C.07774</v>
      </c>
      <c r="C479" s="14">
        <v>144</v>
      </c>
      <c r="D479" s="13">
        <v>1</v>
      </c>
      <c r="E479" s="15">
        <v>45057</v>
      </c>
      <c r="F479" s="13">
        <f>DATEDIF(E479, DATE(2024,1,1), "m")</f>
        <v>7</v>
      </c>
      <c r="G479" s="13">
        <f>IF(F479&gt;='RFM Scale'!$D$4,1,IF(F479&gt;='RFM Scale'!$D$5,2,3))</f>
        <v>1</v>
      </c>
      <c r="H479" s="13">
        <f>IF(D479&gt;'RFM Scale'!$E$8,3,IF(D479&gt;'RFM Scale'!$E$7,2,1))</f>
        <v>1</v>
      </c>
      <c r="I479" s="13">
        <f>IF(C479&gt;'RFM Scale'!$E$11,3,IF(C479&gt;'RFM Scale'!$E$10,2,1))</f>
        <v>1</v>
      </c>
      <c r="J479" s="16" t="str">
        <f>_xlfn.CONCAT(G479,H479,I479)</f>
        <v>111</v>
      </c>
      <c r="K479" s="13" t="str">
        <f>VLOOKUP(J479,'RFM Segments'!$B$3:$C$29,2,FALSE)</f>
        <v>Inactive</v>
      </c>
    </row>
    <row r="480" spans="2:11">
      <c r="B480" s="13" t="str">
        <f ca="1">_xlfn.CONCAT("C.",TEXT(RAND()*10000,"00000"))</f>
        <v>C.09385</v>
      </c>
      <c r="C480" s="14">
        <v>119</v>
      </c>
      <c r="D480" s="13">
        <v>1</v>
      </c>
      <c r="E480" s="15">
        <v>45057</v>
      </c>
      <c r="F480" s="13">
        <f>DATEDIF(E480, DATE(2024,1,1), "m")</f>
        <v>7</v>
      </c>
      <c r="G480" s="13">
        <f>IF(F480&gt;='RFM Scale'!$D$4,1,IF(F480&gt;='RFM Scale'!$D$5,2,3))</f>
        <v>1</v>
      </c>
      <c r="H480" s="13">
        <f>IF(D480&gt;'RFM Scale'!$E$8,3,IF(D480&gt;'RFM Scale'!$E$7,2,1))</f>
        <v>1</v>
      </c>
      <c r="I480" s="13">
        <f>IF(C480&gt;'RFM Scale'!$E$11,3,IF(C480&gt;'RFM Scale'!$E$10,2,1))</f>
        <v>1</v>
      </c>
      <c r="J480" s="16" t="str">
        <f>_xlfn.CONCAT(G480,H480,I480)</f>
        <v>111</v>
      </c>
      <c r="K480" s="13" t="str">
        <f>VLOOKUP(J480,'RFM Segments'!$B$3:$C$29,2,FALSE)</f>
        <v>Inactive</v>
      </c>
    </row>
    <row r="481" spans="2:11">
      <c r="B481" s="13" t="str">
        <f ca="1">_xlfn.CONCAT("C.",TEXT(RAND()*10000,"00000"))</f>
        <v>C.01291</v>
      </c>
      <c r="C481" s="14">
        <v>60</v>
      </c>
      <c r="D481" s="13">
        <v>1</v>
      </c>
      <c r="E481" s="15">
        <v>45057</v>
      </c>
      <c r="F481" s="13">
        <f>DATEDIF(E481, DATE(2024,1,1), "m")</f>
        <v>7</v>
      </c>
      <c r="G481" s="13">
        <f>IF(F481&gt;='RFM Scale'!$D$4,1,IF(F481&gt;='RFM Scale'!$D$5,2,3))</f>
        <v>1</v>
      </c>
      <c r="H481" s="13">
        <f>IF(D481&gt;'RFM Scale'!$E$8,3,IF(D481&gt;'RFM Scale'!$E$7,2,1))</f>
        <v>1</v>
      </c>
      <c r="I481" s="13">
        <f>IF(C481&gt;'RFM Scale'!$E$11,3,IF(C481&gt;'RFM Scale'!$E$10,2,1))</f>
        <v>1</v>
      </c>
      <c r="J481" s="16" t="str">
        <f>_xlfn.CONCAT(G481,H481,I481)</f>
        <v>111</v>
      </c>
      <c r="K481" s="13" t="str">
        <f>VLOOKUP(J481,'RFM Segments'!$B$3:$C$29,2,FALSE)</f>
        <v>Inactive</v>
      </c>
    </row>
    <row r="482" spans="2:11">
      <c r="B482" s="13" t="str">
        <f ca="1">_xlfn.CONCAT("C.",TEXT(RAND()*10000,"00000"))</f>
        <v>C.05726</v>
      </c>
      <c r="C482" s="14">
        <v>513</v>
      </c>
      <c r="D482" s="13">
        <v>1</v>
      </c>
      <c r="E482" s="15">
        <v>45057</v>
      </c>
      <c r="F482" s="13">
        <f>DATEDIF(E482, DATE(2024,1,1), "m")</f>
        <v>7</v>
      </c>
      <c r="G482" s="13">
        <f>IF(F482&gt;='RFM Scale'!$D$4,1,IF(F482&gt;='RFM Scale'!$D$5,2,3))</f>
        <v>1</v>
      </c>
      <c r="H482" s="13">
        <f>IF(D482&gt;'RFM Scale'!$E$8,3,IF(D482&gt;'RFM Scale'!$E$7,2,1))</f>
        <v>1</v>
      </c>
      <c r="I482" s="13">
        <f>IF(C482&gt;'RFM Scale'!$E$11,3,IF(C482&gt;'RFM Scale'!$E$10,2,1))</f>
        <v>2</v>
      </c>
      <c r="J482" s="16" t="str">
        <f>_xlfn.CONCAT(G482,H482,I482)</f>
        <v>112</v>
      </c>
      <c r="K482" s="13" t="str">
        <f>VLOOKUP(J482,'RFM Segments'!$B$3:$C$29,2,FALSE)</f>
        <v>Inactive</v>
      </c>
    </row>
    <row r="483" spans="2:11">
      <c r="B483" s="13" t="str">
        <f ca="1">_xlfn.CONCAT("C.",TEXT(RAND()*10000,"00000"))</f>
        <v>C.05329</v>
      </c>
      <c r="C483" s="14">
        <v>262</v>
      </c>
      <c r="D483" s="13">
        <v>1</v>
      </c>
      <c r="E483" s="15">
        <v>45057</v>
      </c>
      <c r="F483" s="13">
        <f>DATEDIF(E483, DATE(2024,1,1), "m")</f>
        <v>7</v>
      </c>
      <c r="G483" s="13">
        <f>IF(F483&gt;='RFM Scale'!$D$4,1,IF(F483&gt;='RFM Scale'!$D$5,2,3))</f>
        <v>1</v>
      </c>
      <c r="H483" s="13">
        <f>IF(D483&gt;'RFM Scale'!$E$8,3,IF(D483&gt;'RFM Scale'!$E$7,2,1))</f>
        <v>1</v>
      </c>
      <c r="I483" s="13">
        <f>IF(C483&gt;'RFM Scale'!$E$11,3,IF(C483&gt;'RFM Scale'!$E$10,2,1))</f>
        <v>2</v>
      </c>
      <c r="J483" s="16" t="str">
        <f>_xlfn.CONCAT(G483,H483,I483)</f>
        <v>112</v>
      </c>
      <c r="K483" s="13" t="str">
        <f>VLOOKUP(J483,'RFM Segments'!$B$3:$C$29,2,FALSE)</f>
        <v>Inactive</v>
      </c>
    </row>
    <row r="484" spans="2:11">
      <c r="B484" s="13" t="str">
        <f ca="1">_xlfn.CONCAT("C.",TEXT(RAND()*10000,"00000"))</f>
        <v>C.08911</v>
      </c>
      <c r="C484" s="14">
        <v>281</v>
      </c>
      <c r="D484" s="13">
        <v>1</v>
      </c>
      <c r="E484" s="15">
        <v>45058</v>
      </c>
      <c r="F484" s="13">
        <f>DATEDIF(E484, DATE(2024,1,1), "m")</f>
        <v>7</v>
      </c>
      <c r="G484" s="13">
        <f>IF(F484&gt;='RFM Scale'!$D$4,1,IF(F484&gt;='RFM Scale'!$D$5,2,3))</f>
        <v>1</v>
      </c>
      <c r="H484" s="13">
        <f>IF(D484&gt;'RFM Scale'!$E$8,3,IF(D484&gt;'RFM Scale'!$E$7,2,1))</f>
        <v>1</v>
      </c>
      <c r="I484" s="13">
        <f>IF(C484&gt;'RFM Scale'!$E$11,3,IF(C484&gt;'RFM Scale'!$E$10,2,1))</f>
        <v>2</v>
      </c>
      <c r="J484" s="16" t="str">
        <f>_xlfn.CONCAT(G484,H484,I484)</f>
        <v>112</v>
      </c>
      <c r="K484" s="13" t="str">
        <f>VLOOKUP(J484,'RFM Segments'!$B$3:$C$29,2,FALSE)</f>
        <v>Inactive</v>
      </c>
    </row>
    <row r="485" spans="2:11">
      <c r="B485" s="13" t="str">
        <f ca="1">_xlfn.CONCAT("C.",TEXT(RAND()*10000,"00000"))</f>
        <v>C.06207</v>
      </c>
      <c r="C485" s="14">
        <v>530</v>
      </c>
      <c r="D485" s="13">
        <v>1</v>
      </c>
      <c r="E485" s="15">
        <v>45058</v>
      </c>
      <c r="F485" s="13">
        <f>DATEDIF(E485, DATE(2024,1,1), "m")</f>
        <v>7</v>
      </c>
      <c r="G485" s="13">
        <f>IF(F485&gt;='RFM Scale'!$D$4,1,IF(F485&gt;='RFM Scale'!$D$5,2,3))</f>
        <v>1</v>
      </c>
      <c r="H485" s="13">
        <f>IF(D485&gt;'RFM Scale'!$E$8,3,IF(D485&gt;'RFM Scale'!$E$7,2,1))</f>
        <v>1</v>
      </c>
      <c r="I485" s="13">
        <f>IF(C485&gt;'RFM Scale'!$E$11,3,IF(C485&gt;'RFM Scale'!$E$10,2,1))</f>
        <v>2</v>
      </c>
      <c r="J485" s="16" t="str">
        <f>_xlfn.CONCAT(G485,H485,I485)</f>
        <v>112</v>
      </c>
      <c r="K485" s="13" t="str">
        <f>VLOOKUP(J485,'RFM Segments'!$B$3:$C$29,2,FALSE)</f>
        <v>Inactive</v>
      </c>
    </row>
    <row r="486" spans="2:11">
      <c r="B486" s="13" t="str">
        <f ca="1">_xlfn.CONCAT("C.",TEXT(RAND()*10000,"00000"))</f>
        <v>C.06121</v>
      </c>
      <c r="C486" s="14">
        <v>142</v>
      </c>
      <c r="D486" s="13">
        <v>1</v>
      </c>
      <c r="E486" s="15">
        <v>45128</v>
      </c>
      <c r="F486" s="13">
        <f>DATEDIF(E486, DATE(2024,1,1), "m")</f>
        <v>5</v>
      </c>
      <c r="G486" s="13">
        <f>IF(F486&gt;='RFM Scale'!$D$4,1,IF(F486&gt;='RFM Scale'!$D$5,2,3))</f>
        <v>2</v>
      </c>
      <c r="H486" s="13">
        <f>IF(D486&gt;'RFM Scale'!$E$8,3,IF(D486&gt;'RFM Scale'!$E$7,2,1))</f>
        <v>1</v>
      </c>
      <c r="I486" s="13">
        <f>IF(C486&gt;'RFM Scale'!$E$11,3,IF(C486&gt;'RFM Scale'!$E$10,2,1))</f>
        <v>1</v>
      </c>
      <c r="J486" s="16" t="str">
        <f>_xlfn.CONCAT(G486,H486,I486)</f>
        <v>211</v>
      </c>
      <c r="K486" s="13" t="str">
        <f>VLOOKUP(J486,'RFM Segments'!$B$3:$C$29,2,FALSE)</f>
        <v>New Customers</v>
      </c>
    </row>
    <row r="487" spans="2:11">
      <c r="B487" s="13" t="str">
        <f ca="1">_xlfn.CONCAT("C.",TEXT(RAND()*10000,"00000"))</f>
        <v>C.05144</v>
      </c>
      <c r="C487" s="14">
        <v>103</v>
      </c>
      <c r="D487" s="13">
        <v>1</v>
      </c>
      <c r="E487" s="15">
        <v>45058</v>
      </c>
      <c r="F487" s="13">
        <f>DATEDIF(E487, DATE(2024,1,1), "m")</f>
        <v>7</v>
      </c>
      <c r="G487" s="13">
        <f>IF(F487&gt;='RFM Scale'!$D$4,1,IF(F487&gt;='RFM Scale'!$D$5,2,3))</f>
        <v>1</v>
      </c>
      <c r="H487" s="13">
        <f>IF(D487&gt;'RFM Scale'!$E$8,3,IF(D487&gt;'RFM Scale'!$E$7,2,1))</f>
        <v>1</v>
      </c>
      <c r="I487" s="13">
        <f>IF(C487&gt;'RFM Scale'!$E$11,3,IF(C487&gt;'RFM Scale'!$E$10,2,1))</f>
        <v>1</v>
      </c>
      <c r="J487" s="16" t="str">
        <f>_xlfn.CONCAT(G487,H487,I487)</f>
        <v>111</v>
      </c>
      <c r="K487" s="13" t="str">
        <f>VLOOKUP(J487,'RFM Segments'!$B$3:$C$29,2,FALSE)</f>
        <v>Inactive</v>
      </c>
    </row>
    <row r="488" spans="2:11">
      <c r="B488" s="13" t="str">
        <f ca="1">_xlfn.CONCAT("C.",TEXT(RAND()*10000,"00000"))</f>
        <v>C.08715</v>
      </c>
      <c r="C488" s="14">
        <v>7</v>
      </c>
      <c r="D488" s="13">
        <v>1</v>
      </c>
      <c r="E488" s="15">
        <v>45058</v>
      </c>
      <c r="F488" s="13">
        <f>DATEDIF(E488, DATE(2024,1,1), "m")</f>
        <v>7</v>
      </c>
      <c r="G488" s="13">
        <f>IF(F488&gt;='RFM Scale'!$D$4,1,IF(F488&gt;='RFM Scale'!$D$5,2,3))</f>
        <v>1</v>
      </c>
      <c r="H488" s="13">
        <f>IF(D488&gt;'RFM Scale'!$E$8,3,IF(D488&gt;'RFM Scale'!$E$7,2,1))</f>
        <v>1</v>
      </c>
      <c r="I488" s="13">
        <f>IF(C488&gt;'RFM Scale'!$E$11,3,IF(C488&gt;'RFM Scale'!$E$10,2,1))</f>
        <v>1</v>
      </c>
      <c r="J488" s="16" t="str">
        <f>_xlfn.CONCAT(G488,H488,I488)</f>
        <v>111</v>
      </c>
      <c r="K488" s="13" t="str">
        <f>VLOOKUP(J488,'RFM Segments'!$B$3:$C$29,2,FALSE)</f>
        <v>Inactive</v>
      </c>
    </row>
    <row r="489" spans="2:11">
      <c r="B489" s="13" t="str">
        <f ca="1">_xlfn.CONCAT("C.",TEXT(RAND()*10000,"00000"))</f>
        <v>C.00563</v>
      </c>
      <c r="C489" s="14">
        <v>300</v>
      </c>
      <c r="D489" s="13">
        <v>1</v>
      </c>
      <c r="E489" s="15">
        <v>45064</v>
      </c>
      <c r="F489" s="13">
        <f>DATEDIF(E489, DATE(2024,1,1), "m")</f>
        <v>7</v>
      </c>
      <c r="G489" s="13">
        <f>IF(F489&gt;='RFM Scale'!$D$4,1,IF(F489&gt;='RFM Scale'!$D$5,2,3))</f>
        <v>1</v>
      </c>
      <c r="H489" s="13">
        <f>IF(D489&gt;'RFM Scale'!$E$8,3,IF(D489&gt;'RFM Scale'!$E$7,2,1))</f>
        <v>1</v>
      </c>
      <c r="I489" s="13">
        <f>IF(C489&gt;'RFM Scale'!$E$11,3,IF(C489&gt;'RFM Scale'!$E$10,2,1))</f>
        <v>2</v>
      </c>
      <c r="J489" s="16" t="str">
        <f>_xlfn.CONCAT(G489,H489,I489)</f>
        <v>112</v>
      </c>
      <c r="K489" s="13" t="str">
        <f>VLOOKUP(J489,'RFM Segments'!$B$3:$C$29,2,FALSE)</f>
        <v>Inactive</v>
      </c>
    </row>
    <row r="490" spans="2:11">
      <c r="B490" s="13" t="str">
        <f ca="1">_xlfn.CONCAT("C.",TEXT(RAND()*10000,"00000"))</f>
        <v>C.01049</v>
      </c>
      <c r="C490" s="14">
        <v>564</v>
      </c>
      <c r="D490" s="13">
        <v>1</v>
      </c>
      <c r="E490" s="15">
        <v>45061</v>
      </c>
      <c r="F490" s="13">
        <f>DATEDIF(E490, DATE(2024,1,1), "m")</f>
        <v>7</v>
      </c>
      <c r="G490" s="13">
        <f>IF(F490&gt;='RFM Scale'!$D$4,1,IF(F490&gt;='RFM Scale'!$D$5,2,3))</f>
        <v>1</v>
      </c>
      <c r="H490" s="13">
        <f>IF(D490&gt;'RFM Scale'!$E$8,3,IF(D490&gt;'RFM Scale'!$E$7,2,1))</f>
        <v>1</v>
      </c>
      <c r="I490" s="13">
        <f>IF(C490&gt;'RFM Scale'!$E$11,3,IF(C490&gt;'RFM Scale'!$E$10,2,1))</f>
        <v>3</v>
      </c>
      <c r="J490" s="16" t="str">
        <f>_xlfn.CONCAT(G490,H490,I490)</f>
        <v>113</v>
      </c>
      <c r="K490" s="13" t="str">
        <f>VLOOKUP(J490,'RFM Segments'!$B$3:$C$29,2,FALSE)</f>
        <v>Inactive</v>
      </c>
    </row>
    <row r="491" spans="2:11">
      <c r="B491" s="13" t="str">
        <f ca="1">_xlfn.CONCAT("C.",TEXT(RAND()*10000,"00000"))</f>
        <v>C.09745</v>
      </c>
      <c r="C491" s="14">
        <v>41</v>
      </c>
      <c r="D491" s="13">
        <v>1</v>
      </c>
      <c r="E491" s="15">
        <v>45061</v>
      </c>
      <c r="F491" s="13">
        <f>DATEDIF(E491, DATE(2024,1,1), "m")</f>
        <v>7</v>
      </c>
      <c r="G491" s="13">
        <f>IF(F491&gt;='RFM Scale'!$D$4,1,IF(F491&gt;='RFM Scale'!$D$5,2,3))</f>
        <v>1</v>
      </c>
      <c r="H491" s="13">
        <f>IF(D491&gt;'RFM Scale'!$E$8,3,IF(D491&gt;'RFM Scale'!$E$7,2,1))</f>
        <v>1</v>
      </c>
      <c r="I491" s="13">
        <f>IF(C491&gt;'RFM Scale'!$E$11,3,IF(C491&gt;'RFM Scale'!$E$10,2,1))</f>
        <v>1</v>
      </c>
      <c r="J491" s="16" t="str">
        <f>_xlfn.CONCAT(G491,H491,I491)</f>
        <v>111</v>
      </c>
      <c r="K491" s="13" t="str">
        <f>VLOOKUP(J491,'RFM Segments'!$B$3:$C$29,2,FALSE)</f>
        <v>Inactive</v>
      </c>
    </row>
    <row r="492" spans="2:11">
      <c r="B492" s="13" t="str">
        <f ca="1">_xlfn.CONCAT("C.",TEXT(RAND()*10000,"00000"))</f>
        <v>C.08829</v>
      </c>
      <c r="C492" s="14">
        <v>452</v>
      </c>
      <c r="D492" s="13">
        <v>1</v>
      </c>
      <c r="E492" s="15">
        <v>45084</v>
      </c>
      <c r="F492" s="13">
        <f>DATEDIF(E492, DATE(2024,1,1), "m")</f>
        <v>6</v>
      </c>
      <c r="G492" s="13">
        <f>IF(F492&gt;='RFM Scale'!$D$4,1,IF(F492&gt;='RFM Scale'!$D$5,2,3))</f>
        <v>2</v>
      </c>
      <c r="H492" s="13">
        <f>IF(D492&gt;'RFM Scale'!$E$8,3,IF(D492&gt;'RFM Scale'!$E$7,2,1))</f>
        <v>1</v>
      </c>
      <c r="I492" s="13">
        <f>IF(C492&gt;'RFM Scale'!$E$11,3,IF(C492&gt;'RFM Scale'!$E$10,2,1))</f>
        <v>2</v>
      </c>
      <c r="J492" s="16" t="str">
        <f>_xlfn.CONCAT(G492,H492,I492)</f>
        <v>212</v>
      </c>
      <c r="K492" s="13" t="str">
        <f>VLOOKUP(J492,'RFM Segments'!$B$3:$C$29,2,FALSE)</f>
        <v>Promissing</v>
      </c>
    </row>
    <row r="493" spans="2:11">
      <c r="B493" s="13" t="str">
        <f ca="1">_xlfn.CONCAT("C.",TEXT(RAND()*10000,"00000"))</f>
        <v>C.08172</v>
      </c>
      <c r="C493" s="14">
        <v>123</v>
      </c>
      <c r="D493" s="13">
        <v>1</v>
      </c>
      <c r="E493" s="15">
        <v>45062</v>
      </c>
      <c r="F493" s="13">
        <f>DATEDIF(E493, DATE(2024,1,1), "m")</f>
        <v>7</v>
      </c>
      <c r="G493" s="13">
        <f>IF(F493&gt;='RFM Scale'!$D$4,1,IF(F493&gt;='RFM Scale'!$D$5,2,3))</f>
        <v>1</v>
      </c>
      <c r="H493" s="13">
        <f>IF(D493&gt;'RFM Scale'!$E$8,3,IF(D493&gt;'RFM Scale'!$E$7,2,1))</f>
        <v>1</v>
      </c>
      <c r="I493" s="13">
        <f>IF(C493&gt;'RFM Scale'!$E$11,3,IF(C493&gt;'RFM Scale'!$E$10,2,1))</f>
        <v>1</v>
      </c>
      <c r="J493" s="16" t="str">
        <f>_xlfn.CONCAT(G493,H493,I493)</f>
        <v>111</v>
      </c>
      <c r="K493" s="13" t="str">
        <f>VLOOKUP(J493,'RFM Segments'!$B$3:$C$29,2,FALSE)</f>
        <v>Inactive</v>
      </c>
    </row>
    <row r="494" spans="2:11">
      <c r="B494" s="13" t="str">
        <f ca="1">_xlfn.CONCAT("C.",TEXT(RAND()*10000,"00000"))</f>
        <v>C.05286</v>
      </c>
      <c r="C494" s="14">
        <v>313</v>
      </c>
      <c r="D494" s="13">
        <v>1</v>
      </c>
      <c r="E494" s="15">
        <v>45063</v>
      </c>
      <c r="F494" s="13">
        <f>DATEDIF(E494, DATE(2024,1,1), "m")</f>
        <v>7</v>
      </c>
      <c r="G494" s="13">
        <f>IF(F494&gt;='RFM Scale'!$D$4,1,IF(F494&gt;='RFM Scale'!$D$5,2,3))</f>
        <v>1</v>
      </c>
      <c r="H494" s="13">
        <f>IF(D494&gt;'RFM Scale'!$E$8,3,IF(D494&gt;'RFM Scale'!$E$7,2,1))</f>
        <v>1</v>
      </c>
      <c r="I494" s="13">
        <f>IF(C494&gt;'RFM Scale'!$E$11,3,IF(C494&gt;'RFM Scale'!$E$10,2,1))</f>
        <v>2</v>
      </c>
      <c r="J494" s="16" t="str">
        <f>_xlfn.CONCAT(G494,H494,I494)</f>
        <v>112</v>
      </c>
      <c r="K494" s="13" t="str">
        <f>VLOOKUP(J494,'RFM Segments'!$B$3:$C$29,2,FALSE)</f>
        <v>Inactive</v>
      </c>
    </row>
    <row r="495" spans="2:11">
      <c r="B495" s="13" t="str">
        <f ca="1">_xlfn.CONCAT("C.",TEXT(RAND()*10000,"00000"))</f>
        <v>C.09029</v>
      </c>
      <c r="C495" s="14">
        <v>280</v>
      </c>
      <c r="D495" s="13">
        <v>1</v>
      </c>
      <c r="E495" s="15">
        <v>45064</v>
      </c>
      <c r="F495" s="13">
        <f>DATEDIF(E495, DATE(2024,1,1), "m")</f>
        <v>7</v>
      </c>
      <c r="G495" s="13">
        <f>IF(F495&gt;='RFM Scale'!$D$4,1,IF(F495&gt;='RFM Scale'!$D$5,2,3))</f>
        <v>1</v>
      </c>
      <c r="H495" s="13">
        <f>IF(D495&gt;'RFM Scale'!$E$8,3,IF(D495&gt;'RFM Scale'!$E$7,2,1))</f>
        <v>1</v>
      </c>
      <c r="I495" s="13">
        <f>IF(C495&gt;'RFM Scale'!$E$11,3,IF(C495&gt;'RFM Scale'!$E$10,2,1))</f>
        <v>2</v>
      </c>
      <c r="J495" s="16" t="str">
        <f>_xlfn.CONCAT(G495,H495,I495)</f>
        <v>112</v>
      </c>
      <c r="K495" s="13" t="str">
        <f>VLOOKUP(J495,'RFM Segments'!$B$3:$C$29,2,FALSE)</f>
        <v>Inactive</v>
      </c>
    </row>
    <row r="496" spans="2:11">
      <c r="B496" s="13" t="str">
        <f ca="1">_xlfn.CONCAT("C.",TEXT(RAND()*10000,"00000"))</f>
        <v>C.08508</v>
      </c>
      <c r="C496" s="14">
        <v>529</v>
      </c>
      <c r="D496" s="13">
        <v>1</v>
      </c>
      <c r="E496" s="15">
        <v>45064</v>
      </c>
      <c r="F496" s="13">
        <f>DATEDIF(E496, DATE(2024,1,1), "m")</f>
        <v>7</v>
      </c>
      <c r="G496" s="13">
        <f>IF(F496&gt;='RFM Scale'!$D$4,1,IF(F496&gt;='RFM Scale'!$D$5,2,3))</f>
        <v>1</v>
      </c>
      <c r="H496" s="13">
        <f>IF(D496&gt;'RFM Scale'!$E$8,3,IF(D496&gt;'RFM Scale'!$E$7,2,1))</f>
        <v>1</v>
      </c>
      <c r="I496" s="13">
        <f>IF(C496&gt;'RFM Scale'!$E$11,3,IF(C496&gt;'RFM Scale'!$E$10,2,1))</f>
        <v>2</v>
      </c>
      <c r="J496" s="16" t="str">
        <f>_xlfn.CONCAT(G496,H496,I496)</f>
        <v>112</v>
      </c>
      <c r="K496" s="13" t="str">
        <f>VLOOKUP(J496,'RFM Segments'!$B$3:$C$29,2,FALSE)</f>
        <v>Inactive</v>
      </c>
    </row>
    <row r="497" spans="2:11">
      <c r="B497" s="13" t="str">
        <f ca="1">_xlfn.CONCAT("C.",TEXT(RAND()*10000,"00000"))</f>
        <v>C.08250</v>
      </c>
      <c r="C497" s="14">
        <v>576</v>
      </c>
      <c r="D497" s="13">
        <v>1</v>
      </c>
      <c r="E497" s="15">
        <v>45064</v>
      </c>
      <c r="F497" s="13">
        <f>DATEDIF(E497, DATE(2024,1,1), "m")</f>
        <v>7</v>
      </c>
      <c r="G497" s="13">
        <f>IF(F497&gt;='RFM Scale'!$D$4,1,IF(F497&gt;='RFM Scale'!$D$5,2,3))</f>
        <v>1</v>
      </c>
      <c r="H497" s="13">
        <f>IF(D497&gt;'RFM Scale'!$E$8,3,IF(D497&gt;'RFM Scale'!$E$7,2,1))</f>
        <v>1</v>
      </c>
      <c r="I497" s="13">
        <f>IF(C497&gt;'RFM Scale'!$E$11,3,IF(C497&gt;'RFM Scale'!$E$10,2,1))</f>
        <v>3</v>
      </c>
      <c r="J497" s="16" t="str">
        <f>_xlfn.CONCAT(G497,H497,I497)</f>
        <v>113</v>
      </c>
      <c r="K497" s="13" t="str">
        <f>VLOOKUP(J497,'RFM Segments'!$B$3:$C$29,2,FALSE)</f>
        <v>Inactive</v>
      </c>
    </row>
    <row r="498" spans="2:11">
      <c r="B498" s="13" t="str">
        <f ca="1">_xlfn.CONCAT("C.",TEXT(RAND()*10000,"00000"))</f>
        <v>C.03898</v>
      </c>
      <c r="C498" s="14">
        <v>541</v>
      </c>
      <c r="D498" s="13">
        <v>1</v>
      </c>
      <c r="E498" s="15">
        <v>45064</v>
      </c>
      <c r="F498" s="13">
        <f>DATEDIF(E498, DATE(2024,1,1), "m")</f>
        <v>7</v>
      </c>
      <c r="G498" s="13">
        <f>IF(F498&gt;='RFM Scale'!$D$4,1,IF(F498&gt;='RFM Scale'!$D$5,2,3))</f>
        <v>1</v>
      </c>
      <c r="H498" s="13">
        <f>IF(D498&gt;'RFM Scale'!$E$8,3,IF(D498&gt;'RFM Scale'!$E$7,2,1))</f>
        <v>1</v>
      </c>
      <c r="I498" s="13">
        <f>IF(C498&gt;'RFM Scale'!$E$11,3,IF(C498&gt;'RFM Scale'!$E$10,2,1))</f>
        <v>3</v>
      </c>
      <c r="J498" s="16" t="str">
        <f>_xlfn.CONCAT(G498,H498,I498)</f>
        <v>113</v>
      </c>
      <c r="K498" s="13" t="str">
        <f>VLOOKUP(J498,'RFM Segments'!$B$3:$C$29,2,FALSE)</f>
        <v>Inactive</v>
      </c>
    </row>
    <row r="499" spans="2:11">
      <c r="B499" s="13" t="str">
        <f ca="1">_xlfn.CONCAT("C.",TEXT(RAND()*10000,"00000"))</f>
        <v>C.02820</v>
      </c>
      <c r="C499" s="14">
        <v>206</v>
      </c>
      <c r="D499" s="13">
        <v>1</v>
      </c>
      <c r="E499" s="15">
        <v>45065</v>
      </c>
      <c r="F499" s="13">
        <f>DATEDIF(E499, DATE(2024,1,1), "m")</f>
        <v>7</v>
      </c>
      <c r="G499" s="13">
        <f>IF(F499&gt;='RFM Scale'!$D$4,1,IF(F499&gt;='RFM Scale'!$D$5,2,3))</f>
        <v>1</v>
      </c>
      <c r="H499" s="13">
        <f>IF(D499&gt;'RFM Scale'!$E$8,3,IF(D499&gt;'RFM Scale'!$E$7,2,1))</f>
        <v>1</v>
      </c>
      <c r="I499" s="13">
        <f>IF(C499&gt;'RFM Scale'!$E$11,3,IF(C499&gt;'RFM Scale'!$E$10,2,1))</f>
        <v>1</v>
      </c>
      <c r="J499" s="16" t="str">
        <f>_xlfn.CONCAT(G499,H499,I499)</f>
        <v>111</v>
      </c>
      <c r="K499" s="13" t="str">
        <f>VLOOKUP(J499,'RFM Segments'!$B$3:$C$29,2,FALSE)</f>
        <v>Inactive</v>
      </c>
    </row>
    <row r="500" spans="2:11">
      <c r="B500" s="13" t="str">
        <f ca="1">_xlfn.CONCAT("C.",TEXT(RAND()*10000,"00000"))</f>
        <v>C.00803</v>
      </c>
      <c r="C500" s="14">
        <v>81</v>
      </c>
      <c r="D500" s="13">
        <v>1</v>
      </c>
      <c r="E500" s="15">
        <v>45065</v>
      </c>
      <c r="F500" s="13">
        <f>DATEDIF(E500, DATE(2024,1,1), "m")</f>
        <v>7</v>
      </c>
      <c r="G500" s="13">
        <f>IF(F500&gt;='RFM Scale'!$D$4,1,IF(F500&gt;='RFM Scale'!$D$5,2,3))</f>
        <v>1</v>
      </c>
      <c r="H500" s="13">
        <f>IF(D500&gt;'RFM Scale'!$E$8,3,IF(D500&gt;'RFM Scale'!$E$7,2,1))</f>
        <v>1</v>
      </c>
      <c r="I500" s="13">
        <f>IF(C500&gt;'RFM Scale'!$E$11,3,IF(C500&gt;'RFM Scale'!$E$10,2,1))</f>
        <v>1</v>
      </c>
      <c r="J500" s="16" t="str">
        <f>_xlfn.CONCAT(G500,H500,I500)</f>
        <v>111</v>
      </c>
      <c r="K500" s="13" t="str">
        <f>VLOOKUP(J500,'RFM Segments'!$B$3:$C$29,2,FALSE)</f>
        <v>Inactive</v>
      </c>
    </row>
    <row r="501" spans="2:11">
      <c r="B501" s="13" t="str">
        <f ca="1">_xlfn.CONCAT("C.",TEXT(RAND()*10000,"00000"))</f>
        <v>C.06521</v>
      </c>
      <c r="C501" s="14">
        <v>141</v>
      </c>
      <c r="D501" s="13">
        <v>1</v>
      </c>
      <c r="E501" s="15">
        <v>45065</v>
      </c>
      <c r="F501" s="13">
        <f>DATEDIF(E501, DATE(2024,1,1), "m")</f>
        <v>7</v>
      </c>
      <c r="G501" s="13">
        <f>IF(F501&gt;='RFM Scale'!$D$4,1,IF(F501&gt;='RFM Scale'!$D$5,2,3))</f>
        <v>1</v>
      </c>
      <c r="H501" s="13">
        <f>IF(D501&gt;'RFM Scale'!$E$8,3,IF(D501&gt;'RFM Scale'!$E$7,2,1))</f>
        <v>1</v>
      </c>
      <c r="I501" s="13">
        <f>IF(C501&gt;'RFM Scale'!$E$11,3,IF(C501&gt;'RFM Scale'!$E$10,2,1))</f>
        <v>1</v>
      </c>
      <c r="J501" s="16" t="str">
        <f>_xlfn.CONCAT(G501,H501,I501)</f>
        <v>111</v>
      </c>
      <c r="K501" s="13" t="str">
        <f>VLOOKUP(J501,'RFM Segments'!$B$3:$C$29,2,FALSE)</f>
        <v>Inactive</v>
      </c>
    </row>
    <row r="502" spans="2:11">
      <c r="B502" s="13" t="str">
        <f ca="1">_xlfn.CONCAT("C.",TEXT(RAND()*10000,"00000"))</f>
        <v>C.08979</v>
      </c>
      <c r="C502" s="14">
        <v>465</v>
      </c>
      <c r="D502" s="13">
        <v>3</v>
      </c>
      <c r="E502" s="15">
        <v>45118</v>
      </c>
      <c r="F502" s="13">
        <f>DATEDIF(E502, DATE(2024,1,1), "m")</f>
        <v>5</v>
      </c>
      <c r="G502" s="13">
        <f>IF(F502&gt;='RFM Scale'!$D$4,1,IF(F502&gt;='RFM Scale'!$D$5,2,3))</f>
        <v>2</v>
      </c>
      <c r="H502" s="13">
        <f>IF(D502&gt;'RFM Scale'!$E$8,3,IF(D502&gt;'RFM Scale'!$E$7,2,1))</f>
        <v>2</v>
      </c>
      <c r="I502" s="13">
        <f>IF(C502&gt;'RFM Scale'!$E$11,3,IF(C502&gt;'RFM Scale'!$E$10,2,1))</f>
        <v>2</v>
      </c>
      <c r="J502" s="16" t="str">
        <f>_xlfn.CONCAT(G502,H502,I502)</f>
        <v>222</v>
      </c>
      <c r="K502" s="13" t="str">
        <f>VLOOKUP(J502,'RFM Segments'!$B$3:$C$29,2,FALSE)</f>
        <v>Promissing</v>
      </c>
    </row>
    <row r="503" spans="2:11">
      <c r="B503" s="13" t="str">
        <f ca="1">_xlfn.CONCAT("C.",TEXT(RAND()*10000,"00000"))</f>
        <v>C.04189</v>
      </c>
      <c r="C503" s="14">
        <v>218</v>
      </c>
      <c r="D503" s="13">
        <v>2</v>
      </c>
      <c r="E503" s="15">
        <v>45201</v>
      </c>
      <c r="F503" s="13">
        <f>DATEDIF(E503, DATE(2024,1,1), "m")</f>
        <v>2</v>
      </c>
      <c r="G503" s="13">
        <f>IF(F503&gt;='RFM Scale'!$D$4,1,IF(F503&gt;='RFM Scale'!$D$5,2,3))</f>
        <v>3</v>
      </c>
      <c r="H503" s="13">
        <f>IF(D503&gt;'RFM Scale'!$E$8,3,IF(D503&gt;'RFM Scale'!$E$7,2,1))</f>
        <v>2</v>
      </c>
      <c r="I503" s="13">
        <f>IF(C503&gt;'RFM Scale'!$E$11,3,IF(C503&gt;'RFM Scale'!$E$10,2,1))</f>
        <v>1</v>
      </c>
      <c r="J503" s="16" t="str">
        <f>_xlfn.CONCAT(G503,H503,I503)</f>
        <v>321</v>
      </c>
      <c r="K503" s="13" t="str">
        <f>VLOOKUP(J503,'RFM Segments'!$B$3:$C$29,2,FALSE)</f>
        <v>Loyal</v>
      </c>
    </row>
    <row r="504" spans="2:11">
      <c r="B504" s="13" t="str">
        <f ca="1">_xlfn.CONCAT("C.",TEXT(RAND()*10000,"00000"))</f>
        <v>C.04980</v>
      </c>
      <c r="C504" s="14">
        <v>549</v>
      </c>
      <c r="D504" s="13">
        <v>2</v>
      </c>
      <c r="E504" s="15">
        <v>45176</v>
      </c>
      <c r="F504" s="13">
        <f>DATEDIF(E504, DATE(2024,1,1), "m")</f>
        <v>3</v>
      </c>
      <c r="G504" s="13">
        <f>IF(F504&gt;='RFM Scale'!$D$4,1,IF(F504&gt;='RFM Scale'!$D$5,2,3))</f>
        <v>3</v>
      </c>
      <c r="H504" s="13">
        <f>IF(D504&gt;'RFM Scale'!$E$8,3,IF(D504&gt;'RFM Scale'!$E$7,2,1))</f>
        <v>2</v>
      </c>
      <c r="I504" s="13">
        <f>IF(C504&gt;'RFM Scale'!$E$11,3,IF(C504&gt;'RFM Scale'!$E$10,2,1))</f>
        <v>3</v>
      </c>
      <c r="J504" s="16" t="str">
        <f>_xlfn.CONCAT(G504,H504,I504)</f>
        <v>323</v>
      </c>
      <c r="K504" s="13" t="str">
        <f>VLOOKUP(J504,'RFM Segments'!$B$3:$C$29,2,FALSE)</f>
        <v>Champions</v>
      </c>
    </row>
    <row r="505" spans="2:11">
      <c r="B505" s="13" t="str">
        <f ca="1">_xlfn.CONCAT("C.",TEXT(RAND()*10000,"00000"))</f>
        <v>C.09531</v>
      </c>
      <c r="C505" s="14">
        <v>433</v>
      </c>
      <c r="D505" s="13">
        <v>1</v>
      </c>
      <c r="E505" s="15">
        <v>45068</v>
      </c>
      <c r="F505" s="13">
        <f>DATEDIF(E505, DATE(2024,1,1), "m")</f>
        <v>7</v>
      </c>
      <c r="G505" s="13">
        <f>IF(F505&gt;='RFM Scale'!$D$4,1,IF(F505&gt;='RFM Scale'!$D$5,2,3))</f>
        <v>1</v>
      </c>
      <c r="H505" s="13">
        <f>IF(D505&gt;'RFM Scale'!$E$8,3,IF(D505&gt;'RFM Scale'!$E$7,2,1))</f>
        <v>1</v>
      </c>
      <c r="I505" s="13">
        <f>IF(C505&gt;'RFM Scale'!$E$11,3,IF(C505&gt;'RFM Scale'!$E$10,2,1))</f>
        <v>2</v>
      </c>
      <c r="J505" s="16" t="str">
        <f>_xlfn.CONCAT(G505,H505,I505)</f>
        <v>112</v>
      </c>
      <c r="K505" s="13" t="str">
        <f>VLOOKUP(J505,'RFM Segments'!$B$3:$C$29,2,FALSE)</f>
        <v>Inactive</v>
      </c>
    </row>
    <row r="506" spans="2:11">
      <c r="B506" s="13" t="str">
        <f ca="1">_xlfn.CONCAT("C.",TEXT(RAND()*10000,"00000"))</f>
        <v>C.04345</v>
      </c>
      <c r="C506" s="14">
        <v>394</v>
      </c>
      <c r="D506" s="13">
        <v>1</v>
      </c>
      <c r="E506" s="15">
        <v>45068</v>
      </c>
      <c r="F506" s="13">
        <f>DATEDIF(E506, DATE(2024,1,1), "m")</f>
        <v>7</v>
      </c>
      <c r="G506" s="13">
        <f>IF(F506&gt;='RFM Scale'!$D$4,1,IF(F506&gt;='RFM Scale'!$D$5,2,3))</f>
        <v>1</v>
      </c>
      <c r="H506" s="13">
        <f>IF(D506&gt;'RFM Scale'!$E$8,3,IF(D506&gt;'RFM Scale'!$E$7,2,1))</f>
        <v>1</v>
      </c>
      <c r="I506" s="13">
        <f>IF(C506&gt;'RFM Scale'!$E$11,3,IF(C506&gt;'RFM Scale'!$E$10,2,1))</f>
        <v>2</v>
      </c>
      <c r="J506" s="16" t="str">
        <f>_xlfn.CONCAT(G506,H506,I506)</f>
        <v>112</v>
      </c>
      <c r="K506" s="13" t="str">
        <f>VLOOKUP(J506,'RFM Segments'!$B$3:$C$29,2,FALSE)</f>
        <v>Inactive</v>
      </c>
    </row>
    <row r="507" spans="2:11">
      <c r="B507" s="13" t="str">
        <f ca="1">_xlfn.CONCAT("C.",TEXT(RAND()*10000,"00000"))</f>
        <v>C.07054</v>
      </c>
      <c r="C507" s="14">
        <v>25</v>
      </c>
      <c r="D507" s="13">
        <v>1</v>
      </c>
      <c r="E507" s="15">
        <v>45068</v>
      </c>
      <c r="F507" s="13">
        <f>DATEDIF(E507, DATE(2024,1,1), "m")</f>
        <v>7</v>
      </c>
      <c r="G507" s="13">
        <f>IF(F507&gt;='RFM Scale'!$D$4,1,IF(F507&gt;='RFM Scale'!$D$5,2,3))</f>
        <v>1</v>
      </c>
      <c r="H507" s="13">
        <f>IF(D507&gt;'RFM Scale'!$E$8,3,IF(D507&gt;'RFM Scale'!$E$7,2,1))</f>
        <v>1</v>
      </c>
      <c r="I507" s="13">
        <f>IF(C507&gt;'RFM Scale'!$E$11,3,IF(C507&gt;'RFM Scale'!$E$10,2,1))</f>
        <v>1</v>
      </c>
      <c r="J507" s="16" t="str">
        <f>_xlfn.CONCAT(G507,H507,I507)</f>
        <v>111</v>
      </c>
      <c r="K507" s="13" t="str">
        <f>VLOOKUP(J507,'RFM Segments'!$B$3:$C$29,2,FALSE)</f>
        <v>Inactive</v>
      </c>
    </row>
    <row r="508" spans="2:11">
      <c r="B508" s="13" t="str">
        <f ca="1">_xlfn.CONCAT("C.",TEXT(RAND()*10000,"00000"))</f>
        <v>C.07731</v>
      </c>
      <c r="C508" s="14">
        <v>349</v>
      </c>
      <c r="D508" s="13">
        <v>1</v>
      </c>
      <c r="E508" s="15">
        <v>45068</v>
      </c>
      <c r="F508" s="13">
        <f>DATEDIF(E508, DATE(2024,1,1), "m")</f>
        <v>7</v>
      </c>
      <c r="G508" s="13">
        <f>IF(F508&gt;='RFM Scale'!$D$4,1,IF(F508&gt;='RFM Scale'!$D$5,2,3))</f>
        <v>1</v>
      </c>
      <c r="H508" s="13">
        <f>IF(D508&gt;'RFM Scale'!$E$8,3,IF(D508&gt;'RFM Scale'!$E$7,2,1))</f>
        <v>1</v>
      </c>
      <c r="I508" s="13">
        <f>IF(C508&gt;'RFM Scale'!$E$11,3,IF(C508&gt;'RFM Scale'!$E$10,2,1))</f>
        <v>2</v>
      </c>
      <c r="J508" s="16" t="str">
        <f>_xlfn.CONCAT(G508,H508,I508)</f>
        <v>112</v>
      </c>
      <c r="K508" s="13" t="str">
        <f>VLOOKUP(J508,'RFM Segments'!$B$3:$C$29,2,FALSE)</f>
        <v>Inactive</v>
      </c>
    </row>
    <row r="509" spans="2:11">
      <c r="B509" s="13" t="str">
        <f ca="1">_xlfn.CONCAT("C.",TEXT(RAND()*10000,"00000"))</f>
        <v>C.01567</v>
      </c>
      <c r="C509" s="14">
        <v>36</v>
      </c>
      <c r="D509" s="13">
        <v>1</v>
      </c>
      <c r="E509" s="15">
        <v>45068</v>
      </c>
      <c r="F509" s="13">
        <f>DATEDIF(E509, DATE(2024,1,1), "m")</f>
        <v>7</v>
      </c>
      <c r="G509" s="13">
        <f>IF(F509&gt;='RFM Scale'!$D$4,1,IF(F509&gt;='RFM Scale'!$D$5,2,3))</f>
        <v>1</v>
      </c>
      <c r="H509" s="13">
        <f>IF(D509&gt;'RFM Scale'!$E$8,3,IF(D509&gt;'RFM Scale'!$E$7,2,1))</f>
        <v>1</v>
      </c>
      <c r="I509" s="13">
        <f>IF(C509&gt;'RFM Scale'!$E$11,3,IF(C509&gt;'RFM Scale'!$E$10,2,1))</f>
        <v>1</v>
      </c>
      <c r="J509" s="16" t="str">
        <f>_xlfn.CONCAT(G509,H509,I509)</f>
        <v>111</v>
      </c>
      <c r="K509" s="13" t="str">
        <f>VLOOKUP(J509,'RFM Segments'!$B$3:$C$29,2,FALSE)</f>
        <v>Inactive</v>
      </c>
    </row>
    <row r="510" spans="2:11">
      <c r="B510" s="13" t="str">
        <f ca="1">_xlfn.CONCAT("C.",TEXT(RAND()*10000,"00000"))</f>
        <v>C.02585</v>
      </c>
      <c r="C510" s="14">
        <v>203</v>
      </c>
      <c r="D510" s="13">
        <v>1</v>
      </c>
      <c r="E510" s="15">
        <v>45069</v>
      </c>
      <c r="F510" s="13">
        <f>DATEDIF(E510, DATE(2024,1,1), "m")</f>
        <v>7</v>
      </c>
      <c r="G510" s="13">
        <f>IF(F510&gt;='RFM Scale'!$D$4,1,IF(F510&gt;='RFM Scale'!$D$5,2,3))</f>
        <v>1</v>
      </c>
      <c r="H510" s="13">
        <f>IF(D510&gt;'RFM Scale'!$E$8,3,IF(D510&gt;'RFM Scale'!$E$7,2,1))</f>
        <v>1</v>
      </c>
      <c r="I510" s="13">
        <f>IF(C510&gt;'RFM Scale'!$E$11,3,IF(C510&gt;'RFM Scale'!$E$10,2,1))</f>
        <v>1</v>
      </c>
      <c r="J510" s="16" t="str">
        <f>_xlfn.CONCAT(G510,H510,I510)</f>
        <v>111</v>
      </c>
      <c r="K510" s="13" t="str">
        <f>VLOOKUP(J510,'RFM Segments'!$B$3:$C$29,2,FALSE)</f>
        <v>Inactive</v>
      </c>
    </row>
    <row r="511" spans="2:11">
      <c r="B511" s="13" t="str">
        <f ca="1">_xlfn.CONCAT("C.",TEXT(RAND()*10000,"00000"))</f>
        <v>C.08728</v>
      </c>
      <c r="C511" s="14">
        <v>472</v>
      </c>
      <c r="D511" s="13">
        <v>1</v>
      </c>
      <c r="E511" s="15">
        <v>45069</v>
      </c>
      <c r="F511" s="13">
        <f>DATEDIF(E511, DATE(2024,1,1), "m")</f>
        <v>7</v>
      </c>
      <c r="G511" s="13">
        <f>IF(F511&gt;='RFM Scale'!$D$4,1,IF(F511&gt;='RFM Scale'!$D$5,2,3))</f>
        <v>1</v>
      </c>
      <c r="H511" s="13">
        <f>IF(D511&gt;'RFM Scale'!$E$8,3,IF(D511&gt;'RFM Scale'!$E$7,2,1))</f>
        <v>1</v>
      </c>
      <c r="I511" s="13">
        <f>IF(C511&gt;'RFM Scale'!$E$11,3,IF(C511&gt;'RFM Scale'!$E$10,2,1))</f>
        <v>2</v>
      </c>
      <c r="J511" s="16" t="str">
        <f>_xlfn.CONCAT(G511,H511,I511)</f>
        <v>112</v>
      </c>
      <c r="K511" s="13" t="str">
        <f>VLOOKUP(J511,'RFM Segments'!$B$3:$C$29,2,FALSE)</f>
        <v>Inactive</v>
      </c>
    </row>
    <row r="512" spans="2:11">
      <c r="B512" s="13" t="str">
        <f ca="1">_xlfn.CONCAT("C.",TEXT(RAND()*10000,"00000"))</f>
        <v>C.04366</v>
      </c>
      <c r="C512" s="14">
        <v>389</v>
      </c>
      <c r="D512" s="13">
        <v>1</v>
      </c>
      <c r="E512" s="15">
        <v>45069</v>
      </c>
      <c r="F512" s="13">
        <f>DATEDIF(E512, DATE(2024,1,1), "m")</f>
        <v>7</v>
      </c>
      <c r="G512" s="13">
        <f>IF(F512&gt;='RFM Scale'!$D$4,1,IF(F512&gt;='RFM Scale'!$D$5,2,3))</f>
        <v>1</v>
      </c>
      <c r="H512" s="13">
        <f>IF(D512&gt;'RFM Scale'!$E$8,3,IF(D512&gt;'RFM Scale'!$E$7,2,1))</f>
        <v>1</v>
      </c>
      <c r="I512" s="13">
        <f>IF(C512&gt;'RFM Scale'!$E$11,3,IF(C512&gt;'RFM Scale'!$E$10,2,1))</f>
        <v>2</v>
      </c>
      <c r="J512" s="16" t="str">
        <f>_xlfn.CONCAT(G512,H512,I512)</f>
        <v>112</v>
      </c>
      <c r="K512" s="13" t="str">
        <f>VLOOKUP(J512,'RFM Segments'!$B$3:$C$29,2,FALSE)</f>
        <v>Inactive</v>
      </c>
    </row>
    <row r="513" spans="2:11">
      <c r="B513" s="13" t="str">
        <f ca="1">_xlfn.CONCAT("C.",TEXT(RAND()*10000,"00000"))</f>
        <v>C.06007</v>
      </c>
      <c r="C513" s="14">
        <v>546</v>
      </c>
      <c r="D513" s="13">
        <v>1</v>
      </c>
      <c r="E513" s="15">
        <v>45070</v>
      </c>
      <c r="F513" s="13">
        <f>DATEDIF(E513, DATE(2024,1,1), "m")</f>
        <v>7</v>
      </c>
      <c r="G513" s="13">
        <f>IF(F513&gt;='RFM Scale'!$D$4,1,IF(F513&gt;='RFM Scale'!$D$5,2,3))</f>
        <v>1</v>
      </c>
      <c r="H513" s="13">
        <f>IF(D513&gt;'RFM Scale'!$E$8,3,IF(D513&gt;'RFM Scale'!$E$7,2,1))</f>
        <v>1</v>
      </c>
      <c r="I513" s="13">
        <f>IF(C513&gt;'RFM Scale'!$E$11,3,IF(C513&gt;'RFM Scale'!$E$10,2,1))</f>
        <v>3</v>
      </c>
      <c r="J513" s="16" t="str">
        <f>_xlfn.CONCAT(G513,H513,I513)</f>
        <v>113</v>
      </c>
      <c r="K513" s="13" t="str">
        <f>VLOOKUP(J513,'RFM Segments'!$B$3:$C$29,2,FALSE)</f>
        <v>Inactive</v>
      </c>
    </row>
    <row r="514" spans="2:11">
      <c r="B514" s="13" t="str">
        <f ca="1">_xlfn.CONCAT("C.",TEXT(RAND()*10000,"00000"))</f>
        <v>C.05933</v>
      </c>
      <c r="C514" s="14">
        <v>188</v>
      </c>
      <c r="D514" s="13">
        <v>1</v>
      </c>
      <c r="E514" s="15">
        <v>45070</v>
      </c>
      <c r="F514" s="13">
        <f>DATEDIF(E514, DATE(2024,1,1), "m")</f>
        <v>7</v>
      </c>
      <c r="G514" s="13">
        <f>IF(F514&gt;='RFM Scale'!$D$4,1,IF(F514&gt;='RFM Scale'!$D$5,2,3))</f>
        <v>1</v>
      </c>
      <c r="H514" s="13">
        <f>IF(D514&gt;'RFM Scale'!$E$8,3,IF(D514&gt;'RFM Scale'!$E$7,2,1))</f>
        <v>1</v>
      </c>
      <c r="I514" s="13">
        <f>IF(C514&gt;'RFM Scale'!$E$11,3,IF(C514&gt;'RFM Scale'!$E$10,2,1))</f>
        <v>1</v>
      </c>
      <c r="J514" s="16" t="str">
        <f>_xlfn.CONCAT(G514,H514,I514)</f>
        <v>111</v>
      </c>
      <c r="K514" s="13" t="str">
        <f>VLOOKUP(J514,'RFM Segments'!$B$3:$C$29,2,FALSE)</f>
        <v>Inactive</v>
      </c>
    </row>
    <row r="515" spans="2:11">
      <c r="B515" s="13" t="str">
        <f ca="1">_xlfn.CONCAT("C.",TEXT(RAND()*10000,"00000"))</f>
        <v>C.03266</v>
      </c>
      <c r="C515" s="14">
        <v>207</v>
      </c>
      <c r="D515" s="13">
        <v>1</v>
      </c>
      <c r="E515" s="15">
        <v>45070</v>
      </c>
      <c r="F515" s="13">
        <f>DATEDIF(E515, DATE(2024,1,1), "m")</f>
        <v>7</v>
      </c>
      <c r="G515" s="13">
        <f>IF(F515&gt;='RFM Scale'!$D$4,1,IF(F515&gt;='RFM Scale'!$D$5,2,3))</f>
        <v>1</v>
      </c>
      <c r="H515" s="13">
        <f>IF(D515&gt;'RFM Scale'!$E$8,3,IF(D515&gt;'RFM Scale'!$E$7,2,1))</f>
        <v>1</v>
      </c>
      <c r="I515" s="13">
        <f>IF(C515&gt;'RFM Scale'!$E$11,3,IF(C515&gt;'RFM Scale'!$E$10,2,1))</f>
        <v>1</v>
      </c>
      <c r="J515" s="16" t="str">
        <f>_xlfn.CONCAT(G515,H515,I515)</f>
        <v>111</v>
      </c>
      <c r="K515" s="13" t="str">
        <f>VLOOKUP(J515,'RFM Segments'!$B$3:$C$29,2,FALSE)</f>
        <v>Inactive</v>
      </c>
    </row>
    <row r="516" spans="2:11">
      <c r="B516" s="13" t="str">
        <f ca="1">_xlfn.CONCAT("C.",TEXT(RAND()*10000,"00000"))</f>
        <v>C.01326</v>
      </c>
      <c r="C516" s="14">
        <v>150</v>
      </c>
      <c r="D516" s="13">
        <v>1</v>
      </c>
      <c r="E516" s="15">
        <v>45070</v>
      </c>
      <c r="F516" s="13">
        <f>DATEDIF(E516, DATE(2024,1,1), "m")</f>
        <v>7</v>
      </c>
      <c r="G516" s="13">
        <f>IF(F516&gt;='RFM Scale'!$D$4,1,IF(F516&gt;='RFM Scale'!$D$5,2,3))</f>
        <v>1</v>
      </c>
      <c r="H516" s="13">
        <f>IF(D516&gt;'RFM Scale'!$E$8,3,IF(D516&gt;'RFM Scale'!$E$7,2,1))</f>
        <v>1</v>
      </c>
      <c r="I516" s="13">
        <f>IF(C516&gt;'RFM Scale'!$E$11,3,IF(C516&gt;'RFM Scale'!$E$10,2,1))</f>
        <v>1</v>
      </c>
      <c r="J516" s="16" t="str">
        <f>_xlfn.CONCAT(G516,H516,I516)</f>
        <v>111</v>
      </c>
      <c r="K516" s="13" t="str">
        <f>VLOOKUP(J516,'RFM Segments'!$B$3:$C$29,2,FALSE)</f>
        <v>Inactive</v>
      </c>
    </row>
    <row r="517" spans="2:11">
      <c r="B517" s="13" t="str">
        <f ca="1">_xlfn.CONCAT("C.",TEXT(RAND()*10000,"00000"))</f>
        <v>C.01426</v>
      </c>
      <c r="C517" s="14">
        <v>397</v>
      </c>
      <c r="D517" s="13">
        <v>1</v>
      </c>
      <c r="E517" s="15">
        <v>45070</v>
      </c>
      <c r="F517" s="13">
        <f>DATEDIF(E517, DATE(2024,1,1), "m")</f>
        <v>7</v>
      </c>
      <c r="G517" s="13">
        <f>IF(F517&gt;='RFM Scale'!$D$4,1,IF(F517&gt;='RFM Scale'!$D$5,2,3))</f>
        <v>1</v>
      </c>
      <c r="H517" s="13">
        <f>IF(D517&gt;'RFM Scale'!$E$8,3,IF(D517&gt;'RFM Scale'!$E$7,2,1))</f>
        <v>1</v>
      </c>
      <c r="I517" s="13">
        <f>IF(C517&gt;'RFM Scale'!$E$11,3,IF(C517&gt;'RFM Scale'!$E$10,2,1))</f>
        <v>2</v>
      </c>
      <c r="J517" s="16" t="str">
        <f>_xlfn.CONCAT(G517,H517,I517)</f>
        <v>112</v>
      </c>
      <c r="K517" s="13" t="str">
        <f>VLOOKUP(J517,'RFM Segments'!$B$3:$C$29,2,FALSE)</f>
        <v>Inactive</v>
      </c>
    </row>
    <row r="518" spans="2:11">
      <c r="B518" s="13" t="str">
        <f ca="1">_xlfn.CONCAT("C.",TEXT(RAND()*10000,"00000"))</f>
        <v>C.06613</v>
      </c>
      <c r="C518" s="14">
        <v>146</v>
      </c>
      <c r="D518" s="13">
        <v>1</v>
      </c>
      <c r="E518" s="15">
        <v>45070</v>
      </c>
      <c r="F518" s="13">
        <f>DATEDIF(E518, DATE(2024,1,1), "m")</f>
        <v>7</v>
      </c>
      <c r="G518" s="13">
        <f>IF(F518&gt;='RFM Scale'!$D$4,1,IF(F518&gt;='RFM Scale'!$D$5,2,3))</f>
        <v>1</v>
      </c>
      <c r="H518" s="13">
        <f>IF(D518&gt;'RFM Scale'!$E$8,3,IF(D518&gt;'RFM Scale'!$E$7,2,1))</f>
        <v>1</v>
      </c>
      <c r="I518" s="13">
        <f>IF(C518&gt;'RFM Scale'!$E$11,3,IF(C518&gt;'RFM Scale'!$E$10,2,1))</f>
        <v>1</v>
      </c>
      <c r="J518" s="16" t="str">
        <f>_xlfn.CONCAT(G518,H518,I518)</f>
        <v>111</v>
      </c>
      <c r="K518" s="13" t="str">
        <f>VLOOKUP(J518,'RFM Segments'!$B$3:$C$29,2,FALSE)</f>
        <v>Inactive</v>
      </c>
    </row>
    <row r="519" spans="2:11">
      <c r="B519" s="13" t="str">
        <f ca="1">_xlfn.CONCAT("C.",TEXT(RAND()*10000,"00000"))</f>
        <v>C.06826</v>
      </c>
      <c r="C519" s="14">
        <v>286</v>
      </c>
      <c r="D519" s="13">
        <v>1</v>
      </c>
      <c r="E519" s="15">
        <v>45071</v>
      </c>
      <c r="F519" s="13">
        <f>DATEDIF(E519, DATE(2024,1,1), "m")</f>
        <v>7</v>
      </c>
      <c r="G519" s="13">
        <f>IF(F519&gt;='RFM Scale'!$D$4,1,IF(F519&gt;='RFM Scale'!$D$5,2,3))</f>
        <v>1</v>
      </c>
      <c r="H519" s="13">
        <f>IF(D519&gt;'RFM Scale'!$E$8,3,IF(D519&gt;'RFM Scale'!$E$7,2,1))</f>
        <v>1</v>
      </c>
      <c r="I519" s="13">
        <f>IF(C519&gt;'RFM Scale'!$E$11,3,IF(C519&gt;'RFM Scale'!$E$10,2,1))</f>
        <v>2</v>
      </c>
      <c r="J519" s="16" t="str">
        <f>_xlfn.CONCAT(G519,H519,I519)</f>
        <v>112</v>
      </c>
      <c r="K519" s="13" t="str">
        <f>VLOOKUP(J519,'RFM Segments'!$B$3:$C$29,2,FALSE)</f>
        <v>Inactive</v>
      </c>
    </row>
    <row r="520" spans="2:11">
      <c r="B520" s="13" t="str">
        <f ca="1">_xlfn.CONCAT("C.",TEXT(RAND()*10000,"00000"))</f>
        <v>C.02869</v>
      </c>
      <c r="C520" s="14">
        <v>101</v>
      </c>
      <c r="D520" s="13">
        <v>1</v>
      </c>
      <c r="E520" s="15">
        <v>45071</v>
      </c>
      <c r="F520" s="13">
        <f>DATEDIF(E520, DATE(2024,1,1), "m")</f>
        <v>7</v>
      </c>
      <c r="G520" s="13">
        <f>IF(F520&gt;='RFM Scale'!$D$4,1,IF(F520&gt;='RFM Scale'!$D$5,2,3))</f>
        <v>1</v>
      </c>
      <c r="H520" s="13">
        <f>IF(D520&gt;'RFM Scale'!$E$8,3,IF(D520&gt;'RFM Scale'!$E$7,2,1))</f>
        <v>1</v>
      </c>
      <c r="I520" s="13">
        <f>IF(C520&gt;'RFM Scale'!$E$11,3,IF(C520&gt;'RFM Scale'!$E$10,2,1))</f>
        <v>1</v>
      </c>
      <c r="J520" s="16" t="str">
        <f>_xlfn.CONCAT(G520,H520,I520)</f>
        <v>111</v>
      </c>
      <c r="K520" s="13" t="str">
        <f>VLOOKUP(J520,'RFM Segments'!$B$3:$C$29,2,FALSE)</f>
        <v>Inactive</v>
      </c>
    </row>
    <row r="521" spans="2:11">
      <c r="B521" s="13" t="str">
        <f ca="1">_xlfn.CONCAT("C.",TEXT(RAND()*10000,"00000"))</f>
        <v>C.07525</v>
      </c>
      <c r="C521" s="14">
        <v>576</v>
      </c>
      <c r="D521" s="13">
        <v>1</v>
      </c>
      <c r="E521" s="15">
        <v>45071</v>
      </c>
      <c r="F521" s="13">
        <f>DATEDIF(E521, DATE(2024,1,1), "m")</f>
        <v>7</v>
      </c>
      <c r="G521" s="13">
        <f>IF(F521&gt;='RFM Scale'!$D$4,1,IF(F521&gt;='RFM Scale'!$D$5,2,3))</f>
        <v>1</v>
      </c>
      <c r="H521" s="13">
        <f>IF(D521&gt;'RFM Scale'!$E$8,3,IF(D521&gt;'RFM Scale'!$E$7,2,1))</f>
        <v>1</v>
      </c>
      <c r="I521" s="13">
        <f>IF(C521&gt;'RFM Scale'!$E$11,3,IF(C521&gt;'RFM Scale'!$E$10,2,1))</f>
        <v>3</v>
      </c>
      <c r="J521" s="16" t="str">
        <f>_xlfn.CONCAT(G521,H521,I521)</f>
        <v>113</v>
      </c>
      <c r="K521" s="13" t="str">
        <f>VLOOKUP(J521,'RFM Segments'!$B$3:$C$29,2,FALSE)</f>
        <v>Inactive</v>
      </c>
    </row>
    <row r="522" spans="2:11">
      <c r="B522" s="13" t="str">
        <f ca="1">_xlfn.CONCAT("C.",TEXT(RAND()*10000,"00000"))</f>
        <v>C.06286</v>
      </c>
      <c r="C522" s="14">
        <v>543</v>
      </c>
      <c r="D522" s="13">
        <v>1</v>
      </c>
      <c r="E522" s="15">
        <v>45072</v>
      </c>
      <c r="F522" s="13">
        <f>DATEDIF(E522, DATE(2024,1,1), "m")</f>
        <v>7</v>
      </c>
      <c r="G522" s="13">
        <f>IF(F522&gt;='RFM Scale'!$D$4,1,IF(F522&gt;='RFM Scale'!$D$5,2,3))</f>
        <v>1</v>
      </c>
      <c r="H522" s="13">
        <f>IF(D522&gt;'RFM Scale'!$E$8,3,IF(D522&gt;'RFM Scale'!$E$7,2,1))</f>
        <v>1</v>
      </c>
      <c r="I522" s="13">
        <f>IF(C522&gt;'RFM Scale'!$E$11,3,IF(C522&gt;'RFM Scale'!$E$10,2,1))</f>
        <v>3</v>
      </c>
      <c r="J522" s="16" t="str">
        <f>_xlfn.CONCAT(G522,H522,I522)</f>
        <v>113</v>
      </c>
      <c r="K522" s="13" t="str">
        <f>VLOOKUP(J522,'RFM Segments'!$B$3:$C$29,2,FALSE)</f>
        <v>Inactive</v>
      </c>
    </row>
    <row r="523" spans="2:11">
      <c r="B523" s="13" t="str">
        <f ca="1">_xlfn.CONCAT("C.",TEXT(RAND()*10000,"00000"))</f>
        <v>C.05025</v>
      </c>
      <c r="C523" s="14">
        <v>246</v>
      </c>
      <c r="D523" s="13">
        <v>1</v>
      </c>
      <c r="E523" s="15">
        <v>45072</v>
      </c>
      <c r="F523" s="13">
        <f>DATEDIF(E523, DATE(2024,1,1), "m")</f>
        <v>7</v>
      </c>
      <c r="G523" s="13">
        <f>IF(F523&gt;='RFM Scale'!$D$4,1,IF(F523&gt;='RFM Scale'!$D$5,2,3))</f>
        <v>1</v>
      </c>
      <c r="H523" s="13">
        <f>IF(D523&gt;'RFM Scale'!$E$8,3,IF(D523&gt;'RFM Scale'!$E$7,2,1))</f>
        <v>1</v>
      </c>
      <c r="I523" s="13">
        <f>IF(C523&gt;'RFM Scale'!$E$11,3,IF(C523&gt;'RFM Scale'!$E$10,2,1))</f>
        <v>1</v>
      </c>
      <c r="J523" s="16" t="str">
        <f>_xlfn.CONCAT(G523,H523,I523)</f>
        <v>111</v>
      </c>
      <c r="K523" s="13" t="str">
        <f>VLOOKUP(J523,'RFM Segments'!$B$3:$C$29,2,FALSE)</f>
        <v>Inactive</v>
      </c>
    </row>
    <row r="524" spans="2:11">
      <c r="B524" s="13" t="str">
        <f ca="1">_xlfn.CONCAT("C.",TEXT(RAND()*10000,"00000"))</f>
        <v>C.08267</v>
      </c>
      <c r="C524" s="14">
        <v>316</v>
      </c>
      <c r="D524" s="13">
        <v>1</v>
      </c>
      <c r="E524" s="15">
        <v>45072</v>
      </c>
      <c r="F524" s="13">
        <f>DATEDIF(E524, DATE(2024,1,1), "m")</f>
        <v>7</v>
      </c>
      <c r="G524" s="13">
        <f>IF(F524&gt;='RFM Scale'!$D$4,1,IF(F524&gt;='RFM Scale'!$D$5,2,3))</f>
        <v>1</v>
      </c>
      <c r="H524" s="13">
        <f>IF(D524&gt;'RFM Scale'!$E$8,3,IF(D524&gt;'RFM Scale'!$E$7,2,1))</f>
        <v>1</v>
      </c>
      <c r="I524" s="13">
        <f>IF(C524&gt;'RFM Scale'!$E$11,3,IF(C524&gt;'RFM Scale'!$E$10,2,1))</f>
        <v>2</v>
      </c>
      <c r="J524" s="16" t="str">
        <f>_xlfn.CONCAT(G524,H524,I524)</f>
        <v>112</v>
      </c>
      <c r="K524" s="13" t="str">
        <f>VLOOKUP(J524,'RFM Segments'!$B$3:$C$29,2,FALSE)</f>
        <v>Inactive</v>
      </c>
    </row>
    <row r="525" spans="2:11">
      <c r="B525" s="13" t="str">
        <f ca="1">_xlfn.CONCAT("C.",TEXT(RAND()*10000,"00000"))</f>
        <v>C.05002</v>
      </c>
      <c r="C525" s="14">
        <v>586</v>
      </c>
      <c r="D525" s="13">
        <v>1</v>
      </c>
      <c r="E525" s="15">
        <v>45072</v>
      </c>
      <c r="F525" s="13">
        <f>DATEDIF(E525, DATE(2024,1,1), "m")</f>
        <v>7</v>
      </c>
      <c r="G525" s="13">
        <f>IF(F525&gt;='RFM Scale'!$D$4,1,IF(F525&gt;='RFM Scale'!$D$5,2,3))</f>
        <v>1</v>
      </c>
      <c r="H525" s="13">
        <f>IF(D525&gt;'RFM Scale'!$E$8,3,IF(D525&gt;'RFM Scale'!$E$7,2,1))</f>
        <v>1</v>
      </c>
      <c r="I525" s="13">
        <f>IF(C525&gt;'RFM Scale'!$E$11,3,IF(C525&gt;'RFM Scale'!$E$10,2,1))</f>
        <v>3</v>
      </c>
      <c r="J525" s="16" t="str">
        <f>_xlfn.CONCAT(G525,H525,I525)</f>
        <v>113</v>
      </c>
      <c r="K525" s="13" t="str">
        <f>VLOOKUP(J525,'RFM Segments'!$B$3:$C$29,2,FALSE)</f>
        <v>Inactive</v>
      </c>
    </row>
    <row r="526" spans="2:11">
      <c r="B526" s="13" t="str">
        <f ca="1">_xlfn.CONCAT("C.",TEXT(RAND()*10000,"00000"))</f>
        <v>C.02274</v>
      </c>
      <c r="C526" s="14">
        <v>557</v>
      </c>
      <c r="D526" s="13">
        <v>3</v>
      </c>
      <c r="E526" s="15">
        <v>45210</v>
      </c>
      <c r="F526" s="13">
        <f>DATEDIF(E526, DATE(2024,1,1), "m")</f>
        <v>2</v>
      </c>
      <c r="G526" s="13">
        <f>IF(F526&gt;='RFM Scale'!$D$4,1,IF(F526&gt;='RFM Scale'!$D$5,2,3))</f>
        <v>3</v>
      </c>
      <c r="H526" s="13">
        <f>IF(D526&gt;'RFM Scale'!$E$8,3,IF(D526&gt;'RFM Scale'!$E$7,2,1))</f>
        <v>2</v>
      </c>
      <c r="I526" s="13">
        <f>IF(C526&gt;'RFM Scale'!$E$11,3,IF(C526&gt;'RFM Scale'!$E$10,2,1))</f>
        <v>3</v>
      </c>
      <c r="J526" s="16" t="str">
        <f>_xlfn.CONCAT(G526,H526,I526)</f>
        <v>323</v>
      </c>
      <c r="K526" s="13" t="str">
        <f>VLOOKUP(J526,'RFM Segments'!$B$3:$C$29,2,FALSE)</f>
        <v>Champions</v>
      </c>
    </row>
    <row r="527" spans="2:11">
      <c r="B527" s="13" t="str">
        <f ca="1">_xlfn.CONCAT("C.",TEXT(RAND()*10000,"00000"))</f>
        <v>C.05519</v>
      </c>
      <c r="C527" s="14">
        <v>266</v>
      </c>
      <c r="D527" s="13">
        <v>1</v>
      </c>
      <c r="E527" s="15">
        <v>45073</v>
      </c>
      <c r="F527" s="13">
        <f>DATEDIF(E527, DATE(2024,1,1), "m")</f>
        <v>7</v>
      </c>
      <c r="G527" s="13">
        <f>IF(F527&gt;='RFM Scale'!$D$4,1,IF(F527&gt;='RFM Scale'!$D$5,2,3))</f>
        <v>1</v>
      </c>
      <c r="H527" s="13">
        <f>IF(D527&gt;'RFM Scale'!$E$8,3,IF(D527&gt;'RFM Scale'!$E$7,2,1))</f>
        <v>1</v>
      </c>
      <c r="I527" s="13">
        <f>IF(C527&gt;'RFM Scale'!$E$11,3,IF(C527&gt;'RFM Scale'!$E$10,2,1))</f>
        <v>2</v>
      </c>
      <c r="J527" s="16" t="str">
        <f>_xlfn.CONCAT(G527,H527,I527)</f>
        <v>112</v>
      </c>
      <c r="K527" s="13" t="str">
        <f>VLOOKUP(J527,'RFM Segments'!$B$3:$C$29,2,FALSE)</f>
        <v>Inactive</v>
      </c>
    </row>
    <row r="528" spans="2:11">
      <c r="B528" s="13" t="str">
        <f ca="1">_xlfn.CONCAT("C.",TEXT(RAND()*10000,"00000"))</f>
        <v>C.06673</v>
      </c>
      <c r="C528" s="14">
        <v>187</v>
      </c>
      <c r="D528" s="13">
        <v>1</v>
      </c>
      <c r="E528" s="15">
        <v>45075</v>
      </c>
      <c r="F528" s="13">
        <f>DATEDIF(E528, DATE(2024,1,1), "m")</f>
        <v>7</v>
      </c>
      <c r="G528" s="13">
        <f>IF(F528&gt;='RFM Scale'!$D$4,1,IF(F528&gt;='RFM Scale'!$D$5,2,3))</f>
        <v>1</v>
      </c>
      <c r="H528" s="13">
        <f>IF(D528&gt;'RFM Scale'!$E$8,3,IF(D528&gt;'RFM Scale'!$E$7,2,1))</f>
        <v>1</v>
      </c>
      <c r="I528" s="13">
        <f>IF(C528&gt;'RFM Scale'!$E$11,3,IF(C528&gt;'RFM Scale'!$E$10,2,1))</f>
        <v>1</v>
      </c>
      <c r="J528" s="16" t="str">
        <f>_xlfn.CONCAT(G528,H528,I528)</f>
        <v>111</v>
      </c>
      <c r="K528" s="13" t="str">
        <f>VLOOKUP(J528,'RFM Segments'!$B$3:$C$29,2,FALSE)</f>
        <v>Inactive</v>
      </c>
    </row>
    <row r="529" spans="2:11">
      <c r="B529" s="13" t="str">
        <f ca="1">_xlfn.CONCAT("C.",TEXT(RAND()*10000,"00000"))</f>
        <v>C.06740</v>
      </c>
      <c r="C529" s="14">
        <v>121</v>
      </c>
      <c r="D529" s="13">
        <v>1</v>
      </c>
      <c r="E529" s="15">
        <v>45075</v>
      </c>
      <c r="F529" s="13">
        <f>DATEDIF(E529, DATE(2024,1,1), "m")</f>
        <v>7</v>
      </c>
      <c r="G529" s="13">
        <f>IF(F529&gt;='RFM Scale'!$D$4,1,IF(F529&gt;='RFM Scale'!$D$5,2,3))</f>
        <v>1</v>
      </c>
      <c r="H529" s="13">
        <f>IF(D529&gt;'RFM Scale'!$E$8,3,IF(D529&gt;'RFM Scale'!$E$7,2,1))</f>
        <v>1</v>
      </c>
      <c r="I529" s="13">
        <f>IF(C529&gt;'RFM Scale'!$E$11,3,IF(C529&gt;'RFM Scale'!$E$10,2,1))</f>
        <v>1</v>
      </c>
      <c r="J529" s="16" t="str">
        <f>_xlfn.CONCAT(G529,H529,I529)</f>
        <v>111</v>
      </c>
      <c r="K529" s="13" t="str">
        <f>VLOOKUP(J529,'RFM Segments'!$B$3:$C$29,2,FALSE)</f>
        <v>Inactive</v>
      </c>
    </row>
    <row r="530" spans="2:11">
      <c r="B530" s="13" t="str">
        <f ca="1">_xlfn.CONCAT("C.",TEXT(RAND()*10000,"00000"))</f>
        <v>C.01286</v>
      </c>
      <c r="C530" s="14">
        <v>287</v>
      </c>
      <c r="D530" s="13">
        <v>2</v>
      </c>
      <c r="E530" s="15">
        <v>45100</v>
      </c>
      <c r="F530" s="13">
        <f>DATEDIF(E530, DATE(2024,1,1), "m")</f>
        <v>6</v>
      </c>
      <c r="G530" s="13">
        <f>IF(F530&gt;='RFM Scale'!$D$4,1,IF(F530&gt;='RFM Scale'!$D$5,2,3))</f>
        <v>2</v>
      </c>
      <c r="H530" s="13">
        <f>IF(D530&gt;'RFM Scale'!$E$8,3,IF(D530&gt;'RFM Scale'!$E$7,2,1))</f>
        <v>2</v>
      </c>
      <c r="I530" s="13">
        <f>IF(C530&gt;'RFM Scale'!$E$11,3,IF(C530&gt;'RFM Scale'!$E$10,2,1))</f>
        <v>2</v>
      </c>
      <c r="J530" s="16" t="str">
        <f>_xlfn.CONCAT(G530,H530,I530)</f>
        <v>222</v>
      </c>
      <c r="K530" s="13" t="str">
        <f>VLOOKUP(J530,'RFM Segments'!$B$3:$C$29,2,FALSE)</f>
        <v>Promissing</v>
      </c>
    </row>
    <row r="531" spans="2:11">
      <c r="B531" s="13" t="str">
        <f ca="1">_xlfn.CONCAT("C.",TEXT(RAND()*10000,"00000"))</f>
        <v>C.01657</v>
      </c>
      <c r="C531" s="14">
        <v>71</v>
      </c>
      <c r="D531" s="13">
        <v>1</v>
      </c>
      <c r="E531" s="15">
        <v>45075</v>
      </c>
      <c r="F531" s="13">
        <f>DATEDIF(E531, DATE(2024,1,1), "m")</f>
        <v>7</v>
      </c>
      <c r="G531" s="13">
        <f>IF(F531&gt;='RFM Scale'!$D$4,1,IF(F531&gt;='RFM Scale'!$D$5,2,3))</f>
        <v>1</v>
      </c>
      <c r="H531" s="13">
        <f>IF(D531&gt;'RFM Scale'!$E$8,3,IF(D531&gt;'RFM Scale'!$E$7,2,1))</f>
        <v>1</v>
      </c>
      <c r="I531" s="13">
        <f>IF(C531&gt;'RFM Scale'!$E$11,3,IF(C531&gt;'RFM Scale'!$E$10,2,1))</f>
        <v>1</v>
      </c>
      <c r="J531" s="16" t="str">
        <f>_xlfn.CONCAT(G531,H531,I531)</f>
        <v>111</v>
      </c>
      <c r="K531" s="13" t="str">
        <f>VLOOKUP(J531,'RFM Segments'!$B$3:$C$29,2,FALSE)</f>
        <v>Inactive</v>
      </c>
    </row>
    <row r="532" spans="2:11">
      <c r="B532" s="13" t="str">
        <f ca="1">_xlfn.CONCAT("C.",TEXT(RAND()*10000,"00000"))</f>
        <v>C.07342</v>
      </c>
      <c r="C532" s="14">
        <v>514</v>
      </c>
      <c r="D532" s="13">
        <v>1</v>
      </c>
      <c r="E532" s="15">
        <v>45075</v>
      </c>
      <c r="F532" s="13">
        <f>DATEDIF(E532, DATE(2024,1,1), "m")</f>
        <v>7</v>
      </c>
      <c r="G532" s="13">
        <f>IF(F532&gt;='RFM Scale'!$D$4,1,IF(F532&gt;='RFM Scale'!$D$5,2,3))</f>
        <v>1</v>
      </c>
      <c r="H532" s="13">
        <f>IF(D532&gt;'RFM Scale'!$E$8,3,IF(D532&gt;'RFM Scale'!$E$7,2,1))</f>
        <v>1</v>
      </c>
      <c r="I532" s="13">
        <f>IF(C532&gt;'RFM Scale'!$E$11,3,IF(C532&gt;'RFM Scale'!$E$10,2,1))</f>
        <v>2</v>
      </c>
      <c r="J532" s="16" t="str">
        <f>_xlfn.CONCAT(G532,H532,I532)</f>
        <v>112</v>
      </c>
      <c r="K532" s="13" t="str">
        <f>VLOOKUP(J532,'RFM Segments'!$B$3:$C$29,2,FALSE)</f>
        <v>Inactive</v>
      </c>
    </row>
    <row r="533" spans="2:11">
      <c r="B533" s="13" t="str">
        <f ca="1">_xlfn.CONCAT("C.",TEXT(RAND()*10000,"00000"))</f>
        <v>C.05282</v>
      </c>
      <c r="C533" s="14">
        <v>418</v>
      </c>
      <c r="D533" s="13">
        <v>1</v>
      </c>
      <c r="E533" s="15">
        <v>45076</v>
      </c>
      <c r="F533" s="13">
        <f>DATEDIF(E533, DATE(2024,1,1), "m")</f>
        <v>7</v>
      </c>
      <c r="G533" s="13">
        <f>IF(F533&gt;='RFM Scale'!$D$4,1,IF(F533&gt;='RFM Scale'!$D$5,2,3))</f>
        <v>1</v>
      </c>
      <c r="H533" s="13">
        <f>IF(D533&gt;'RFM Scale'!$E$8,3,IF(D533&gt;'RFM Scale'!$E$7,2,1))</f>
        <v>1</v>
      </c>
      <c r="I533" s="13">
        <f>IF(C533&gt;'RFM Scale'!$E$11,3,IF(C533&gt;'RFM Scale'!$E$10,2,1))</f>
        <v>2</v>
      </c>
      <c r="J533" s="16" t="str">
        <f>_xlfn.CONCAT(G533,H533,I533)</f>
        <v>112</v>
      </c>
      <c r="K533" s="13" t="str">
        <f>VLOOKUP(J533,'RFM Segments'!$B$3:$C$29,2,FALSE)</f>
        <v>Inactive</v>
      </c>
    </row>
    <row r="534" spans="2:11">
      <c r="B534" s="13" t="str">
        <f ca="1">_xlfn.CONCAT("C.",TEXT(RAND()*10000,"00000"))</f>
        <v>C.01425</v>
      </c>
      <c r="C534" s="14">
        <v>280</v>
      </c>
      <c r="D534" s="13">
        <v>1</v>
      </c>
      <c r="E534" s="15">
        <v>45076</v>
      </c>
      <c r="F534" s="13">
        <f>DATEDIF(E534, DATE(2024,1,1), "m")</f>
        <v>7</v>
      </c>
      <c r="G534" s="13">
        <f>IF(F534&gt;='RFM Scale'!$D$4,1,IF(F534&gt;='RFM Scale'!$D$5,2,3))</f>
        <v>1</v>
      </c>
      <c r="H534" s="13">
        <f>IF(D534&gt;'RFM Scale'!$E$8,3,IF(D534&gt;'RFM Scale'!$E$7,2,1))</f>
        <v>1</v>
      </c>
      <c r="I534" s="13">
        <f>IF(C534&gt;'RFM Scale'!$E$11,3,IF(C534&gt;'RFM Scale'!$E$10,2,1))</f>
        <v>2</v>
      </c>
      <c r="J534" s="16" t="str">
        <f>_xlfn.CONCAT(G534,H534,I534)</f>
        <v>112</v>
      </c>
      <c r="K534" s="13" t="str">
        <f>VLOOKUP(J534,'RFM Segments'!$B$3:$C$29,2,FALSE)</f>
        <v>Inactive</v>
      </c>
    </row>
    <row r="535" spans="2:11">
      <c r="B535" s="13" t="str">
        <f ca="1">_xlfn.CONCAT("C.",TEXT(RAND()*10000,"00000"))</f>
        <v>C.07787</v>
      </c>
      <c r="C535" s="14">
        <v>21</v>
      </c>
      <c r="D535" s="13">
        <v>1</v>
      </c>
      <c r="E535" s="15">
        <v>45077</v>
      </c>
      <c r="F535" s="13">
        <f>DATEDIF(E535, DATE(2024,1,1), "m")</f>
        <v>7</v>
      </c>
      <c r="G535" s="13">
        <f>IF(F535&gt;='RFM Scale'!$D$4,1,IF(F535&gt;='RFM Scale'!$D$5,2,3))</f>
        <v>1</v>
      </c>
      <c r="H535" s="13">
        <f>IF(D535&gt;'RFM Scale'!$E$8,3,IF(D535&gt;'RFM Scale'!$E$7,2,1))</f>
        <v>1</v>
      </c>
      <c r="I535" s="13">
        <f>IF(C535&gt;'RFM Scale'!$E$11,3,IF(C535&gt;'RFM Scale'!$E$10,2,1))</f>
        <v>1</v>
      </c>
      <c r="J535" s="16" t="str">
        <f>_xlfn.CONCAT(G535,H535,I535)</f>
        <v>111</v>
      </c>
      <c r="K535" s="13" t="str">
        <f>VLOOKUP(J535,'RFM Segments'!$B$3:$C$29,2,FALSE)</f>
        <v>Inactive</v>
      </c>
    </row>
    <row r="536" spans="2:11">
      <c r="B536" s="13" t="str">
        <f ca="1">_xlfn.CONCAT("C.",TEXT(RAND()*10000,"00000"))</f>
        <v>C.05774</v>
      </c>
      <c r="C536" s="14">
        <v>4</v>
      </c>
      <c r="D536" s="13">
        <v>1</v>
      </c>
      <c r="E536" s="15">
        <v>45077</v>
      </c>
      <c r="F536" s="13">
        <f>DATEDIF(E536, DATE(2024,1,1), "m")</f>
        <v>7</v>
      </c>
      <c r="G536" s="13">
        <f>IF(F536&gt;='RFM Scale'!$D$4,1,IF(F536&gt;='RFM Scale'!$D$5,2,3))</f>
        <v>1</v>
      </c>
      <c r="H536" s="13">
        <f>IF(D536&gt;'RFM Scale'!$E$8,3,IF(D536&gt;'RFM Scale'!$E$7,2,1))</f>
        <v>1</v>
      </c>
      <c r="I536" s="13">
        <f>IF(C536&gt;'RFM Scale'!$E$11,3,IF(C536&gt;'RFM Scale'!$E$10,2,1))</f>
        <v>1</v>
      </c>
      <c r="J536" s="16" t="str">
        <f>_xlfn.CONCAT(G536,H536,I536)</f>
        <v>111</v>
      </c>
      <c r="K536" s="13" t="str">
        <f>VLOOKUP(J536,'RFM Segments'!$B$3:$C$29,2,FALSE)</f>
        <v>Inactive</v>
      </c>
    </row>
    <row r="537" spans="2:11">
      <c r="B537" s="13" t="str">
        <f ca="1">_xlfn.CONCAT("C.",TEXT(RAND()*10000,"00000"))</f>
        <v>C.06736</v>
      </c>
      <c r="C537" s="14">
        <v>576</v>
      </c>
      <c r="D537" s="13">
        <v>1</v>
      </c>
      <c r="E537" s="15">
        <v>45077</v>
      </c>
      <c r="F537" s="13">
        <f>DATEDIF(E537, DATE(2024,1,1), "m")</f>
        <v>7</v>
      </c>
      <c r="G537" s="13">
        <f>IF(F537&gt;='RFM Scale'!$D$4,1,IF(F537&gt;='RFM Scale'!$D$5,2,3))</f>
        <v>1</v>
      </c>
      <c r="H537" s="13">
        <f>IF(D537&gt;'RFM Scale'!$E$8,3,IF(D537&gt;'RFM Scale'!$E$7,2,1))</f>
        <v>1</v>
      </c>
      <c r="I537" s="13">
        <f>IF(C537&gt;'RFM Scale'!$E$11,3,IF(C537&gt;'RFM Scale'!$E$10,2,1))</f>
        <v>3</v>
      </c>
      <c r="J537" s="16" t="str">
        <f>_xlfn.CONCAT(G537,H537,I537)</f>
        <v>113</v>
      </c>
      <c r="K537" s="13" t="str">
        <f>VLOOKUP(J537,'RFM Segments'!$B$3:$C$29,2,FALSE)</f>
        <v>Inactive</v>
      </c>
    </row>
    <row r="538" spans="2:11">
      <c r="B538" s="13" t="str">
        <f ca="1">_xlfn.CONCAT("C.",TEXT(RAND()*10000,"00000"))</f>
        <v>C.02785</v>
      </c>
      <c r="C538" s="14">
        <v>500</v>
      </c>
      <c r="D538" s="13">
        <v>1</v>
      </c>
      <c r="E538" s="15">
        <v>45077</v>
      </c>
      <c r="F538" s="13">
        <f>DATEDIF(E538, DATE(2024,1,1), "m")</f>
        <v>7</v>
      </c>
      <c r="G538" s="13">
        <f>IF(F538&gt;='RFM Scale'!$D$4,1,IF(F538&gt;='RFM Scale'!$D$5,2,3))</f>
        <v>1</v>
      </c>
      <c r="H538" s="13">
        <f>IF(D538&gt;'RFM Scale'!$E$8,3,IF(D538&gt;'RFM Scale'!$E$7,2,1))</f>
        <v>1</v>
      </c>
      <c r="I538" s="13">
        <f>IF(C538&gt;'RFM Scale'!$E$11,3,IF(C538&gt;'RFM Scale'!$E$10,2,1))</f>
        <v>2</v>
      </c>
      <c r="J538" s="16" t="str">
        <f>_xlfn.CONCAT(G538,H538,I538)</f>
        <v>112</v>
      </c>
      <c r="K538" s="13" t="str">
        <f>VLOOKUP(J538,'RFM Segments'!$B$3:$C$29,2,FALSE)</f>
        <v>Inactive</v>
      </c>
    </row>
    <row r="539" spans="2:11">
      <c r="B539" s="13" t="str">
        <f ca="1">_xlfn.CONCAT("C.",TEXT(RAND()*10000,"00000"))</f>
        <v>C.04017</v>
      </c>
      <c r="C539" s="14">
        <v>341</v>
      </c>
      <c r="D539" s="13">
        <v>1</v>
      </c>
      <c r="E539" s="15">
        <v>45077</v>
      </c>
      <c r="F539" s="13">
        <f>DATEDIF(E539, DATE(2024,1,1), "m")</f>
        <v>7</v>
      </c>
      <c r="G539" s="13">
        <f>IF(F539&gt;='RFM Scale'!$D$4,1,IF(F539&gt;='RFM Scale'!$D$5,2,3))</f>
        <v>1</v>
      </c>
      <c r="H539" s="13">
        <f>IF(D539&gt;'RFM Scale'!$E$8,3,IF(D539&gt;'RFM Scale'!$E$7,2,1))</f>
        <v>1</v>
      </c>
      <c r="I539" s="13">
        <f>IF(C539&gt;'RFM Scale'!$E$11,3,IF(C539&gt;'RFM Scale'!$E$10,2,1))</f>
        <v>2</v>
      </c>
      <c r="J539" s="16" t="str">
        <f>_xlfn.CONCAT(G539,H539,I539)</f>
        <v>112</v>
      </c>
      <c r="K539" s="13" t="str">
        <f>VLOOKUP(J539,'RFM Segments'!$B$3:$C$29,2,FALSE)</f>
        <v>Inactive</v>
      </c>
    </row>
    <row r="540" spans="2:11">
      <c r="B540" s="13" t="str">
        <f ca="1">_xlfn.CONCAT("C.",TEXT(RAND()*10000,"00000"))</f>
        <v>C.08025</v>
      </c>
      <c r="C540" s="14">
        <v>252</v>
      </c>
      <c r="D540" s="13">
        <v>1</v>
      </c>
      <c r="E540" s="15">
        <v>45077</v>
      </c>
      <c r="F540" s="13">
        <f>DATEDIF(E540, DATE(2024,1,1), "m")</f>
        <v>7</v>
      </c>
      <c r="G540" s="13">
        <f>IF(F540&gt;='RFM Scale'!$D$4,1,IF(F540&gt;='RFM Scale'!$D$5,2,3))</f>
        <v>1</v>
      </c>
      <c r="H540" s="13">
        <f>IF(D540&gt;'RFM Scale'!$E$8,3,IF(D540&gt;'RFM Scale'!$E$7,2,1))</f>
        <v>1</v>
      </c>
      <c r="I540" s="13">
        <f>IF(C540&gt;'RFM Scale'!$E$11,3,IF(C540&gt;'RFM Scale'!$E$10,2,1))</f>
        <v>2</v>
      </c>
      <c r="J540" s="16" t="str">
        <f>_xlfn.CONCAT(G540,H540,I540)</f>
        <v>112</v>
      </c>
      <c r="K540" s="13" t="str">
        <f>VLOOKUP(J540,'RFM Segments'!$B$3:$C$29,2,FALSE)</f>
        <v>Inactive</v>
      </c>
    </row>
    <row r="541" spans="2:11">
      <c r="B541" s="13" t="str">
        <f ca="1">_xlfn.CONCAT("C.",TEXT(RAND()*10000,"00000"))</f>
        <v>C.04651</v>
      </c>
      <c r="C541" s="14">
        <v>99</v>
      </c>
      <c r="D541" s="13">
        <v>1</v>
      </c>
      <c r="E541" s="15">
        <v>45077</v>
      </c>
      <c r="F541" s="13">
        <f>DATEDIF(E541, DATE(2024,1,1), "m")</f>
        <v>7</v>
      </c>
      <c r="G541" s="13">
        <f>IF(F541&gt;='RFM Scale'!$D$4,1,IF(F541&gt;='RFM Scale'!$D$5,2,3))</f>
        <v>1</v>
      </c>
      <c r="H541" s="13">
        <f>IF(D541&gt;'RFM Scale'!$E$8,3,IF(D541&gt;'RFM Scale'!$E$7,2,1))</f>
        <v>1</v>
      </c>
      <c r="I541" s="13">
        <f>IF(C541&gt;'RFM Scale'!$E$11,3,IF(C541&gt;'RFM Scale'!$E$10,2,1))</f>
        <v>1</v>
      </c>
      <c r="J541" s="16" t="str">
        <f>_xlfn.CONCAT(G541,H541,I541)</f>
        <v>111</v>
      </c>
      <c r="K541" s="13" t="str">
        <f>VLOOKUP(J541,'RFM Segments'!$B$3:$C$29,2,FALSE)</f>
        <v>Inactive</v>
      </c>
    </row>
    <row r="542" spans="2:11">
      <c r="B542" s="13" t="str">
        <f ca="1">_xlfn.CONCAT("C.",TEXT(RAND()*10000,"00000"))</f>
        <v>C.05536</v>
      </c>
      <c r="C542" s="14">
        <v>367</v>
      </c>
      <c r="D542" s="13">
        <v>2</v>
      </c>
      <c r="E542" s="15">
        <v>45083</v>
      </c>
      <c r="F542" s="13">
        <f>DATEDIF(E542, DATE(2024,1,1), "m")</f>
        <v>6</v>
      </c>
      <c r="G542" s="13">
        <f>IF(F542&gt;='RFM Scale'!$D$4,1,IF(F542&gt;='RFM Scale'!$D$5,2,3))</f>
        <v>2</v>
      </c>
      <c r="H542" s="13">
        <f>IF(D542&gt;'RFM Scale'!$E$8,3,IF(D542&gt;'RFM Scale'!$E$7,2,1))</f>
        <v>2</v>
      </c>
      <c r="I542" s="13">
        <f>IF(C542&gt;'RFM Scale'!$E$11,3,IF(C542&gt;'RFM Scale'!$E$10,2,1))</f>
        <v>2</v>
      </c>
      <c r="J542" s="16" t="str">
        <f>_xlfn.CONCAT(G542,H542,I542)</f>
        <v>222</v>
      </c>
      <c r="K542" s="13" t="str">
        <f>VLOOKUP(J542,'RFM Segments'!$B$3:$C$29,2,FALSE)</f>
        <v>Promissing</v>
      </c>
    </row>
    <row r="543" spans="2:11">
      <c r="B543" s="13" t="str">
        <f ca="1">_xlfn.CONCAT("C.",TEXT(RAND()*10000,"00000"))</f>
        <v>C.05925</v>
      </c>
      <c r="C543" s="14">
        <v>530</v>
      </c>
      <c r="D543" s="13">
        <v>2</v>
      </c>
      <c r="E543" s="15">
        <v>45078</v>
      </c>
      <c r="F543" s="13">
        <f>DATEDIF(E543, DATE(2024,1,1), "m")</f>
        <v>7</v>
      </c>
      <c r="G543" s="13">
        <f>IF(F543&gt;='RFM Scale'!$D$4,1,IF(F543&gt;='RFM Scale'!$D$5,2,3))</f>
        <v>1</v>
      </c>
      <c r="H543" s="13">
        <f>IF(D543&gt;'RFM Scale'!$E$8,3,IF(D543&gt;'RFM Scale'!$E$7,2,1))</f>
        <v>2</v>
      </c>
      <c r="I543" s="13">
        <f>IF(C543&gt;'RFM Scale'!$E$11,3,IF(C543&gt;'RFM Scale'!$E$10,2,1))</f>
        <v>2</v>
      </c>
      <c r="J543" s="16" t="str">
        <f>_xlfn.CONCAT(G543,H543,I543)</f>
        <v>122</v>
      </c>
      <c r="K543" s="13" t="str">
        <f>VLOOKUP(J543,'RFM Segments'!$B$3:$C$29,2,FALSE)</f>
        <v>At risk</v>
      </c>
    </row>
    <row r="544" spans="2:11">
      <c r="B544" s="13" t="str">
        <f ca="1">_xlfn.CONCAT("C.",TEXT(RAND()*10000,"00000"))</f>
        <v>C.07253</v>
      </c>
      <c r="C544" s="14">
        <v>558</v>
      </c>
      <c r="D544" s="13">
        <v>1</v>
      </c>
      <c r="E544" s="15">
        <v>45079</v>
      </c>
      <c r="F544" s="13">
        <f>DATEDIF(E544, DATE(2024,1,1), "m")</f>
        <v>6</v>
      </c>
      <c r="G544" s="13">
        <f>IF(F544&gt;='RFM Scale'!$D$4,1,IF(F544&gt;='RFM Scale'!$D$5,2,3))</f>
        <v>2</v>
      </c>
      <c r="H544" s="13">
        <f>IF(D544&gt;'RFM Scale'!$E$8,3,IF(D544&gt;'RFM Scale'!$E$7,2,1))</f>
        <v>1</v>
      </c>
      <c r="I544" s="13">
        <f>IF(C544&gt;'RFM Scale'!$E$11,3,IF(C544&gt;'RFM Scale'!$E$10,2,1))</f>
        <v>3</v>
      </c>
      <c r="J544" s="16" t="str">
        <f>_xlfn.CONCAT(G544,H544,I544)</f>
        <v>213</v>
      </c>
      <c r="K544" s="13" t="str">
        <f>VLOOKUP(J544,'RFM Segments'!$B$3:$C$29,2,FALSE)</f>
        <v>Needs Attention</v>
      </c>
    </row>
    <row r="545" spans="2:11">
      <c r="B545" s="13" t="str">
        <f ca="1">_xlfn.CONCAT("C.",TEXT(RAND()*10000,"00000"))</f>
        <v>C.04864</v>
      </c>
      <c r="C545" s="14">
        <v>473</v>
      </c>
      <c r="D545" s="13">
        <v>1</v>
      </c>
      <c r="E545" s="15">
        <v>45083</v>
      </c>
      <c r="F545" s="13">
        <f>DATEDIF(E545, DATE(2024,1,1), "m")</f>
        <v>6</v>
      </c>
      <c r="G545" s="13">
        <f>IF(F545&gt;='RFM Scale'!$D$4,1,IF(F545&gt;='RFM Scale'!$D$5,2,3))</f>
        <v>2</v>
      </c>
      <c r="H545" s="13">
        <f>IF(D545&gt;'RFM Scale'!$E$8,3,IF(D545&gt;'RFM Scale'!$E$7,2,1))</f>
        <v>1</v>
      </c>
      <c r="I545" s="13">
        <f>IF(C545&gt;'RFM Scale'!$E$11,3,IF(C545&gt;'RFM Scale'!$E$10,2,1))</f>
        <v>2</v>
      </c>
      <c r="J545" s="16" t="str">
        <f>_xlfn.CONCAT(G545,H545,I545)</f>
        <v>212</v>
      </c>
      <c r="K545" s="13" t="str">
        <f>VLOOKUP(J545,'RFM Segments'!$B$3:$C$29,2,FALSE)</f>
        <v>Promissing</v>
      </c>
    </row>
    <row r="546" spans="2:11">
      <c r="B546" s="13" t="str">
        <f ca="1">_xlfn.CONCAT("C.",TEXT(RAND()*10000,"00000"))</f>
        <v>C.06802</v>
      </c>
      <c r="C546" s="14">
        <v>1</v>
      </c>
      <c r="D546" s="13">
        <v>1</v>
      </c>
      <c r="E546" s="15">
        <v>45084</v>
      </c>
      <c r="F546" s="13">
        <f>DATEDIF(E546, DATE(2024,1,1), "m")</f>
        <v>6</v>
      </c>
      <c r="G546" s="13">
        <f>IF(F546&gt;='RFM Scale'!$D$4,1,IF(F546&gt;='RFM Scale'!$D$5,2,3))</f>
        <v>2</v>
      </c>
      <c r="H546" s="13">
        <f>IF(D546&gt;'RFM Scale'!$E$8,3,IF(D546&gt;'RFM Scale'!$E$7,2,1))</f>
        <v>1</v>
      </c>
      <c r="I546" s="13">
        <f>IF(C546&gt;'RFM Scale'!$E$11,3,IF(C546&gt;'RFM Scale'!$E$10,2,1))</f>
        <v>1</v>
      </c>
      <c r="J546" s="16" t="str">
        <f>_xlfn.CONCAT(G546,H546,I546)</f>
        <v>211</v>
      </c>
      <c r="K546" s="13" t="str">
        <f>VLOOKUP(J546,'RFM Segments'!$B$3:$C$29,2,FALSE)</f>
        <v>New Customers</v>
      </c>
    </row>
    <row r="547" spans="2:11">
      <c r="B547" s="13" t="str">
        <f ca="1">_xlfn.CONCAT("C.",TEXT(RAND()*10000,"00000"))</f>
        <v>C.03018</v>
      </c>
      <c r="C547" s="14">
        <v>21</v>
      </c>
      <c r="D547" s="13">
        <v>1</v>
      </c>
      <c r="E547" s="15">
        <v>45084</v>
      </c>
      <c r="F547" s="13">
        <f>DATEDIF(E547, DATE(2024,1,1), "m")</f>
        <v>6</v>
      </c>
      <c r="G547" s="13">
        <f>IF(F547&gt;='RFM Scale'!$D$4,1,IF(F547&gt;='RFM Scale'!$D$5,2,3))</f>
        <v>2</v>
      </c>
      <c r="H547" s="13">
        <f>IF(D547&gt;'RFM Scale'!$E$8,3,IF(D547&gt;'RFM Scale'!$E$7,2,1))</f>
        <v>1</v>
      </c>
      <c r="I547" s="13">
        <f>IF(C547&gt;'RFM Scale'!$E$11,3,IF(C547&gt;'RFM Scale'!$E$10,2,1))</f>
        <v>1</v>
      </c>
      <c r="J547" s="16" t="str">
        <f>_xlfn.CONCAT(G547,H547,I547)</f>
        <v>211</v>
      </c>
      <c r="K547" s="13" t="str">
        <f>VLOOKUP(J547,'RFM Segments'!$B$3:$C$29,2,FALSE)</f>
        <v>New Customers</v>
      </c>
    </row>
    <row r="548" spans="2:11">
      <c r="B548" s="13" t="str">
        <f ca="1">_xlfn.CONCAT("C.",TEXT(RAND()*10000,"00000"))</f>
        <v>C.09344</v>
      </c>
      <c r="C548" s="14">
        <v>513</v>
      </c>
      <c r="D548" s="13">
        <v>2</v>
      </c>
      <c r="E548" s="15">
        <v>45084</v>
      </c>
      <c r="F548" s="13">
        <f>DATEDIF(E548, DATE(2024,1,1), "m")</f>
        <v>6</v>
      </c>
      <c r="G548" s="13">
        <f>IF(F548&gt;='RFM Scale'!$D$4,1,IF(F548&gt;='RFM Scale'!$D$5,2,3))</f>
        <v>2</v>
      </c>
      <c r="H548" s="13">
        <f>IF(D548&gt;'RFM Scale'!$E$8,3,IF(D548&gt;'RFM Scale'!$E$7,2,1))</f>
        <v>2</v>
      </c>
      <c r="I548" s="13">
        <f>IF(C548&gt;'RFM Scale'!$E$11,3,IF(C548&gt;'RFM Scale'!$E$10,2,1))</f>
        <v>2</v>
      </c>
      <c r="J548" s="16" t="str">
        <f>_xlfn.CONCAT(G548,H548,I548)</f>
        <v>222</v>
      </c>
      <c r="K548" s="13" t="str">
        <f>VLOOKUP(J548,'RFM Segments'!$B$3:$C$29,2,FALSE)</f>
        <v>Promissing</v>
      </c>
    </row>
    <row r="549" spans="2:11">
      <c r="B549" s="13" t="str">
        <f ca="1">_xlfn.CONCAT("C.",TEXT(RAND()*10000,"00000"))</f>
        <v>C.03427</v>
      </c>
      <c r="C549" s="14">
        <v>417</v>
      </c>
      <c r="D549" s="13">
        <v>1</v>
      </c>
      <c r="E549" s="15">
        <v>45084</v>
      </c>
      <c r="F549" s="13">
        <f>DATEDIF(E549, DATE(2024,1,1), "m")</f>
        <v>6</v>
      </c>
      <c r="G549" s="13">
        <f>IF(F549&gt;='RFM Scale'!$D$4,1,IF(F549&gt;='RFM Scale'!$D$5,2,3))</f>
        <v>2</v>
      </c>
      <c r="H549" s="13">
        <f>IF(D549&gt;'RFM Scale'!$E$8,3,IF(D549&gt;'RFM Scale'!$E$7,2,1))</f>
        <v>1</v>
      </c>
      <c r="I549" s="13">
        <f>IF(C549&gt;'RFM Scale'!$E$11,3,IF(C549&gt;'RFM Scale'!$E$10,2,1))</f>
        <v>2</v>
      </c>
      <c r="J549" s="16" t="str">
        <f>_xlfn.CONCAT(G549,H549,I549)</f>
        <v>212</v>
      </c>
      <c r="K549" s="13" t="str">
        <f>VLOOKUP(J549,'RFM Segments'!$B$3:$C$29,2,FALSE)</f>
        <v>Promissing</v>
      </c>
    </row>
    <row r="550" spans="2:11">
      <c r="B550" s="13" t="str">
        <f ca="1">_xlfn.CONCAT("C.",TEXT(RAND()*10000,"00000"))</f>
        <v>C.02289</v>
      </c>
      <c r="C550" s="14">
        <v>568</v>
      </c>
      <c r="D550" s="13">
        <v>1</v>
      </c>
      <c r="E550" s="15">
        <v>45084</v>
      </c>
      <c r="F550" s="13">
        <f>DATEDIF(E550, DATE(2024,1,1), "m")</f>
        <v>6</v>
      </c>
      <c r="G550" s="13">
        <f>IF(F550&gt;='RFM Scale'!$D$4,1,IF(F550&gt;='RFM Scale'!$D$5,2,3))</f>
        <v>2</v>
      </c>
      <c r="H550" s="13">
        <f>IF(D550&gt;'RFM Scale'!$E$8,3,IF(D550&gt;'RFM Scale'!$E$7,2,1))</f>
        <v>1</v>
      </c>
      <c r="I550" s="13">
        <f>IF(C550&gt;'RFM Scale'!$E$11,3,IF(C550&gt;'RFM Scale'!$E$10,2,1))</f>
        <v>3</v>
      </c>
      <c r="J550" s="16" t="str">
        <f>_xlfn.CONCAT(G550,H550,I550)</f>
        <v>213</v>
      </c>
      <c r="K550" s="13" t="str">
        <f>VLOOKUP(J550,'RFM Segments'!$B$3:$C$29,2,FALSE)</f>
        <v>Needs Attention</v>
      </c>
    </row>
    <row r="551" spans="2:11">
      <c r="B551" s="13" t="str">
        <f ca="1">_xlfn.CONCAT("C.",TEXT(RAND()*10000,"00000"))</f>
        <v>C.06320</v>
      </c>
      <c r="C551" s="14">
        <v>107</v>
      </c>
      <c r="D551" s="13">
        <v>1</v>
      </c>
      <c r="E551" s="15">
        <v>45084</v>
      </c>
      <c r="F551" s="13">
        <f>DATEDIF(E551, DATE(2024,1,1), "m")</f>
        <v>6</v>
      </c>
      <c r="G551" s="13">
        <f>IF(F551&gt;='RFM Scale'!$D$4,1,IF(F551&gt;='RFM Scale'!$D$5,2,3))</f>
        <v>2</v>
      </c>
      <c r="H551" s="13">
        <f>IF(D551&gt;'RFM Scale'!$E$8,3,IF(D551&gt;'RFM Scale'!$E$7,2,1))</f>
        <v>1</v>
      </c>
      <c r="I551" s="13">
        <f>IF(C551&gt;'RFM Scale'!$E$11,3,IF(C551&gt;'RFM Scale'!$E$10,2,1))</f>
        <v>1</v>
      </c>
      <c r="J551" s="16" t="str">
        <f>_xlfn.CONCAT(G551,H551,I551)</f>
        <v>211</v>
      </c>
      <c r="K551" s="13" t="str">
        <f>VLOOKUP(J551,'RFM Segments'!$B$3:$C$29,2,FALSE)</f>
        <v>New Customers</v>
      </c>
    </row>
    <row r="552" spans="2:11">
      <c r="B552" s="13" t="str">
        <f ca="1">_xlfn.CONCAT("C.",TEXT(RAND()*10000,"00000"))</f>
        <v>C.04205</v>
      </c>
      <c r="C552" s="14">
        <v>472</v>
      </c>
      <c r="D552" s="13">
        <v>1</v>
      </c>
      <c r="E552" s="15">
        <v>45084</v>
      </c>
      <c r="F552" s="13">
        <f>DATEDIF(E552, DATE(2024,1,1), "m")</f>
        <v>6</v>
      </c>
      <c r="G552" s="13">
        <f>IF(F552&gt;='RFM Scale'!$D$4,1,IF(F552&gt;='RFM Scale'!$D$5,2,3))</f>
        <v>2</v>
      </c>
      <c r="H552" s="13">
        <f>IF(D552&gt;'RFM Scale'!$E$8,3,IF(D552&gt;'RFM Scale'!$E$7,2,1))</f>
        <v>1</v>
      </c>
      <c r="I552" s="13">
        <f>IF(C552&gt;'RFM Scale'!$E$11,3,IF(C552&gt;'RFM Scale'!$E$10,2,1))</f>
        <v>2</v>
      </c>
      <c r="J552" s="16" t="str">
        <f>_xlfn.CONCAT(G552,H552,I552)</f>
        <v>212</v>
      </c>
      <c r="K552" s="13" t="str">
        <f>VLOOKUP(J552,'RFM Segments'!$B$3:$C$29,2,FALSE)</f>
        <v>Promissing</v>
      </c>
    </row>
    <row r="553" spans="2:11">
      <c r="B553" s="13" t="str">
        <f ca="1">_xlfn.CONCAT("C.",TEXT(RAND()*10000,"00000"))</f>
        <v>C.03194</v>
      </c>
      <c r="C553" s="14">
        <v>181</v>
      </c>
      <c r="D553" s="13">
        <v>1</v>
      </c>
      <c r="E553" s="15">
        <v>45084</v>
      </c>
      <c r="F553" s="13">
        <f>DATEDIF(E553, DATE(2024,1,1), "m")</f>
        <v>6</v>
      </c>
      <c r="G553" s="13">
        <f>IF(F553&gt;='RFM Scale'!$D$4,1,IF(F553&gt;='RFM Scale'!$D$5,2,3))</f>
        <v>2</v>
      </c>
      <c r="H553" s="13">
        <f>IF(D553&gt;'RFM Scale'!$E$8,3,IF(D553&gt;'RFM Scale'!$E$7,2,1))</f>
        <v>1</v>
      </c>
      <c r="I553" s="13">
        <f>IF(C553&gt;'RFM Scale'!$E$11,3,IF(C553&gt;'RFM Scale'!$E$10,2,1))</f>
        <v>1</v>
      </c>
      <c r="J553" s="16" t="str">
        <f>_xlfn.CONCAT(G553,H553,I553)</f>
        <v>211</v>
      </c>
      <c r="K553" s="13" t="str">
        <f>VLOOKUP(J553,'RFM Segments'!$B$3:$C$29,2,FALSE)</f>
        <v>New Customers</v>
      </c>
    </row>
    <row r="554" spans="2:11">
      <c r="B554" s="13" t="str">
        <f ca="1">_xlfn.CONCAT("C.",TEXT(RAND()*10000,"00000"))</f>
        <v>C.05225</v>
      </c>
      <c r="C554" s="14">
        <v>104</v>
      </c>
      <c r="D554" s="13">
        <v>1</v>
      </c>
      <c r="E554" s="15">
        <v>45085</v>
      </c>
      <c r="F554" s="13">
        <f>DATEDIF(E554, DATE(2024,1,1), "m")</f>
        <v>6</v>
      </c>
      <c r="G554" s="13">
        <f>IF(F554&gt;='RFM Scale'!$D$4,1,IF(F554&gt;='RFM Scale'!$D$5,2,3))</f>
        <v>2</v>
      </c>
      <c r="H554" s="13">
        <f>IF(D554&gt;'RFM Scale'!$E$8,3,IF(D554&gt;'RFM Scale'!$E$7,2,1))</f>
        <v>1</v>
      </c>
      <c r="I554" s="13">
        <f>IF(C554&gt;'RFM Scale'!$E$11,3,IF(C554&gt;'RFM Scale'!$E$10,2,1))</f>
        <v>1</v>
      </c>
      <c r="J554" s="16" t="str">
        <f>_xlfn.CONCAT(G554,H554,I554)</f>
        <v>211</v>
      </c>
      <c r="K554" s="13" t="str">
        <f>VLOOKUP(J554,'RFM Segments'!$B$3:$C$29,2,FALSE)</f>
        <v>New Customers</v>
      </c>
    </row>
    <row r="555" spans="2:11">
      <c r="B555" s="13" t="str">
        <f ca="1">_xlfn.CONCAT("C.",TEXT(RAND()*10000,"00000"))</f>
        <v>C.06246</v>
      </c>
      <c r="C555" s="14">
        <v>361</v>
      </c>
      <c r="D555" s="13">
        <v>1</v>
      </c>
      <c r="E555" s="15">
        <v>45085</v>
      </c>
      <c r="F555" s="13">
        <f>DATEDIF(E555, DATE(2024,1,1), "m")</f>
        <v>6</v>
      </c>
      <c r="G555" s="13">
        <f>IF(F555&gt;='RFM Scale'!$D$4,1,IF(F555&gt;='RFM Scale'!$D$5,2,3))</f>
        <v>2</v>
      </c>
      <c r="H555" s="13">
        <f>IF(D555&gt;'RFM Scale'!$E$8,3,IF(D555&gt;'RFM Scale'!$E$7,2,1))</f>
        <v>1</v>
      </c>
      <c r="I555" s="13">
        <f>IF(C555&gt;'RFM Scale'!$E$11,3,IF(C555&gt;'RFM Scale'!$E$10,2,1))</f>
        <v>2</v>
      </c>
      <c r="J555" s="16" t="str">
        <f>_xlfn.CONCAT(G555,H555,I555)</f>
        <v>212</v>
      </c>
      <c r="K555" s="13" t="str">
        <f>VLOOKUP(J555,'RFM Segments'!$B$3:$C$29,2,FALSE)</f>
        <v>Promissing</v>
      </c>
    </row>
    <row r="556" spans="2:11">
      <c r="B556" s="13" t="str">
        <f ca="1">_xlfn.CONCAT("C.",TEXT(RAND()*10000,"00000"))</f>
        <v>C.01561</v>
      </c>
      <c r="C556" s="14">
        <v>199</v>
      </c>
      <c r="D556" s="13">
        <v>2</v>
      </c>
      <c r="E556" s="15">
        <v>45085</v>
      </c>
      <c r="F556" s="13">
        <f>DATEDIF(E556, DATE(2024,1,1), "m")</f>
        <v>6</v>
      </c>
      <c r="G556" s="13">
        <f>IF(F556&gt;='RFM Scale'!$D$4,1,IF(F556&gt;='RFM Scale'!$D$5,2,3))</f>
        <v>2</v>
      </c>
      <c r="H556" s="13">
        <f>IF(D556&gt;'RFM Scale'!$E$8,3,IF(D556&gt;'RFM Scale'!$E$7,2,1))</f>
        <v>2</v>
      </c>
      <c r="I556" s="13">
        <f>IF(C556&gt;'RFM Scale'!$E$11,3,IF(C556&gt;'RFM Scale'!$E$10,2,1))</f>
        <v>1</v>
      </c>
      <c r="J556" s="16" t="str">
        <f>_xlfn.CONCAT(G556,H556,I556)</f>
        <v>221</v>
      </c>
      <c r="K556" s="13" t="str">
        <f>VLOOKUP(J556,'RFM Segments'!$B$3:$C$29,2,FALSE)</f>
        <v>Needs Attention</v>
      </c>
    </row>
    <row r="557" spans="2:11">
      <c r="B557" s="13" t="str">
        <f ca="1">_xlfn.CONCAT("C.",TEXT(RAND()*10000,"00000"))</f>
        <v>C.01679</v>
      </c>
      <c r="C557" s="14">
        <v>11</v>
      </c>
      <c r="D557" s="13">
        <v>1</v>
      </c>
      <c r="E557" s="15">
        <v>45118</v>
      </c>
      <c r="F557" s="13">
        <f>DATEDIF(E557, DATE(2024,1,1), "m")</f>
        <v>5</v>
      </c>
      <c r="G557" s="13">
        <f>IF(F557&gt;='RFM Scale'!$D$4,1,IF(F557&gt;='RFM Scale'!$D$5,2,3))</f>
        <v>2</v>
      </c>
      <c r="H557" s="13">
        <f>IF(D557&gt;'RFM Scale'!$E$8,3,IF(D557&gt;'RFM Scale'!$E$7,2,1))</f>
        <v>1</v>
      </c>
      <c r="I557" s="13">
        <f>IF(C557&gt;'RFM Scale'!$E$11,3,IF(C557&gt;'RFM Scale'!$E$10,2,1))</f>
        <v>1</v>
      </c>
      <c r="J557" s="16" t="str">
        <f>_xlfn.CONCAT(G557,H557,I557)</f>
        <v>211</v>
      </c>
      <c r="K557" s="13" t="str">
        <f>VLOOKUP(J557,'RFM Segments'!$B$3:$C$29,2,FALSE)</f>
        <v>New Customers</v>
      </c>
    </row>
    <row r="558" spans="2:11">
      <c r="B558" s="13" t="str">
        <f ca="1">_xlfn.CONCAT("C.",TEXT(RAND()*10000,"00000"))</f>
        <v>C.08599</v>
      </c>
      <c r="C558" s="14">
        <v>320</v>
      </c>
      <c r="D558" s="13">
        <v>1</v>
      </c>
      <c r="E558" s="15">
        <v>45086</v>
      </c>
      <c r="F558" s="13">
        <f>DATEDIF(E558, DATE(2024,1,1), "m")</f>
        <v>6</v>
      </c>
      <c r="G558" s="13">
        <f>IF(F558&gt;='RFM Scale'!$D$4,1,IF(F558&gt;='RFM Scale'!$D$5,2,3))</f>
        <v>2</v>
      </c>
      <c r="H558" s="13">
        <f>IF(D558&gt;'RFM Scale'!$E$8,3,IF(D558&gt;'RFM Scale'!$E$7,2,1))</f>
        <v>1</v>
      </c>
      <c r="I558" s="13">
        <f>IF(C558&gt;'RFM Scale'!$E$11,3,IF(C558&gt;'RFM Scale'!$E$10,2,1))</f>
        <v>2</v>
      </c>
      <c r="J558" s="16" t="str">
        <f>_xlfn.CONCAT(G558,H558,I558)</f>
        <v>212</v>
      </c>
      <c r="K558" s="13" t="str">
        <f>VLOOKUP(J558,'RFM Segments'!$B$3:$C$29,2,FALSE)</f>
        <v>Promissing</v>
      </c>
    </row>
    <row r="559" spans="2:11">
      <c r="B559" s="13" t="str">
        <f ca="1">_xlfn.CONCAT("C.",TEXT(RAND()*10000,"00000"))</f>
        <v>C.09074</v>
      </c>
      <c r="C559" s="14">
        <v>353</v>
      </c>
      <c r="D559" s="13">
        <v>1</v>
      </c>
      <c r="E559" s="15">
        <v>45089</v>
      </c>
      <c r="F559" s="13">
        <f>DATEDIF(E559, DATE(2024,1,1), "m")</f>
        <v>6</v>
      </c>
      <c r="G559" s="13">
        <f>IF(F559&gt;='RFM Scale'!$D$4,1,IF(F559&gt;='RFM Scale'!$D$5,2,3))</f>
        <v>2</v>
      </c>
      <c r="H559" s="13">
        <f>IF(D559&gt;'RFM Scale'!$E$8,3,IF(D559&gt;'RFM Scale'!$E$7,2,1))</f>
        <v>1</v>
      </c>
      <c r="I559" s="13">
        <f>IF(C559&gt;'RFM Scale'!$E$11,3,IF(C559&gt;'RFM Scale'!$E$10,2,1))</f>
        <v>2</v>
      </c>
      <c r="J559" s="16" t="str">
        <f>_xlfn.CONCAT(G559,H559,I559)</f>
        <v>212</v>
      </c>
      <c r="K559" s="13" t="str">
        <f>VLOOKUP(J559,'RFM Segments'!$B$3:$C$29,2,FALSE)</f>
        <v>Promissing</v>
      </c>
    </row>
    <row r="560" spans="2:11">
      <c r="B560" s="13" t="str">
        <f ca="1">_xlfn.CONCAT("C.",TEXT(RAND()*10000,"00000"))</f>
        <v>C.03765</v>
      </c>
      <c r="C560" s="14">
        <v>239</v>
      </c>
      <c r="D560" s="13">
        <v>1</v>
      </c>
      <c r="E560" s="15">
        <v>45090</v>
      </c>
      <c r="F560" s="13">
        <f>DATEDIF(E560, DATE(2024,1,1), "m")</f>
        <v>6</v>
      </c>
      <c r="G560" s="13">
        <f>IF(F560&gt;='RFM Scale'!$D$4,1,IF(F560&gt;='RFM Scale'!$D$5,2,3))</f>
        <v>2</v>
      </c>
      <c r="H560" s="13">
        <f>IF(D560&gt;'RFM Scale'!$E$8,3,IF(D560&gt;'RFM Scale'!$E$7,2,1))</f>
        <v>1</v>
      </c>
      <c r="I560" s="13">
        <f>IF(C560&gt;'RFM Scale'!$E$11,3,IF(C560&gt;'RFM Scale'!$E$10,2,1))</f>
        <v>1</v>
      </c>
      <c r="J560" s="16" t="str">
        <f>_xlfn.CONCAT(G560,H560,I560)</f>
        <v>211</v>
      </c>
      <c r="K560" s="13" t="str">
        <f>VLOOKUP(J560,'RFM Segments'!$B$3:$C$29,2,FALSE)</f>
        <v>New Customers</v>
      </c>
    </row>
    <row r="561" spans="2:11">
      <c r="B561" s="13" t="str">
        <f ca="1">_xlfn.CONCAT("C.",TEXT(RAND()*10000,"00000"))</f>
        <v>C.07210</v>
      </c>
      <c r="C561" s="14">
        <v>6</v>
      </c>
      <c r="D561" s="13">
        <v>2</v>
      </c>
      <c r="E561" s="15">
        <v>45090</v>
      </c>
      <c r="F561" s="13">
        <f>DATEDIF(E561, DATE(2024,1,1), "m")</f>
        <v>6</v>
      </c>
      <c r="G561" s="13">
        <f>IF(F561&gt;='RFM Scale'!$D$4,1,IF(F561&gt;='RFM Scale'!$D$5,2,3))</f>
        <v>2</v>
      </c>
      <c r="H561" s="13">
        <f>IF(D561&gt;'RFM Scale'!$E$8,3,IF(D561&gt;'RFM Scale'!$E$7,2,1))</f>
        <v>2</v>
      </c>
      <c r="I561" s="13">
        <f>IF(C561&gt;'RFM Scale'!$E$11,3,IF(C561&gt;'RFM Scale'!$E$10,2,1))</f>
        <v>1</v>
      </c>
      <c r="J561" s="16" t="str">
        <f>_xlfn.CONCAT(G561,H561,I561)</f>
        <v>221</v>
      </c>
      <c r="K561" s="13" t="str">
        <f>VLOOKUP(J561,'RFM Segments'!$B$3:$C$29,2,FALSE)</f>
        <v>Needs Attention</v>
      </c>
    </row>
    <row r="562" spans="2:11">
      <c r="B562" s="13" t="str">
        <f ca="1">_xlfn.CONCAT("C.",TEXT(RAND()*10000,"00000"))</f>
        <v>C.08089</v>
      </c>
      <c r="C562" s="14">
        <v>528</v>
      </c>
      <c r="D562" s="13">
        <v>1</v>
      </c>
      <c r="E562" s="15">
        <v>45091</v>
      </c>
      <c r="F562" s="13">
        <f>DATEDIF(E562, DATE(2024,1,1), "m")</f>
        <v>6</v>
      </c>
      <c r="G562" s="13">
        <f>IF(F562&gt;='RFM Scale'!$D$4,1,IF(F562&gt;='RFM Scale'!$D$5,2,3))</f>
        <v>2</v>
      </c>
      <c r="H562" s="13">
        <f>IF(D562&gt;'RFM Scale'!$E$8,3,IF(D562&gt;'RFM Scale'!$E$7,2,1))</f>
        <v>1</v>
      </c>
      <c r="I562" s="13">
        <f>IF(C562&gt;'RFM Scale'!$E$11,3,IF(C562&gt;'RFM Scale'!$E$10,2,1))</f>
        <v>2</v>
      </c>
      <c r="J562" s="16" t="str">
        <f>_xlfn.CONCAT(G562,H562,I562)</f>
        <v>212</v>
      </c>
      <c r="K562" s="13" t="str">
        <f>VLOOKUP(J562,'RFM Segments'!$B$3:$C$29,2,FALSE)</f>
        <v>Promissing</v>
      </c>
    </row>
    <row r="563" spans="2:11">
      <c r="B563" s="13" t="str">
        <f ca="1">_xlfn.CONCAT("C.",TEXT(RAND()*10000,"00000"))</f>
        <v>C.08128</v>
      </c>
      <c r="C563" s="14">
        <v>489</v>
      </c>
      <c r="D563" s="13">
        <v>1</v>
      </c>
      <c r="E563" s="15">
        <v>45091</v>
      </c>
      <c r="F563" s="13">
        <f>DATEDIF(E563, DATE(2024,1,1), "m")</f>
        <v>6</v>
      </c>
      <c r="G563" s="13">
        <f>IF(F563&gt;='RFM Scale'!$D$4,1,IF(F563&gt;='RFM Scale'!$D$5,2,3))</f>
        <v>2</v>
      </c>
      <c r="H563" s="13">
        <f>IF(D563&gt;'RFM Scale'!$E$8,3,IF(D563&gt;'RFM Scale'!$E$7,2,1))</f>
        <v>1</v>
      </c>
      <c r="I563" s="13">
        <f>IF(C563&gt;'RFM Scale'!$E$11,3,IF(C563&gt;'RFM Scale'!$E$10,2,1))</f>
        <v>2</v>
      </c>
      <c r="J563" s="16" t="str">
        <f>_xlfn.CONCAT(G563,H563,I563)</f>
        <v>212</v>
      </c>
      <c r="K563" s="13" t="str">
        <f>VLOOKUP(J563,'RFM Segments'!$B$3:$C$29,2,FALSE)</f>
        <v>Promissing</v>
      </c>
    </row>
    <row r="564" spans="2:11">
      <c r="B564" s="13" t="str">
        <f ca="1">_xlfn.CONCAT("C.",TEXT(RAND()*10000,"00000"))</f>
        <v>C.03547</v>
      </c>
      <c r="C564" s="14">
        <v>336</v>
      </c>
      <c r="D564" s="13">
        <v>1</v>
      </c>
      <c r="E564" s="15">
        <v>45091</v>
      </c>
      <c r="F564" s="13">
        <f>DATEDIF(E564, DATE(2024,1,1), "m")</f>
        <v>6</v>
      </c>
      <c r="G564" s="13">
        <f>IF(F564&gt;='RFM Scale'!$D$4,1,IF(F564&gt;='RFM Scale'!$D$5,2,3))</f>
        <v>2</v>
      </c>
      <c r="H564" s="13">
        <f>IF(D564&gt;'RFM Scale'!$E$8,3,IF(D564&gt;'RFM Scale'!$E$7,2,1))</f>
        <v>1</v>
      </c>
      <c r="I564" s="13">
        <f>IF(C564&gt;'RFM Scale'!$E$11,3,IF(C564&gt;'RFM Scale'!$E$10,2,1))</f>
        <v>2</v>
      </c>
      <c r="J564" s="16" t="str">
        <f>_xlfn.CONCAT(G564,H564,I564)</f>
        <v>212</v>
      </c>
      <c r="K564" s="13" t="str">
        <f>VLOOKUP(J564,'RFM Segments'!$B$3:$C$29,2,FALSE)</f>
        <v>Promissing</v>
      </c>
    </row>
    <row r="565" spans="2:11">
      <c r="B565" s="13" t="str">
        <f ca="1">_xlfn.CONCAT("C.",TEXT(RAND()*10000,"00000"))</f>
        <v>C.08283</v>
      </c>
      <c r="C565" s="14">
        <v>546</v>
      </c>
      <c r="D565" s="13">
        <v>1</v>
      </c>
      <c r="E565" s="15">
        <v>45091</v>
      </c>
      <c r="F565" s="13">
        <f>DATEDIF(E565, DATE(2024,1,1), "m")</f>
        <v>6</v>
      </c>
      <c r="G565" s="13">
        <f>IF(F565&gt;='RFM Scale'!$D$4,1,IF(F565&gt;='RFM Scale'!$D$5,2,3))</f>
        <v>2</v>
      </c>
      <c r="H565" s="13">
        <f>IF(D565&gt;'RFM Scale'!$E$8,3,IF(D565&gt;'RFM Scale'!$E$7,2,1))</f>
        <v>1</v>
      </c>
      <c r="I565" s="13">
        <f>IF(C565&gt;'RFM Scale'!$E$11,3,IF(C565&gt;'RFM Scale'!$E$10,2,1))</f>
        <v>3</v>
      </c>
      <c r="J565" s="16" t="str">
        <f>_xlfn.CONCAT(G565,H565,I565)</f>
        <v>213</v>
      </c>
      <c r="K565" s="13" t="str">
        <f>VLOOKUP(J565,'RFM Segments'!$B$3:$C$29,2,FALSE)</f>
        <v>Needs Attention</v>
      </c>
    </row>
    <row r="566" spans="2:11">
      <c r="B566" s="13" t="str">
        <f ca="1">_xlfn.CONCAT("C.",TEXT(RAND()*10000,"00000"))</f>
        <v>C.01225</v>
      </c>
      <c r="C566" s="14">
        <v>540</v>
      </c>
      <c r="D566" s="13">
        <v>1</v>
      </c>
      <c r="E566" s="15">
        <v>45092</v>
      </c>
      <c r="F566" s="13">
        <f>DATEDIF(E566, DATE(2024,1,1), "m")</f>
        <v>6</v>
      </c>
      <c r="G566" s="13">
        <f>IF(F566&gt;='RFM Scale'!$D$4,1,IF(F566&gt;='RFM Scale'!$D$5,2,3))</f>
        <v>2</v>
      </c>
      <c r="H566" s="13">
        <f>IF(D566&gt;'RFM Scale'!$E$8,3,IF(D566&gt;'RFM Scale'!$E$7,2,1))</f>
        <v>1</v>
      </c>
      <c r="I566" s="13">
        <f>IF(C566&gt;'RFM Scale'!$E$11,3,IF(C566&gt;'RFM Scale'!$E$10,2,1))</f>
        <v>3</v>
      </c>
      <c r="J566" s="16" t="str">
        <f>_xlfn.CONCAT(G566,H566,I566)</f>
        <v>213</v>
      </c>
      <c r="K566" s="13" t="str">
        <f>VLOOKUP(J566,'RFM Segments'!$B$3:$C$29,2,FALSE)</f>
        <v>Needs Attention</v>
      </c>
    </row>
    <row r="567" spans="2:11">
      <c r="B567" s="13" t="str">
        <f ca="1">_xlfn.CONCAT("C.",TEXT(RAND()*10000,"00000"))</f>
        <v>C.01026</v>
      </c>
      <c r="C567" s="14">
        <v>407</v>
      </c>
      <c r="D567" s="13">
        <v>1</v>
      </c>
      <c r="E567" s="15">
        <v>45092</v>
      </c>
      <c r="F567" s="13">
        <f>DATEDIF(E567, DATE(2024,1,1), "m")</f>
        <v>6</v>
      </c>
      <c r="G567" s="13">
        <f>IF(F567&gt;='RFM Scale'!$D$4,1,IF(F567&gt;='RFM Scale'!$D$5,2,3))</f>
        <v>2</v>
      </c>
      <c r="H567" s="13">
        <f>IF(D567&gt;'RFM Scale'!$E$8,3,IF(D567&gt;'RFM Scale'!$E$7,2,1))</f>
        <v>1</v>
      </c>
      <c r="I567" s="13">
        <f>IF(C567&gt;'RFM Scale'!$E$11,3,IF(C567&gt;'RFM Scale'!$E$10,2,1))</f>
        <v>2</v>
      </c>
      <c r="J567" s="16" t="str">
        <f>_xlfn.CONCAT(G567,H567,I567)</f>
        <v>212</v>
      </c>
      <c r="K567" s="13" t="str">
        <f>VLOOKUP(J567,'RFM Segments'!$B$3:$C$29,2,FALSE)</f>
        <v>Promissing</v>
      </c>
    </row>
    <row r="568" spans="2:11">
      <c r="B568" s="13" t="str">
        <f ca="1">_xlfn.CONCAT("C.",TEXT(RAND()*10000,"00000"))</f>
        <v>C.09805</v>
      </c>
      <c r="C568" s="14">
        <v>96</v>
      </c>
      <c r="D568" s="13">
        <v>1</v>
      </c>
      <c r="E568" s="15">
        <v>45093</v>
      </c>
      <c r="F568" s="13">
        <f>DATEDIF(E568, DATE(2024,1,1), "m")</f>
        <v>6</v>
      </c>
      <c r="G568" s="13">
        <f>IF(F568&gt;='RFM Scale'!$D$4,1,IF(F568&gt;='RFM Scale'!$D$5,2,3))</f>
        <v>2</v>
      </c>
      <c r="H568" s="13">
        <f>IF(D568&gt;'RFM Scale'!$E$8,3,IF(D568&gt;'RFM Scale'!$E$7,2,1))</f>
        <v>1</v>
      </c>
      <c r="I568" s="13">
        <f>IF(C568&gt;'RFM Scale'!$E$11,3,IF(C568&gt;'RFM Scale'!$E$10,2,1))</f>
        <v>1</v>
      </c>
      <c r="J568" s="16" t="str">
        <f>_xlfn.CONCAT(G568,H568,I568)</f>
        <v>211</v>
      </c>
      <c r="K568" s="13" t="str">
        <f>VLOOKUP(J568,'RFM Segments'!$B$3:$C$29,2,FALSE)</f>
        <v>New Customers</v>
      </c>
    </row>
    <row r="569" spans="2:11">
      <c r="B569" s="13" t="str">
        <f ca="1">_xlfn.CONCAT("C.",TEXT(RAND()*10000,"00000"))</f>
        <v>C.05208</v>
      </c>
      <c r="C569" s="14">
        <v>147</v>
      </c>
      <c r="D569" s="13">
        <v>1</v>
      </c>
      <c r="E569" s="15">
        <v>45093</v>
      </c>
      <c r="F569" s="13">
        <f>DATEDIF(E569, DATE(2024,1,1), "m")</f>
        <v>6</v>
      </c>
      <c r="G569" s="13">
        <f>IF(F569&gt;='RFM Scale'!$D$4,1,IF(F569&gt;='RFM Scale'!$D$5,2,3))</f>
        <v>2</v>
      </c>
      <c r="H569" s="13">
        <f>IF(D569&gt;'RFM Scale'!$E$8,3,IF(D569&gt;'RFM Scale'!$E$7,2,1))</f>
        <v>1</v>
      </c>
      <c r="I569" s="13">
        <f>IF(C569&gt;'RFM Scale'!$E$11,3,IF(C569&gt;'RFM Scale'!$E$10,2,1))</f>
        <v>1</v>
      </c>
      <c r="J569" s="16" t="str">
        <f>_xlfn.CONCAT(G569,H569,I569)</f>
        <v>211</v>
      </c>
      <c r="K569" s="13" t="str">
        <f>VLOOKUP(J569,'RFM Segments'!$B$3:$C$29,2,FALSE)</f>
        <v>New Customers</v>
      </c>
    </row>
    <row r="570" spans="2:11">
      <c r="B570" s="13" t="str">
        <f ca="1">_xlfn.CONCAT("C.",TEXT(RAND()*10000,"00000"))</f>
        <v>C.02303</v>
      </c>
      <c r="C570" s="14">
        <v>367</v>
      </c>
      <c r="D570" s="13">
        <v>1</v>
      </c>
      <c r="E570" s="15">
        <v>45093</v>
      </c>
      <c r="F570" s="13">
        <f>DATEDIF(E570, DATE(2024,1,1), "m")</f>
        <v>6</v>
      </c>
      <c r="G570" s="13">
        <f>IF(F570&gt;='RFM Scale'!$D$4,1,IF(F570&gt;='RFM Scale'!$D$5,2,3))</f>
        <v>2</v>
      </c>
      <c r="H570" s="13">
        <f>IF(D570&gt;'RFM Scale'!$E$8,3,IF(D570&gt;'RFM Scale'!$E$7,2,1))</f>
        <v>1</v>
      </c>
      <c r="I570" s="13">
        <f>IF(C570&gt;'RFM Scale'!$E$11,3,IF(C570&gt;'RFM Scale'!$E$10,2,1))</f>
        <v>2</v>
      </c>
      <c r="J570" s="16" t="str">
        <f>_xlfn.CONCAT(G570,H570,I570)</f>
        <v>212</v>
      </c>
      <c r="K570" s="13" t="str">
        <f>VLOOKUP(J570,'RFM Segments'!$B$3:$C$29,2,FALSE)</f>
        <v>Promissing</v>
      </c>
    </row>
    <row r="571" spans="2:11">
      <c r="B571" s="13" t="str">
        <f ca="1">_xlfn.CONCAT("C.",TEXT(RAND()*10000,"00000"))</f>
        <v>C.08942</v>
      </c>
      <c r="C571" s="14">
        <v>435</v>
      </c>
      <c r="D571" s="13">
        <v>1</v>
      </c>
      <c r="E571" s="15">
        <v>45096</v>
      </c>
      <c r="F571" s="13">
        <f>DATEDIF(E571, DATE(2024,1,1), "m")</f>
        <v>6</v>
      </c>
      <c r="G571" s="13">
        <f>IF(F571&gt;='RFM Scale'!$D$4,1,IF(F571&gt;='RFM Scale'!$D$5,2,3))</f>
        <v>2</v>
      </c>
      <c r="H571" s="13">
        <f>IF(D571&gt;'RFM Scale'!$E$8,3,IF(D571&gt;'RFM Scale'!$E$7,2,1))</f>
        <v>1</v>
      </c>
      <c r="I571" s="13">
        <f>IF(C571&gt;'RFM Scale'!$E$11,3,IF(C571&gt;'RFM Scale'!$E$10,2,1))</f>
        <v>2</v>
      </c>
      <c r="J571" s="16" t="str">
        <f>_xlfn.CONCAT(G571,H571,I571)</f>
        <v>212</v>
      </c>
      <c r="K571" s="13" t="str">
        <f>VLOOKUP(J571,'RFM Segments'!$B$3:$C$29,2,FALSE)</f>
        <v>Promissing</v>
      </c>
    </row>
    <row r="572" spans="2:11">
      <c r="B572" s="13" t="str">
        <f ca="1">_xlfn.CONCAT("C.",TEXT(RAND()*10000,"00000"))</f>
        <v>C.01698</v>
      </c>
      <c r="C572" s="14">
        <v>133</v>
      </c>
      <c r="D572" s="13">
        <v>3</v>
      </c>
      <c r="E572" s="15">
        <v>45096</v>
      </c>
      <c r="F572" s="13">
        <f>DATEDIF(E572, DATE(2024,1,1), "m")</f>
        <v>6</v>
      </c>
      <c r="G572" s="13">
        <f>IF(F572&gt;='RFM Scale'!$D$4,1,IF(F572&gt;='RFM Scale'!$D$5,2,3))</f>
        <v>2</v>
      </c>
      <c r="H572" s="13">
        <f>IF(D572&gt;'RFM Scale'!$E$8,3,IF(D572&gt;'RFM Scale'!$E$7,2,1))</f>
        <v>2</v>
      </c>
      <c r="I572" s="13">
        <f>IF(C572&gt;'RFM Scale'!$E$11,3,IF(C572&gt;'RFM Scale'!$E$10,2,1))</f>
        <v>1</v>
      </c>
      <c r="J572" s="16" t="str">
        <f>_xlfn.CONCAT(G572,H572,I572)</f>
        <v>221</v>
      </c>
      <c r="K572" s="13" t="str">
        <f>VLOOKUP(J572,'RFM Segments'!$B$3:$C$29,2,FALSE)</f>
        <v>Needs Attention</v>
      </c>
    </row>
    <row r="573" spans="2:11">
      <c r="B573" s="13" t="str">
        <f ca="1">_xlfn.CONCAT("C.",TEXT(RAND()*10000,"00000"))</f>
        <v>C.08421</v>
      </c>
      <c r="C573" s="14">
        <v>583</v>
      </c>
      <c r="D573" s="13">
        <v>1</v>
      </c>
      <c r="E573" s="15">
        <v>45120</v>
      </c>
      <c r="F573" s="13">
        <f>DATEDIF(E573, DATE(2024,1,1), "m")</f>
        <v>5</v>
      </c>
      <c r="G573" s="13">
        <f>IF(F573&gt;='RFM Scale'!$D$4,1,IF(F573&gt;='RFM Scale'!$D$5,2,3))</f>
        <v>2</v>
      </c>
      <c r="H573" s="13">
        <f>IF(D573&gt;'RFM Scale'!$E$8,3,IF(D573&gt;'RFM Scale'!$E$7,2,1))</f>
        <v>1</v>
      </c>
      <c r="I573" s="13">
        <f>IF(C573&gt;'RFM Scale'!$E$11,3,IF(C573&gt;'RFM Scale'!$E$10,2,1))</f>
        <v>3</v>
      </c>
      <c r="J573" s="16" t="str">
        <f>_xlfn.CONCAT(G573,H573,I573)</f>
        <v>213</v>
      </c>
      <c r="K573" s="13" t="str">
        <f>VLOOKUP(J573,'RFM Segments'!$B$3:$C$29,2,FALSE)</f>
        <v>Needs Attention</v>
      </c>
    </row>
    <row r="574" spans="2:11">
      <c r="B574" s="13" t="str">
        <f ca="1">_xlfn.CONCAT("C.",TEXT(RAND()*10000,"00000"))</f>
        <v>C.03984</v>
      </c>
      <c r="C574" s="14">
        <v>159</v>
      </c>
      <c r="D574" s="13">
        <v>1</v>
      </c>
      <c r="E574" s="15">
        <v>45096</v>
      </c>
      <c r="F574" s="13">
        <f>DATEDIF(E574, DATE(2024,1,1), "m")</f>
        <v>6</v>
      </c>
      <c r="G574" s="13">
        <f>IF(F574&gt;='RFM Scale'!$D$4,1,IF(F574&gt;='RFM Scale'!$D$5,2,3))</f>
        <v>2</v>
      </c>
      <c r="H574" s="13">
        <f>IF(D574&gt;'RFM Scale'!$E$8,3,IF(D574&gt;'RFM Scale'!$E$7,2,1))</f>
        <v>1</v>
      </c>
      <c r="I574" s="13">
        <f>IF(C574&gt;'RFM Scale'!$E$11,3,IF(C574&gt;'RFM Scale'!$E$10,2,1))</f>
        <v>1</v>
      </c>
      <c r="J574" s="16" t="str">
        <f>_xlfn.CONCAT(G574,H574,I574)</f>
        <v>211</v>
      </c>
      <c r="K574" s="13" t="str">
        <f>VLOOKUP(J574,'RFM Segments'!$B$3:$C$29,2,FALSE)</f>
        <v>New Customers</v>
      </c>
    </row>
    <row r="575" spans="2:11">
      <c r="B575" s="13" t="str">
        <f ca="1">_xlfn.CONCAT("C.",TEXT(RAND()*10000,"00000"))</f>
        <v>C.09438</v>
      </c>
      <c r="C575" s="14">
        <v>183</v>
      </c>
      <c r="D575" s="13">
        <v>1</v>
      </c>
      <c r="E575" s="15">
        <v>45097</v>
      </c>
      <c r="F575" s="13">
        <f>DATEDIF(E575, DATE(2024,1,1), "m")</f>
        <v>6</v>
      </c>
      <c r="G575" s="13">
        <f>IF(F575&gt;='RFM Scale'!$D$4,1,IF(F575&gt;='RFM Scale'!$D$5,2,3))</f>
        <v>2</v>
      </c>
      <c r="H575" s="13">
        <f>IF(D575&gt;'RFM Scale'!$E$8,3,IF(D575&gt;'RFM Scale'!$E$7,2,1))</f>
        <v>1</v>
      </c>
      <c r="I575" s="13">
        <f>IF(C575&gt;'RFM Scale'!$E$11,3,IF(C575&gt;'RFM Scale'!$E$10,2,1))</f>
        <v>1</v>
      </c>
      <c r="J575" s="16" t="str">
        <f>_xlfn.CONCAT(G575,H575,I575)</f>
        <v>211</v>
      </c>
      <c r="K575" s="13" t="str">
        <f>VLOOKUP(J575,'RFM Segments'!$B$3:$C$29,2,FALSE)</f>
        <v>New Customers</v>
      </c>
    </row>
    <row r="576" spans="2:11">
      <c r="B576" s="13" t="str">
        <f ca="1">_xlfn.CONCAT("C.",TEXT(RAND()*10000,"00000"))</f>
        <v>C.03209</v>
      </c>
      <c r="C576" s="14">
        <v>486</v>
      </c>
      <c r="D576" s="13">
        <v>1</v>
      </c>
      <c r="E576" s="15">
        <v>45097</v>
      </c>
      <c r="F576" s="13">
        <f>DATEDIF(E576, DATE(2024,1,1), "m")</f>
        <v>6</v>
      </c>
      <c r="G576" s="13">
        <f>IF(F576&gt;='RFM Scale'!$D$4,1,IF(F576&gt;='RFM Scale'!$D$5,2,3))</f>
        <v>2</v>
      </c>
      <c r="H576" s="13">
        <f>IF(D576&gt;'RFM Scale'!$E$8,3,IF(D576&gt;'RFM Scale'!$E$7,2,1))</f>
        <v>1</v>
      </c>
      <c r="I576" s="13">
        <f>IF(C576&gt;'RFM Scale'!$E$11,3,IF(C576&gt;'RFM Scale'!$E$10,2,1))</f>
        <v>2</v>
      </c>
      <c r="J576" s="16" t="str">
        <f>_xlfn.CONCAT(G576,H576,I576)</f>
        <v>212</v>
      </c>
      <c r="K576" s="13" t="str">
        <f>VLOOKUP(J576,'RFM Segments'!$B$3:$C$29,2,FALSE)</f>
        <v>Promissing</v>
      </c>
    </row>
    <row r="577" spans="2:11">
      <c r="B577" s="13" t="str">
        <f ca="1">_xlfn.CONCAT("C.",TEXT(RAND()*10000,"00000"))</f>
        <v>C.08728</v>
      </c>
      <c r="C577" s="14">
        <v>94</v>
      </c>
      <c r="D577" s="13">
        <v>1</v>
      </c>
      <c r="E577" s="15">
        <v>45097</v>
      </c>
      <c r="F577" s="13">
        <f>DATEDIF(E577, DATE(2024,1,1), "m")</f>
        <v>6</v>
      </c>
      <c r="G577" s="13">
        <f>IF(F577&gt;='RFM Scale'!$D$4,1,IF(F577&gt;='RFM Scale'!$D$5,2,3))</f>
        <v>2</v>
      </c>
      <c r="H577" s="13">
        <f>IF(D577&gt;'RFM Scale'!$E$8,3,IF(D577&gt;'RFM Scale'!$E$7,2,1))</f>
        <v>1</v>
      </c>
      <c r="I577" s="13">
        <f>IF(C577&gt;'RFM Scale'!$E$11,3,IF(C577&gt;'RFM Scale'!$E$10,2,1))</f>
        <v>1</v>
      </c>
      <c r="J577" s="16" t="str">
        <f>_xlfn.CONCAT(G577,H577,I577)</f>
        <v>211</v>
      </c>
      <c r="K577" s="13" t="str">
        <f>VLOOKUP(J577,'RFM Segments'!$B$3:$C$29,2,FALSE)</f>
        <v>New Customers</v>
      </c>
    </row>
    <row r="578" spans="2:11">
      <c r="B578" s="13" t="str">
        <f ca="1">_xlfn.CONCAT("C.",TEXT(RAND()*10000,"00000"))</f>
        <v>C.03529</v>
      </c>
      <c r="C578" s="14">
        <v>243</v>
      </c>
      <c r="D578" s="13">
        <v>1</v>
      </c>
      <c r="E578" s="15">
        <v>45097</v>
      </c>
      <c r="F578" s="13">
        <f>DATEDIF(E578, DATE(2024,1,1), "m")</f>
        <v>6</v>
      </c>
      <c r="G578" s="13">
        <f>IF(F578&gt;='RFM Scale'!$D$4,1,IF(F578&gt;='RFM Scale'!$D$5,2,3))</f>
        <v>2</v>
      </c>
      <c r="H578" s="13">
        <f>IF(D578&gt;'RFM Scale'!$E$8,3,IF(D578&gt;'RFM Scale'!$E$7,2,1))</f>
        <v>1</v>
      </c>
      <c r="I578" s="13">
        <f>IF(C578&gt;'RFM Scale'!$E$11,3,IF(C578&gt;'RFM Scale'!$E$10,2,1))</f>
        <v>1</v>
      </c>
      <c r="J578" s="16" t="str">
        <f>_xlfn.CONCAT(G578,H578,I578)</f>
        <v>211</v>
      </c>
      <c r="K578" s="13" t="str">
        <f>VLOOKUP(J578,'RFM Segments'!$B$3:$C$29,2,FALSE)</f>
        <v>New Customers</v>
      </c>
    </row>
    <row r="579" spans="2:11">
      <c r="B579" s="13" t="str">
        <f ca="1">_xlfn.CONCAT("C.",TEXT(RAND()*10000,"00000"))</f>
        <v>C.09129</v>
      </c>
      <c r="C579" s="14">
        <v>386</v>
      </c>
      <c r="D579" s="13">
        <v>1</v>
      </c>
      <c r="E579" s="15">
        <v>45279</v>
      </c>
      <c r="F579" s="13">
        <f>DATEDIF(E579, DATE(2024,1,1), "m")</f>
        <v>0</v>
      </c>
      <c r="G579" s="13">
        <f>IF(F579&gt;='RFM Scale'!$D$4,1,IF(F579&gt;='RFM Scale'!$D$5,2,3))</f>
        <v>3</v>
      </c>
      <c r="H579" s="13">
        <f>IF(D579&gt;'RFM Scale'!$E$8,3,IF(D579&gt;'RFM Scale'!$E$7,2,1))</f>
        <v>1</v>
      </c>
      <c r="I579" s="13">
        <f>IF(C579&gt;'RFM Scale'!$E$11,3,IF(C579&gt;'RFM Scale'!$E$10,2,1))</f>
        <v>2</v>
      </c>
      <c r="J579" s="16" t="str">
        <f>_xlfn.CONCAT(G579,H579,I579)</f>
        <v>312</v>
      </c>
      <c r="K579" s="13" t="str">
        <f>VLOOKUP(J579,'RFM Segments'!$B$3:$C$29,2,FALSE)</f>
        <v>Promissing</v>
      </c>
    </row>
    <row r="580" spans="2:11">
      <c r="B580" s="13" t="str">
        <f ca="1">_xlfn.CONCAT("C.",TEXT(RAND()*10000,"00000"))</f>
        <v>C.04430</v>
      </c>
      <c r="C580" s="14">
        <v>242</v>
      </c>
      <c r="D580" s="13">
        <v>1</v>
      </c>
      <c r="E580" s="15">
        <v>45097</v>
      </c>
      <c r="F580" s="13">
        <f>DATEDIF(E580, DATE(2024,1,1), "m")</f>
        <v>6</v>
      </c>
      <c r="G580" s="13">
        <f>IF(F580&gt;='RFM Scale'!$D$4,1,IF(F580&gt;='RFM Scale'!$D$5,2,3))</f>
        <v>2</v>
      </c>
      <c r="H580" s="13">
        <f>IF(D580&gt;'RFM Scale'!$E$8,3,IF(D580&gt;'RFM Scale'!$E$7,2,1))</f>
        <v>1</v>
      </c>
      <c r="I580" s="13">
        <f>IF(C580&gt;'RFM Scale'!$E$11,3,IF(C580&gt;'RFM Scale'!$E$10,2,1))</f>
        <v>1</v>
      </c>
      <c r="J580" s="16" t="str">
        <f>_xlfn.CONCAT(G580,H580,I580)</f>
        <v>211</v>
      </c>
      <c r="K580" s="13" t="str">
        <f>VLOOKUP(J580,'RFM Segments'!$B$3:$C$29,2,FALSE)</f>
        <v>New Customers</v>
      </c>
    </row>
    <row r="581" spans="2:11">
      <c r="B581" s="13" t="str">
        <f ca="1">_xlfn.CONCAT("C.",TEXT(RAND()*10000,"00000"))</f>
        <v>C.05320</v>
      </c>
      <c r="C581" s="14">
        <v>542</v>
      </c>
      <c r="D581" s="13">
        <v>1</v>
      </c>
      <c r="E581" s="15">
        <v>45098</v>
      </c>
      <c r="F581" s="13">
        <f>DATEDIF(E581, DATE(2024,1,1), "m")</f>
        <v>6</v>
      </c>
      <c r="G581" s="13">
        <f>IF(F581&gt;='RFM Scale'!$D$4,1,IF(F581&gt;='RFM Scale'!$D$5,2,3))</f>
        <v>2</v>
      </c>
      <c r="H581" s="13">
        <f>IF(D581&gt;'RFM Scale'!$E$8,3,IF(D581&gt;'RFM Scale'!$E$7,2,1))</f>
        <v>1</v>
      </c>
      <c r="I581" s="13">
        <f>IF(C581&gt;'RFM Scale'!$E$11,3,IF(C581&gt;'RFM Scale'!$E$10,2,1))</f>
        <v>3</v>
      </c>
      <c r="J581" s="16" t="str">
        <f>_xlfn.CONCAT(G581,H581,I581)</f>
        <v>213</v>
      </c>
      <c r="K581" s="13" t="str">
        <f>VLOOKUP(J581,'RFM Segments'!$B$3:$C$29,2,FALSE)</f>
        <v>Needs Attention</v>
      </c>
    </row>
    <row r="582" spans="2:11">
      <c r="B582" s="13" t="str">
        <f ca="1">_xlfn.CONCAT("C.",TEXT(RAND()*10000,"00000"))</f>
        <v>C.07557</v>
      </c>
      <c r="C582" s="14">
        <v>402</v>
      </c>
      <c r="D582" s="13">
        <v>1</v>
      </c>
      <c r="E582" s="15">
        <v>45098</v>
      </c>
      <c r="F582" s="13">
        <f>DATEDIF(E582, DATE(2024,1,1), "m")</f>
        <v>6</v>
      </c>
      <c r="G582" s="13">
        <f>IF(F582&gt;='RFM Scale'!$D$4,1,IF(F582&gt;='RFM Scale'!$D$5,2,3))</f>
        <v>2</v>
      </c>
      <c r="H582" s="13">
        <f>IF(D582&gt;'RFM Scale'!$E$8,3,IF(D582&gt;'RFM Scale'!$E$7,2,1))</f>
        <v>1</v>
      </c>
      <c r="I582" s="13">
        <f>IF(C582&gt;'RFM Scale'!$E$11,3,IF(C582&gt;'RFM Scale'!$E$10,2,1))</f>
        <v>2</v>
      </c>
      <c r="J582" s="16" t="str">
        <f>_xlfn.CONCAT(G582,H582,I582)</f>
        <v>212</v>
      </c>
      <c r="K582" s="13" t="str">
        <f>VLOOKUP(J582,'RFM Segments'!$B$3:$C$29,2,FALSE)</f>
        <v>Promissing</v>
      </c>
    </row>
    <row r="583" spans="2:11">
      <c r="B583" s="13" t="str">
        <f ca="1">_xlfn.CONCAT("C.",TEXT(RAND()*10000,"00000"))</f>
        <v>C.07666</v>
      </c>
      <c r="C583" s="14">
        <v>460</v>
      </c>
      <c r="D583" s="13">
        <v>1</v>
      </c>
      <c r="E583" s="15">
        <v>45098</v>
      </c>
      <c r="F583" s="13">
        <f>DATEDIF(E583, DATE(2024,1,1), "m")</f>
        <v>6</v>
      </c>
      <c r="G583" s="13">
        <f>IF(F583&gt;='RFM Scale'!$D$4,1,IF(F583&gt;='RFM Scale'!$D$5,2,3))</f>
        <v>2</v>
      </c>
      <c r="H583" s="13">
        <f>IF(D583&gt;'RFM Scale'!$E$8,3,IF(D583&gt;'RFM Scale'!$E$7,2,1))</f>
        <v>1</v>
      </c>
      <c r="I583" s="13">
        <f>IF(C583&gt;'RFM Scale'!$E$11,3,IF(C583&gt;'RFM Scale'!$E$10,2,1))</f>
        <v>2</v>
      </c>
      <c r="J583" s="16" t="str">
        <f>_xlfn.CONCAT(G583,H583,I583)</f>
        <v>212</v>
      </c>
      <c r="K583" s="13" t="str">
        <f>VLOOKUP(J583,'RFM Segments'!$B$3:$C$29,2,FALSE)</f>
        <v>Promissing</v>
      </c>
    </row>
    <row r="584" spans="2:11">
      <c r="B584" s="13" t="str">
        <f ca="1">_xlfn.CONCAT("C.",TEXT(RAND()*10000,"00000"))</f>
        <v>C.07498</v>
      </c>
      <c r="C584" s="14">
        <v>500</v>
      </c>
      <c r="D584" s="13">
        <v>1</v>
      </c>
      <c r="E584" s="15">
        <v>45098</v>
      </c>
      <c r="F584" s="13">
        <f>DATEDIF(E584, DATE(2024,1,1), "m")</f>
        <v>6</v>
      </c>
      <c r="G584" s="13">
        <f>IF(F584&gt;='RFM Scale'!$D$4,1,IF(F584&gt;='RFM Scale'!$D$5,2,3))</f>
        <v>2</v>
      </c>
      <c r="H584" s="13">
        <f>IF(D584&gt;'RFM Scale'!$E$8,3,IF(D584&gt;'RFM Scale'!$E$7,2,1))</f>
        <v>1</v>
      </c>
      <c r="I584" s="13">
        <f>IF(C584&gt;'RFM Scale'!$E$11,3,IF(C584&gt;'RFM Scale'!$E$10,2,1))</f>
        <v>2</v>
      </c>
      <c r="J584" s="16" t="str">
        <f>_xlfn.CONCAT(G584,H584,I584)</f>
        <v>212</v>
      </c>
      <c r="K584" s="13" t="str">
        <f>VLOOKUP(J584,'RFM Segments'!$B$3:$C$29,2,FALSE)</f>
        <v>Promissing</v>
      </c>
    </row>
    <row r="585" spans="2:11">
      <c r="B585" s="13" t="str">
        <f ca="1">_xlfn.CONCAT("C.",TEXT(RAND()*10000,"00000"))</f>
        <v>C.03442</v>
      </c>
      <c r="C585" s="14">
        <v>330</v>
      </c>
      <c r="D585" s="13">
        <v>1</v>
      </c>
      <c r="E585" s="15">
        <v>45105</v>
      </c>
      <c r="F585" s="13">
        <f>DATEDIF(E585, DATE(2024,1,1), "m")</f>
        <v>6</v>
      </c>
      <c r="G585" s="13">
        <f>IF(F585&gt;='RFM Scale'!$D$4,1,IF(F585&gt;='RFM Scale'!$D$5,2,3))</f>
        <v>2</v>
      </c>
      <c r="H585" s="13">
        <f>IF(D585&gt;'RFM Scale'!$E$8,3,IF(D585&gt;'RFM Scale'!$E$7,2,1))</f>
        <v>1</v>
      </c>
      <c r="I585" s="13">
        <f>IF(C585&gt;'RFM Scale'!$E$11,3,IF(C585&gt;'RFM Scale'!$E$10,2,1))</f>
        <v>2</v>
      </c>
      <c r="J585" s="16" t="str">
        <f>_xlfn.CONCAT(G585,H585,I585)</f>
        <v>212</v>
      </c>
      <c r="K585" s="13" t="str">
        <f>VLOOKUP(J585,'RFM Segments'!$B$3:$C$29,2,FALSE)</f>
        <v>Promissing</v>
      </c>
    </row>
    <row r="586" spans="2:11">
      <c r="B586" s="13" t="str">
        <f ca="1">_xlfn.CONCAT("C.",TEXT(RAND()*10000,"00000"))</f>
        <v>C.07281</v>
      </c>
      <c r="C586" s="14">
        <v>73</v>
      </c>
      <c r="D586" s="13">
        <v>1</v>
      </c>
      <c r="E586" s="15">
        <v>45098</v>
      </c>
      <c r="F586" s="13">
        <f>DATEDIF(E586, DATE(2024,1,1), "m")</f>
        <v>6</v>
      </c>
      <c r="G586" s="13">
        <f>IF(F586&gt;='RFM Scale'!$D$4,1,IF(F586&gt;='RFM Scale'!$D$5,2,3))</f>
        <v>2</v>
      </c>
      <c r="H586" s="13">
        <f>IF(D586&gt;'RFM Scale'!$E$8,3,IF(D586&gt;'RFM Scale'!$E$7,2,1))</f>
        <v>1</v>
      </c>
      <c r="I586" s="13">
        <f>IF(C586&gt;'RFM Scale'!$E$11,3,IF(C586&gt;'RFM Scale'!$E$10,2,1))</f>
        <v>1</v>
      </c>
      <c r="J586" s="16" t="str">
        <f>_xlfn.CONCAT(G586,H586,I586)</f>
        <v>211</v>
      </c>
      <c r="K586" s="13" t="str">
        <f>VLOOKUP(J586,'RFM Segments'!$B$3:$C$29,2,FALSE)</f>
        <v>New Customers</v>
      </c>
    </row>
    <row r="587" spans="2:11">
      <c r="B587" s="13" t="str">
        <f ca="1">_xlfn.CONCAT("C.",TEXT(RAND()*10000,"00000"))</f>
        <v>C.01558</v>
      </c>
      <c r="C587" s="14">
        <v>368</v>
      </c>
      <c r="D587" s="13">
        <v>1</v>
      </c>
      <c r="E587" s="15">
        <v>45099</v>
      </c>
      <c r="F587" s="13">
        <f>DATEDIF(E587, DATE(2024,1,1), "m")</f>
        <v>6</v>
      </c>
      <c r="G587" s="13">
        <f>IF(F587&gt;='RFM Scale'!$D$4,1,IF(F587&gt;='RFM Scale'!$D$5,2,3))</f>
        <v>2</v>
      </c>
      <c r="H587" s="13">
        <f>IF(D587&gt;'RFM Scale'!$E$8,3,IF(D587&gt;'RFM Scale'!$E$7,2,1))</f>
        <v>1</v>
      </c>
      <c r="I587" s="13">
        <f>IF(C587&gt;'RFM Scale'!$E$11,3,IF(C587&gt;'RFM Scale'!$E$10,2,1))</f>
        <v>2</v>
      </c>
      <c r="J587" s="16" t="str">
        <f>_xlfn.CONCAT(G587,H587,I587)</f>
        <v>212</v>
      </c>
      <c r="K587" s="13" t="str">
        <f>VLOOKUP(J587,'RFM Segments'!$B$3:$C$29,2,FALSE)</f>
        <v>Promissing</v>
      </c>
    </row>
    <row r="588" spans="2:11">
      <c r="B588" s="13" t="str">
        <f ca="1">_xlfn.CONCAT("C.",TEXT(RAND()*10000,"00000"))</f>
        <v>C.07451</v>
      </c>
      <c r="C588" s="14">
        <v>14</v>
      </c>
      <c r="D588" s="13">
        <v>1</v>
      </c>
      <c r="E588" s="15">
        <v>45099</v>
      </c>
      <c r="F588" s="13">
        <f>DATEDIF(E588, DATE(2024,1,1), "m")</f>
        <v>6</v>
      </c>
      <c r="G588" s="13">
        <f>IF(F588&gt;='RFM Scale'!$D$4,1,IF(F588&gt;='RFM Scale'!$D$5,2,3))</f>
        <v>2</v>
      </c>
      <c r="H588" s="13">
        <f>IF(D588&gt;'RFM Scale'!$E$8,3,IF(D588&gt;'RFM Scale'!$E$7,2,1))</f>
        <v>1</v>
      </c>
      <c r="I588" s="13">
        <f>IF(C588&gt;'RFM Scale'!$E$11,3,IF(C588&gt;'RFM Scale'!$E$10,2,1))</f>
        <v>1</v>
      </c>
      <c r="J588" s="16" t="str">
        <f>_xlfn.CONCAT(G588,H588,I588)</f>
        <v>211</v>
      </c>
      <c r="K588" s="13" t="str">
        <f>VLOOKUP(J588,'RFM Segments'!$B$3:$C$29,2,FALSE)</f>
        <v>New Customers</v>
      </c>
    </row>
    <row r="589" spans="2:11">
      <c r="B589" s="13" t="str">
        <f ca="1">_xlfn.CONCAT("C.",TEXT(RAND()*10000,"00000"))</f>
        <v>C.06938</v>
      </c>
      <c r="C589" s="14">
        <v>173</v>
      </c>
      <c r="D589" s="13">
        <v>1</v>
      </c>
      <c r="E589" s="15">
        <v>45188</v>
      </c>
      <c r="F589" s="13">
        <f>DATEDIF(E589, DATE(2024,1,1), "m")</f>
        <v>3</v>
      </c>
      <c r="G589" s="13">
        <f>IF(F589&gt;='RFM Scale'!$D$4,1,IF(F589&gt;='RFM Scale'!$D$5,2,3))</f>
        <v>3</v>
      </c>
      <c r="H589" s="13">
        <f>IF(D589&gt;'RFM Scale'!$E$8,3,IF(D589&gt;'RFM Scale'!$E$7,2,1))</f>
        <v>1</v>
      </c>
      <c r="I589" s="13">
        <f>IF(C589&gt;'RFM Scale'!$E$11,3,IF(C589&gt;'RFM Scale'!$E$10,2,1))</f>
        <v>1</v>
      </c>
      <c r="J589" s="16" t="str">
        <f>_xlfn.CONCAT(G589,H589,I589)</f>
        <v>311</v>
      </c>
      <c r="K589" s="13" t="str">
        <f>VLOOKUP(J589,'RFM Segments'!$B$3:$C$29,2,FALSE)</f>
        <v>New Customers</v>
      </c>
    </row>
    <row r="590" spans="2:11">
      <c r="B590" s="13" t="str">
        <f ca="1">_xlfn.CONCAT("C.",TEXT(RAND()*10000,"00000"))</f>
        <v>C.08284</v>
      </c>
      <c r="C590" s="14">
        <v>361</v>
      </c>
      <c r="D590" s="13">
        <v>1</v>
      </c>
      <c r="E590" s="15">
        <v>45099</v>
      </c>
      <c r="F590" s="13">
        <f>DATEDIF(E590, DATE(2024,1,1), "m")</f>
        <v>6</v>
      </c>
      <c r="G590" s="13">
        <f>IF(F590&gt;='RFM Scale'!$D$4,1,IF(F590&gt;='RFM Scale'!$D$5,2,3))</f>
        <v>2</v>
      </c>
      <c r="H590" s="13">
        <f>IF(D590&gt;'RFM Scale'!$E$8,3,IF(D590&gt;'RFM Scale'!$E$7,2,1))</f>
        <v>1</v>
      </c>
      <c r="I590" s="13">
        <f>IF(C590&gt;'RFM Scale'!$E$11,3,IF(C590&gt;'RFM Scale'!$E$10,2,1))</f>
        <v>2</v>
      </c>
      <c r="J590" s="16" t="str">
        <f>_xlfn.CONCAT(G590,H590,I590)</f>
        <v>212</v>
      </c>
      <c r="K590" s="13" t="str">
        <f>VLOOKUP(J590,'RFM Segments'!$B$3:$C$29,2,FALSE)</f>
        <v>Promissing</v>
      </c>
    </row>
    <row r="591" spans="2:11">
      <c r="B591" s="13" t="str">
        <f ca="1">_xlfn.CONCAT("C.",TEXT(RAND()*10000,"00000"))</f>
        <v>C.05924</v>
      </c>
      <c r="C591" s="14">
        <v>104</v>
      </c>
      <c r="D591" s="13">
        <v>1</v>
      </c>
      <c r="E591" s="15">
        <v>45099</v>
      </c>
      <c r="F591" s="13">
        <f>DATEDIF(E591, DATE(2024,1,1), "m")</f>
        <v>6</v>
      </c>
      <c r="G591" s="13">
        <f>IF(F591&gt;='RFM Scale'!$D$4,1,IF(F591&gt;='RFM Scale'!$D$5,2,3))</f>
        <v>2</v>
      </c>
      <c r="H591" s="13">
        <f>IF(D591&gt;'RFM Scale'!$E$8,3,IF(D591&gt;'RFM Scale'!$E$7,2,1))</f>
        <v>1</v>
      </c>
      <c r="I591" s="13">
        <f>IF(C591&gt;'RFM Scale'!$E$11,3,IF(C591&gt;'RFM Scale'!$E$10,2,1))</f>
        <v>1</v>
      </c>
      <c r="J591" s="16" t="str">
        <f>_xlfn.CONCAT(G591,H591,I591)</f>
        <v>211</v>
      </c>
      <c r="K591" s="13" t="str">
        <f>VLOOKUP(J591,'RFM Segments'!$B$3:$C$29,2,FALSE)</f>
        <v>New Customers</v>
      </c>
    </row>
    <row r="592" spans="2:11">
      <c r="B592" s="13" t="str">
        <f ca="1">_xlfn.CONCAT("C.",TEXT(RAND()*10000,"00000"))</f>
        <v>C.01274</v>
      </c>
      <c r="C592" s="14">
        <v>535</v>
      </c>
      <c r="D592" s="13">
        <v>1</v>
      </c>
      <c r="E592" s="15">
        <v>45099</v>
      </c>
      <c r="F592" s="13">
        <f>DATEDIF(E592, DATE(2024,1,1), "m")</f>
        <v>6</v>
      </c>
      <c r="G592" s="13">
        <f>IF(F592&gt;='RFM Scale'!$D$4,1,IF(F592&gt;='RFM Scale'!$D$5,2,3))</f>
        <v>2</v>
      </c>
      <c r="H592" s="13">
        <f>IF(D592&gt;'RFM Scale'!$E$8,3,IF(D592&gt;'RFM Scale'!$E$7,2,1))</f>
        <v>1</v>
      </c>
      <c r="I592" s="13">
        <f>IF(C592&gt;'RFM Scale'!$E$11,3,IF(C592&gt;'RFM Scale'!$E$10,2,1))</f>
        <v>2</v>
      </c>
      <c r="J592" s="16" t="str">
        <f>_xlfn.CONCAT(G592,H592,I592)</f>
        <v>212</v>
      </c>
      <c r="K592" s="13" t="str">
        <f>VLOOKUP(J592,'RFM Segments'!$B$3:$C$29,2,FALSE)</f>
        <v>Promissing</v>
      </c>
    </row>
    <row r="593" spans="2:11">
      <c r="B593" s="13" t="str">
        <f ca="1">_xlfn.CONCAT("C.",TEXT(RAND()*10000,"00000"))</f>
        <v>C.06530</v>
      </c>
      <c r="C593" s="14">
        <v>143</v>
      </c>
      <c r="D593" s="13">
        <v>1</v>
      </c>
      <c r="E593" s="15">
        <v>45099</v>
      </c>
      <c r="F593" s="13">
        <f>DATEDIF(E593, DATE(2024,1,1), "m")</f>
        <v>6</v>
      </c>
      <c r="G593" s="13">
        <f>IF(F593&gt;='RFM Scale'!$D$4,1,IF(F593&gt;='RFM Scale'!$D$5,2,3))</f>
        <v>2</v>
      </c>
      <c r="H593" s="13">
        <f>IF(D593&gt;'RFM Scale'!$E$8,3,IF(D593&gt;'RFM Scale'!$E$7,2,1))</f>
        <v>1</v>
      </c>
      <c r="I593" s="13">
        <f>IF(C593&gt;'RFM Scale'!$E$11,3,IF(C593&gt;'RFM Scale'!$E$10,2,1))</f>
        <v>1</v>
      </c>
      <c r="J593" s="16" t="str">
        <f>_xlfn.CONCAT(G593,H593,I593)</f>
        <v>211</v>
      </c>
      <c r="K593" s="13" t="str">
        <f>VLOOKUP(J593,'RFM Segments'!$B$3:$C$29,2,FALSE)</f>
        <v>New Customers</v>
      </c>
    </row>
    <row r="594" spans="2:11">
      <c r="B594" s="13" t="str">
        <f ca="1">_xlfn.CONCAT("C.",TEXT(RAND()*10000,"00000"))</f>
        <v>C.03013</v>
      </c>
      <c r="C594" s="14">
        <v>305</v>
      </c>
      <c r="D594" s="13">
        <v>1</v>
      </c>
      <c r="E594" s="15">
        <v>45099</v>
      </c>
      <c r="F594" s="13">
        <f>DATEDIF(E594, DATE(2024,1,1), "m")</f>
        <v>6</v>
      </c>
      <c r="G594" s="13">
        <f>IF(F594&gt;='RFM Scale'!$D$4,1,IF(F594&gt;='RFM Scale'!$D$5,2,3))</f>
        <v>2</v>
      </c>
      <c r="H594" s="13">
        <f>IF(D594&gt;'RFM Scale'!$E$8,3,IF(D594&gt;'RFM Scale'!$E$7,2,1))</f>
        <v>1</v>
      </c>
      <c r="I594" s="13">
        <f>IF(C594&gt;'RFM Scale'!$E$11,3,IF(C594&gt;'RFM Scale'!$E$10,2,1))</f>
        <v>2</v>
      </c>
      <c r="J594" s="16" t="str">
        <f>_xlfn.CONCAT(G594,H594,I594)</f>
        <v>212</v>
      </c>
      <c r="K594" s="13" t="str">
        <f>VLOOKUP(J594,'RFM Segments'!$B$3:$C$29,2,FALSE)</f>
        <v>Promissing</v>
      </c>
    </row>
    <row r="595" spans="2:11">
      <c r="B595" s="13" t="str">
        <f ca="1">_xlfn.CONCAT("C.",TEXT(RAND()*10000,"00000"))</f>
        <v>C.05321</v>
      </c>
      <c r="C595" s="14">
        <v>110</v>
      </c>
      <c r="D595" s="13">
        <v>1</v>
      </c>
      <c r="E595" s="15">
        <v>45099</v>
      </c>
      <c r="F595" s="13">
        <f>DATEDIF(E595, DATE(2024,1,1), "m")</f>
        <v>6</v>
      </c>
      <c r="G595" s="13">
        <f>IF(F595&gt;='RFM Scale'!$D$4,1,IF(F595&gt;='RFM Scale'!$D$5,2,3))</f>
        <v>2</v>
      </c>
      <c r="H595" s="13">
        <f>IF(D595&gt;'RFM Scale'!$E$8,3,IF(D595&gt;'RFM Scale'!$E$7,2,1))</f>
        <v>1</v>
      </c>
      <c r="I595" s="13">
        <f>IF(C595&gt;'RFM Scale'!$E$11,3,IF(C595&gt;'RFM Scale'!$E$10,2,1))</f>
        <v>1</v>
      </c>
      <c r="J595" s="16" t="str">
        <f>_xlfn.CONCAT(G595,H595,I595)</f>
        <v>211</v>
      </c>
      <c r="K595" s="13" t="str">
        <f>VLOOKUP(J595,'RFM Segments'!$B$3:$C$29,2,FALSE)</f>
        <v>New Customers</v>
      </c>
    </row>
    <row r="596" spans="2:11">
      <c r="B596" s="13" t="str">
        <f ca="1">_xlfn.CONCAT("C.",TEXT(RAND()*10000,"00000"))</f>
        <v>C.07033</v>
      </c>
      <c r="C596" s="14">
        <v>440</v>
      </c>
      <c r="D596" s="13">
        <v>1</v>
      </c>
      <c r="E596" s="15">
        <v>45121</v>
      </c>
      <c r="F596" s="13">
        <f>DATEDIF(E596, DATE(2024,1,1), "m")</f>
        <v>5</v>
      </c>
      <c r="G596" s="13">
        <f>IF(F596&gt;='RFM Scale'!$D$4,1,IF(F596&gt;='RFM Scale'!$D$5,2,3))</f>
        <v>2</v>
      </c>
      <c r="H596" s="13">
        <f>IF(D596&gt;'RFM Scale'!$E$8,3,IF(D596&gt;'RFM Scale'!$E$7,2,1))</f>
        <v>1</v>
      </c>
      <c r="I596" s="13">
        <f>IF(C596&gt;'RFM Scale'!$E$11,3,IF(C596&gt;'RFM Scale'!$E$10,2,1))</f>
        <v>2</v>
      </c>
      <c r="J596" s="16" t="str">
        <f>_xlfn.CONCAT(G596,H596,I596)</f>
        <v>212</v>
      </c>
      <c r="K596" s="13" t="str">
        <f>VLOOKUP(J596,'RFM Segments'!$B$3:$C$29,2,FALSE)</f>
        <v>Promissing</v>
      </c>
    </row>
    <row r="597" spans="2:11">
      <c r="B597" s="13" t="str">
        <f ca="1">_xlfn.CONCAT("C.",TEXT(RAND()*10000,"00000"))</f>
        <v>C.05657</v>
      </c>
      <c r="C597" s="14">
        <v>545</v>
      </c>
      <c r="D597" s="13">
        <v>1</v>
      </c>
      <c r="E597" s="15">
        <v>45100</v>
      </c>
      <c r="F597" s="13">
        <f>DATEDIF(E597, DATE(2024,1,1), "m")</f>
        <v>6</v>
      </c>
      <c r="G597" s="13">
        <f>IF(F597&gt;='RFM Scale'!$D$4,1,IF(F597&gt;='RFM Scale'!$D$5,2,3))</f>
        <v>2</v>
      </c>
      <c r="H597" s="13">
        <f>IF(D597&gt;'RFM Scale'!$E$8,3,IF(D597&gt;'RFM Scale'!$E$7,2,1))</f>
        <v>1</v>
      </c>
      <c r="I597" s="13">
        <f>IF(C597&gt;'RFM Scale'!$E$11,3,IF(C597&gt;'RFM Scale'!$E$10,2,1))</f>
        <v>3</v>
      </c>
      <c r="J597" s="16" t="str">
        <f>_xlfn.CONCAT(G597,H597,I597)</f>
        <v>213</v>
      </c>
      <c r="K597" s="13" t="str">
        <f>VLOOKUP(J597,'RFM Segments'!$B$3:$C$29,2,FALSE)</f>
        <v>Needs Attention</v>
      </c>
    </row>
    <row r="598" spans="2:11">
      <c r="B598" s="13" t="str">
        <f ca="1">_xlfn.CONCAT("C.",TEXT(RAND()*10000,"00000"))</f>
        <v>C.08392</v>
      </c>
      <c r="C598" s="14">
        <v>389</v>
      </c>
      <c r="D598" s="13">
        <v>1</v>
      </c>
      <c r="E598" s="15">
        <v>45100</v>
      </c>
      <c r="F598" s="13">
        <f>DATEDIF(E598, DATE(2024,1,1), "m")</f>
        <v>6</v>
      </c>
      <c r="G598" s="13">
        <f>IF(F598&gt;='RFM Scale'!$D$4,1,IF(F598&gt;='RFM Scale'!$D$5,2,3))</f>
        <v>2</v>
      </c>
      <c r="H598" s="13">
        <f>IF(D598&gt;'RFM Scale'!$E$8,3,IF(D598&gt;'RFM Scale'!$E$7,2,1))</f>
        <v>1</v>
      </c>
      <c r="I598" s="13">
        <f>IF(C598&gt;'RFM Scale'!$E$11,3,IF(C598&gt;'RFM Scale'!$E$10,2,1))</f>
        <v>2</v>
      </c>
      <c r="J598" s="16" t="str">
        <f>_xlfn.CONCAT(G598,H598,I598)</f>
        <v>212</v>
      </c>
      <c r="K598" s="13" t="str">
        <f>VLOOKUP(J598,'RFM Segments'!$B$3:$C$29,2,FALSE)</f>
        <v>Promissing</v>
      </c>
    </row>
    <row r="599" spans="2:11">
      <c r="B599" s="13" t="str">
        <f ca="1">_xlfn.CONCAT("C.",TEXT(RAND()*10000,"00000"))</f>
        <v>C.05804</v>
      </c>
      <c r="C599" s="14">
        <v>132</v>
      </c>
      <c r="D599" s="13">
        <v>1</v>
      </c>
      <c r="E599" s="15">
        <v>45100</v>
      </c>
      <c r="F599" s="13">
        <f>DATEDIF(E599, DATE(2024,1,1), "m")</f>
        <v>6</v>
      </c>
      <c r="G599" s="13">
        <f>IF(F599&gt;='RFM Scale'!$D$4,1,IF(F599&gt;='RFM Scale'!$D$5,2,3))</f>
        <v>2</v>
      </c>
      <c r="H599" s="13">
        <f>IF(D599&gt;'RFM Scale'!$E$8,3,IF(D599&gt;'RFM Scale'!$E$7,2,1))</f>
        <v>1</v>
      </c>
      <c r="I599" s="13">
        <f>IF(C599&gt;'RFM Scale'!$E$11,3,IF(C599&gt;'RFM Scale'!$E$10,2,1))</f>
        <v>1</v>
      </c>
      <c r="J599" s="16" t="str">
        <f>_xlfn.CONCAT(G599,H599,I599)</f>
        <v>211</v>
      </c>
      <c r="K599" s="13" t="str">
        <f>VLOOKUP(J599,'RFM Segments'!$B$3:$C$29,2,FALSE)</f>
        <v>New Customers</v>
      </c>
    </row>
    <row r="600" spans="2:11">
      <c r="B600" s="13" t="str">
        <f ca="1">_xlfn.CONCAT("C.",TEXT(RAND()*10000,"00000"))</f>
        <v>C.01150</v>
      </c>
      <c r="C600" s="14">
        <v>134</v>
      </c>
      <c r="D600" s="13">
        <v>1</v>
      </c>
      <c r="E600" s="15">
        <v>45289</v>
      </c>
      <c r="F600" s="13">
        <f>DATEDIF(E600, DATE(2024,1,1), "m")</f>
        <v>0</v>
      </c>
      <c r="G600" s="13">
        <f>IF(F600&gt;='RFM Scale'!$D$4,1,IF(F600&gt;='RFM Scale'!$D$5,2,3))</f>
        <v>3</v>
      </c>
      <c r="H600" s="13">
        <f>IF(D600&gt;'RFM Scale'!$E$8,3,IF(D600&gt;'RFM Scale'!$E$7,2,1))</f>
        <v>1</v>
      </c>
      <c r="I600" s="13">
        <f>IF(C600&gt;'RFM Scale'!$E$11,3,IF(C600&gt;'RFM Scale'!$E$10,2,1))</f>
        <v>1</v>
      </c>
      <c r="J600" s="16" t="str">
        <f>_xlfn.CONCAT(G600,H600,I600)</f>
        <v>311</v>
      </c>
      <c r="K600" s="13" t="str">
        <f>VLOOKUP(J600,'RFM Segments'!$B$3:$C$29,2,FALSE)</f>
        <v>New Customers</v>
      </c>
    </row>
    <row r="601" spans="2:11">
      <c r="B601" s="13" t="str">
        <f ca="1">_xlfn.CONCAT("C.",TEXT(RAND()*10000,"00000"))</f>
        <v>C.04492</v>
      </c>
      <c r="C601" s="14">
        <v>146</v>
      </c>
      <c r="D601" s="13">
        <v>1</v>
      </c>
      <c r="E601" s="15">
        <v>45100</v>
      </c>
      <c r="F601" s="13">
        <f>DATEDIF(E601, DATE(2024,1,1), "m")</f>
        <v>6</v>
      </c>
      <c r="G601" s="13">
        <f>IF(F601&gt;='RFM Scale'!$D$4,1,IF(F601&gt;='RFM Scale'!$D$5,2,3))</f>
        <v>2</v>
      </c>
      <c r="H601" s="13">
        <f>IF(D601&gt;'RFM Scale'!$E$8,3,IF(D601&gt;'RFM Scale'!$E$7,2,1))</f>
        <v>1</v>
      </c>
      <c r="I601" s="13">
        <f>IF(C601&gt;'RFM Scale'!$E$11,3,IF(C601&gt;'RFM Scale'!$E$10,2,1))</f>
        <v>1</v>
      </c>
      <c r="J601" s="16" t="str">
        <f>_xlfn.CONCAT(G601,H601,I601)</f>
        <v>211</v>
      </c>
      <c r="K601" s="13" t="str">
        <f>VLOOKUP(J601,'RFM Segments'!$B$3:$C$29,2,FALSE)</f>
        <v>New Customers</v>
      </c>
    </row>
    <row r="602" spans="2:11">
      <c r="B602" s="13" t="str">
        <f ca="1">_xlfn.CONCAT("C.",TEXT(RAND()*10000,"00000"))</f>
        <v>C.03020</v>
      </c>
      <c r="C602" s="14">
        <v>155</v>
      </c>
      <c r="D602" s="13">
        <v>1</v>
      </c>
      <c r="E602" s="15">
        <v>45101</v>
      </c>
      <c r="F602" s="13">
        <f>DATEDIF(E602, DATE(2024,1,1), "m")</f>
        <v>6</v>
      </c>
      <c r="G602" s="13">
        <f>IF(F602&gt;='RFM Scale'!$D$4,1,IF(F602&gt;='RFM Scale'!$D$5,2,3))</f>
        <v>2</v>
      </c>
      <c r="H602" s="13">
        <f>IF(D602&gt;'RFM Scale'!$E$8,3,IF(D602&gt;'RFM Scale'!$E$7,2,1))</f>
        <v>1</v>
      </c>
      <c r="I602" s="13">
        <f>IF(C602&gt;'RFM Scale'!$E$11,3,IF(C602&gt;'RFM Scale'!$E$10,2,1))</f>
        <v>1</v>
      </c>
      <c r="J602" s="16" t="str">
        <f>_xlfn.CONCAT(G602,H602,I602)</f>
        <v>211</v>
      </c>
      <c r="K602" s="13" t="str">
        <f>VLOOKUP(J602,'RFM Segments'!$B$3:$C$29,2,FALSE)</f>
        <v>New Customers</v>
      </c>
    </row>
    <row r="603" spans="2:11">
      <c r="B603" s="13" t="str">
        <f ca="1">_xlfn.CONCAT("C.",TEXT(RAND()*10000,"00000"))</f>
        <v>C.06436</v>
      </c>
      <c r="C603" s="14">
        <v>315</v>
      </c>
      <c r="D603" s="13">
        <v>1</v>
      </c>
      <c r="E603" s="15">
        <v>45103</v>
      </c>
      <c r="F603" s="13">
        <f>DATEDIF(E603, DATE(2024,1,1), "m")</f>
        <v>6</v>
      </c>
      <c r="G603" s="13">
        <f>IF(F603&gt;='RFM Scale'!$D$4,1,IF(F603&gt;='RFM Scale'!$D$5,2,3))</f>
        <v>2</v>
      </c>
      <c r="H603" s="13">
        <f>IF(D603&gt;'RFM Scale'!$E$8,3,IF(D603&gt;'RFM Scale'!$E$7,2,1))</f>
        <v>1</v>
      </c>
      <c r="I603" s="13">
        <f>IF(C603&gt;'RFM Scale'!$E$11,3,IF(C603&gt;'RFM Scale'!$E$10,2,1))</f>
        <v>2</v>
      </c>
      <c r="J603" s="16" t="str">
        <f>_xlfn.CONCAT(G603,H603,I603)</f>
        <v>212</v>
      </c>
      <c r="K603" s="13" t="str">
        <f>VLOOKUP(J603,'RFM Segments'!$B$3:$C$29,2,FALSE)</f>
        <v>Promissing</v>
      </c>
    </row>
    <row r="604" spans="2:11">
      <c r="B604" s="13" t="str">
        <f ca="1">_xlfn.CONCAT("C.",TEXT(RAND()*10000,"00000"))</f>
        <v>C.03445</v>
      </c>
      <c r="C604" s="14">
        <v>221</v>
      </c>
      <c r="D604" s="13">
        <v>1</v>
      </c>
      <c r="E604" s="15">
        <v>45103</v>
      </c>
      <c r="F604" s="13">
        <f>DATEDIF(E604, DATE(2024,1,1), "m")</f>
        <v>6</v>
      </c>
      <c r="G604" s="13">
        <f>IF(F604&gt;='RFM Scale'!$D$4,1,IF(F604&gt;='RFM Scale'!$D$5,2,3))</f>
        <v>2</v>
      </c>
      <c r="H604" s="13">
        <f>IF(D604&gt;'RFM Scale'!$E$8,3,IF(D604&gt;'RFM Scale'!$E$7,2,1))</f>
        <v>1</v>
      </c>
      <c r="I604" s="13">
        <f>IF(C604&gt;'RFM Scale'!$E$11,3,IF(C604&gt;'RFM Scale'!$E$10,2,1))</f>
        <v>1</v>
      </c>
      <c r="J604" s="16" t="str">
        <f>_xlfn.CONCAT(G604,H604,I604)</f>
        <v>211</v>
      </c>
      <c r="K604" s="13" t="str">
        <f>VLOOKUP(J604,'RFM Segments'!$B$3:$C$29,2,FALSE)</f>
        <v>New Customers</v>
      </c>
    </row>
    <row r="605" spans="2:11">
      <c r="B605" s="13" t="str">
        <f ca="1">_xlfn.CONCAT("C.",TEXT(RAND()*10000,"00000"))</f>
        <v>C.02668</v>
      </c>
      <c r="C605" s="14">
        <v>212</v>
      </c>
      <c r="D605" s="13">
        <v>1</v>
      </c>
      <c r="E605" s="15">
        <v>45203</v>
      </c>
      <c r="F605" s="13">
        <f>DATEDIF(E605, DATE(2024,1,1), "m")</f>
        <v>2</v>
      </c>
      <c r="G605" s="13">
        <f>IF(F605&gt;='RFM Scale'!$D$4,1,IF(F605&gt;='RFM Scale'!$D$5,2,3))</f>
        <v>3</v>
      </c>
      <c r="H605" s="13">
        <f>IF(D605&gt;'RFM Scale'!$E$8,3,IF(D605&gt;'RFM Scale'!$E$7,2,1))</f>
        <v>1</v>
      </c>
      <c r="I605" s="13">
        <f>IF(C605&gt;'RFM Scale'!$E$11,3,IF(C605&gt;'RFM Scale'!$E$10,2,1))</f>
        <v>1</v>
      </c>
      <c r="J605" s="16" t="str">
        <f>_xlfn.CONCAT(G605,H605,I605)</f>
        <v>311</v>
      </c>
      <c r="K605" s="13" t="str">
        <f>VLOOKUP(J605,'RFM Segments'!$B$3:$C$29,2,FALSE)</f>
        <v>New Customers</v>
      </c>
    </row>
    <row r="606" spans="2:11">
      <c r="B606" s="13" t="str">
        <f ca="1">_xlfn.CONCAT("C.",TEXT(RAND()*10000,"00000"))</f>
        <v>C.09866</v>
      </c>
      <c r="C606" s="14">
        <v>564</v>
      </c>
      <c r="D606" s="13">
        <v>1</v>
      </c>
      <c r="E606" s="15">
        <v>45105</v>
      </c>
      <c r="F606" s="13">
        <f>DATEDIF(E606, DATE(2024,1,1), "m")</f>
        <v>6</v>
      </c>
      <c r="G606" s="13">
        <f>IF(F606&gt;='RFM Scale'!$D$4,1,IF(F606&gt;='RFM Scale'!$D$5,2,3))</f>
        <v>2</v>
      </c>
      <c r="H606" s="13">
        <f>IF(D606&gt;'RFM Scale'!$E$8,3,IF(D606&gt;'RFM Scale'!$E$7,2,1))</f>
        <v>1</v>
      </c>
      <c r="I606" s="13">
        <f>IF(C606&gt;'RFM Scale'!$E$11,3,IF(C606&gt;'RFM Scale'!$E$10,2,1))</f>
        <v>3</v>
      </c>
      <c r="J606" s="16" t="str">
        <f>_xlfn.CONCAT(G606,H606,I606)</f>
        <v>213</v>
      </c>
      <c r="K606" s="13" t="str">
        <f>VLOOKUP(J606,'RFM Segments'!$B$3:$C$29,2,FALSE)</f>
        <v>Needs Attention</v>
      </c>
    </row>
    <row r="607" spans="2:11">
      <c r="B607" s="13" t="str">
        <f ca="1">_xlfn.CONCAT("C.",TEXT(RAND()*10000,"00000"))</f>
        <v>C.07666</v>
      </c>
      <c r="C607" s="14">
        <v>481</v>
      </c>
      <c r="D607" s="13">
        <v>1</v>
      </c>
      <c r="E607" s="15">
        <v>45106</v>
      </c>
      <c r="F607" s="13">
        <f>DATEDIF(E607, DATE(2024,1,1), "m")</f>
        <v>6</v>
      </c>
      <c r="G607" s="13">
        <f>IF(F607&gt;='RFM Scale'!$D$4,1,IF(F607&gt;='RFM Scale'!$D$5,2,3))</f>
        <v>2</v>
      </c>
      <c r="H607" s="13">
        <f>IF(D607&gt;'RFM Scale'!$E$8,3,IF(D607&gt;'RFM Scale'!$E$7,2,1))</f>
        <v>1</v>
      </c>
      <c r="I607" s="13">
        <f>IF(C607&gt;'RFM Scale'!$E$11,3,IF(C607&gt;'RFM Scale'!$E$10,2,1))</f>
        <v>2</v>
      </c>
      <c r="J607" s="16" t="str">
        <f>_xlfn.CONCAT(G607,H607,I607)</f>
        <v>212</v>
      </c>
      <c r="K607" s="13" t="str">
        <f>VLOOKUP(J607,'RFM Segments'!$B$3:$C$29,2,FALSE)</f>
        <v>Promissing</v>
      </c>
    </row>
    <row r="608" spans="2:11">
      <c r="B608" s="13" t="str">
        <f ca="1">_xlfn.CONCAT("C.",TEXT(RAND()*10000,"00000"))</f>
        <v>C.02699</v>
      </c>
      <c r="C608" s="14">
        <v>189</v>
      </c>
      <c r="D608" s="13">
        <v>1</v>
      </c>
      <c r="E608" s="15">
        <v>45106</v>
      </c>
      <c r="F608" s="13">
        <f>DATEDIF(E608, DATE(2024,1,1), "m")</f>
        <v>6</v>
      </c>
      <c r="G608" s="13">
        <f>IF(F608&gt;='RFM Scale'!$D$4,1,IF(F608&gt;='RFM Scale'!$D$5,2,3))</f>
        <v>2</v>
      </c>
      <c r="H608" s="13">
        <f>IF(D608&gt;'RFM Scale'!$E$8,3,IF(D608&gt;'RFM Scale'!$E$7,2,1))</f>
        <v>1</v>
      </c>
      <c r="I608" s="13">
        <f>IF(C608&gt;'RFM Scale'!$E$11,3,IF(C608&gt;'RFM Scale'!$E$10,2,1))</f>
        <v>1</v>
      </c>
      <c r="J608" s="16" t="str">
        <f>_xlfn.CONCAT(G608,H608,I608)</f>
        <v>211</v>
      </c>
      <c r="K608" s="13" t="str">
        <f>VLOOKUP(J608,'RFM Segments'!$B$3:$C$29,2,FALSE)</f>
        <v>New Customers</v>
      </c>
    </row>
    <row r="609" spans="2:11">
      <c r="B609" s="13" t="str">
        <f ca="1">_xlfn.CONCAT("C.",TEXT(RAND()*10000,"00000"))</f>
        <v>C.07771</v>
      </c>
      <c r="C609" s="14">
        <v>420</v>
      </c>
      <c r="D609" s="13">
        <v>1</v>
      </c>
      <c r="E609" s="15">
        <v>45107</v>
      </c>
      <c r="F609" s="13">
        <f>DATEDIF(E609, DATE(2024,1,1), "m")</f>
        <v>6</v>
      </c>
      <c r="G609" s="13">
        <f>IF(F609&gt;='RFM Scale'!$D$4,1,IF(F609&gt;='RFM Scale'!$D$5,2,3))</f>
        <v>2</v>
      </c>
      <c r="H609" s="13">
        <f>IF(D609&gt;'RFM Scale'!$E$8,3,IF(D609&gt;'RFM Scale'!$E$7,2,1))</f>
        <v>1</v>
      </c>
      <c r="I609" s="13">
        <f>IF(C609&gt;'RFM Scale'!$E$11,3,IF(C609&gt;'RFM Scale'!$E$10,2,1))</f>
        <v>2</v>
      </c>
      <c r="J609" s="16" t="str">
        <f>_xlfn.CONCAT(G609,H609,I609)</f>
        <v>212</v>
      </c>
      <c r="K609" s="13" t="str">
        <f>VLOOKUP(J609,'RFM Segments'!$B$3:$C$29,2,FALSE)</f>
        <v>Promissing</v>
      </c>
    </row>
    <row r="610" spans="2:11">
      <c r="B610" s="13" t="str">
        <f ca="1">_xlfn.CONCAT("C.",TEXT(RAND()*10000,"00000"))</f>
        <v>C.08221</v>
      </c>
      <c r="C610" s="14">
        <v>444</v>
      </c>
      <c r="D610" s="13">
        <v>1</v>
      </c>
      <c r="E610" s="15">
        <v>45107</v>
      </c>
      <c r="F610" s="13">
        <f>DATEDIF(E610, DATE(2024,1,1), "m")</f>
        <v>6</v>
      </c>
      <c r="G610" s="13">
        <f>IF(F610&gt;='RFM Scale'!$D$4,1,IF(F610&gt;='RFM Scale'!$D$5,2,3))</f>
        <v>2</v>
      </c>
      <c r="H610" s="13">
        <f>IF(D610&gt;'RFM Scale'!$E$8,3,IF(D610&gt;'RFM Scale'!$E$7,2,1))</f>
        <v>1</v>
      </c>
      <c r="I610" s="13">
        <f>IF(C610&gt;'RFM Scale'!$E$11,3,IF(C610&gt;'RFM Scale'!$E$10,2,1))</f>
        <v>2</v>
      </c>
      <c r="J610" s="16" t="str">
        <f>_xlfn.CONCAT(G610,H610,I610)</f>
        <v>212</v>
      </c>
      <c r="K610" s="13" t="str">
        <f>VLOOKUP(J610,'RFM Segments'!$B$3:$C$29,2,FALSE)</f>
        <v>Promissing</v>
      </c>
    </row>
    <row r="611" spans="2:11">
      <c r="B611" s="13" t="str">
        <f ca="1">_xlfn.CONCAT("C.",TEXT(RAND()*10000,"00000"))</f>
        <v>C.02516</v>
      </c>
      <c r="C611" s="14">
        <v>46</v>
      </c>
      <c r="D611" s="13">
        <v>1</v>
      </c>
      <c r="E611" s="15">
        <v>45107</v>
      </c>
      <c r="F611" s="13">
        <f>DATEDIF(E611, DATE(2024,1,1), "m")</f>
        <v>6</v>
      </c>
      <c r="G611" s="13">
        <f>IF(F611&gt;='RFM Scale'!$D$4,1,IF(F611&gt;='RFM Scale'!$D$5,2,3))</f>
        <v>2</v>
      </c>
      <c r="H611" s="13">
        <f>IF(D611&gt;'RFM Scale'!$E$8,3,IF(D611&gt;'RFM Scale'!$E$7,2,1))</f>
        <v>1</v>
      </c>
      <c r="I611" s="13">
        <f>IF(C611&gt;'RFM Scale'!$E$11,3,IF(C611&gt;'RFM Scale'!$E$10,2,1))</f>
        <v>1</v>
      </c>
      <c r="J611" s="16" t="str">
        <f>_xlfn.CONCAT(G611,H611,I611)</f>
        <v>211</v>
      </c>
      <c r="K611" s="13" t="str">
        <f>VLOOKUP(J611,'RFM Segments'!$B$3:$C$29,2,FALSE)</f>
        <v>New Customers</v>
      </c>
    </row>
    <row r="612" spans="2:11">
      <c r="B612" s="13" t="str">
        <f ca="1">_xlfn.CONCAT("C.",TEXT(RAND()*10000,"00000"))</f>
        <v>C.05321</v>
      </c>
      <c r="C612" s="14">
        <v>93</v>
      </c>
      <c r="D612" s="13">
        <v>1</v>
      </c>
      <c r="E612" s="15">
        <v>45107</v>
      </c>
      <c r="F612" s="13">
        <f>DATEDIF(E612, DATE(2024,1,1), "m")</f>
        <v>6</v>
      </c>
      <c r="G612" s="13">
        <f>IF(F612&gt;='RFM Scale'!$D$4,1,IF(F612&gt;='RFM Scale'!$D$5,2,3))</f>
        <v>2</v>
      </c>
      <c r="H612" s="13">
        <f>IF(D612&gt;'RFM Scale'!$E$8,3,IF(D612&gt;'RFM Scale'!$E$7,2,1))</f>
        <v>1</v>
      </c>
      <c r="I612" s="13">
        <f>IF(C612&gt;'RFM Scale'!$E$11,3,IF(C612&gt;'RFM Scale'!$E$10,2,1))</f>
        <v>1</v>
      </c>
      <c r="J612" s="16" t="str">
        <f>_xlfn.CONCAT(G612,H612,I612)</f>
        <v>211</v>
      </c>
      <c r="K612" s="13" t="str">
        <f>VLOOKUP(J612,'RFM Segments'!$B$3:$C$29,2,FALSE)</f>
        <v>New Customers</v>
      </c>
    </row>
    <row r="613" spans="2:11">
      <c r="B613" s="13" t="str">
        <f ca="1">_xlfn.CONCAT("C.",TEXT(RAND()*10000,"00000"))</f>
        <v>C.00581</v>
      </c>
      <c r="C613" s="14">
        <v>283</v>
      </c>
      <c r="D613" s="13">
        <v>1</v>
      </c>
      <c r="E613" s="15">
        <v>45219</v>
      </c>
      <c r="F613" s="13">
        <f>DATEDIF(E613, DATE(2024,1,1), "m")</f>
        <v>2</v>
      </c>
      <c r="G613" s="13">
        <f>IF(F613&gt;='RFM Scale'!$D$4,1,IF(F613&gt;='RFM Scale'!$D$5,2,3))</f>
        <v>3</v>
      </c>
      <c r="H613" s="13">
        <f>IF(D613&gt;'RFM Scale'!$E$8,3,IF(D613&gt;'RFM Scale'!$E$7,2,1))</f>
        <v>1</v>
      </c>
      <c r="I613" s="13">
        <f>IF(C613&gt;'RFM Scale'!$E$11,3,IF(C613&gt;'RFM Scale'!$E$10,2,1))</f>
        <v>2</v>
      </c>
      <c r="J613" s="16" t="str">
        <f>_xlfn.CONCAT(G613,H613,I613)</f>
        <v>312</v>
      </c>
      <c r="K613" s="13" t="str">
        <f>VLOOKUP(J613,'RFM Segments'!$B$3:$C$29,2,FALSE)</f>
        <v>Promissing</v>
      </c>
    </row>
    <row r="614" spans="2:11">
      <c r="B614" s="13" t="str">
        <f ca="1">_xlfn.CONCAT("C.",TEXT(RAND()*10000,"00000"))</f>
        <v>C.08949</v>
      </c>
      <c r="C614" s="14">
        <v>496</v>
      </c>
      <c r="D614" s="13">
        <v>1</v>
      </c>
      <c r="E614" s="15">
        <v>45128</v>
      </c>
      <c r="F614" s="13">
        <f>DATEDIF(E614, DATE(2024,1,1), "m")</f>
        <v>5</v>
      </c>
      <c r="G614" s="13">
        <f>IF(F614&gt;='RFM Scale'!$D$4,1,IF(F614&gt;='RFM Scale'!$D$5,2,3))</f>
        <v>2</v>
      </c>
      <c r="H614" s="13">
        <f>IF(D614&gt;'RFM Scale'!$E$8,3,IF(D614&gt;'RFM Scale'!$E$7,2,1))</f>
        <v>1</v>
      </c>
      <c r="I614" s="13">
        <f>IF(C614&gt;'RFM Scale'!$E$11,3,IF(C614&gt;'RFM Scale'!$E$10,2,1))</f>
        <v>2</v>
      </c>
      <c r="J614" s="16" t="str">
        <f>_xlfn.CONCAT(G614,H614,I614)</f>
        <v>212</v>
      </c>
      <c r="K614" s="13" t="str">
        <f>VLOOKUP(J614,'RFM Segments'!$B$3:$C$29,2,FALSE)</f>
        <v>Promissing</v>
      </c>
    </row>
    <row r="615" spans="2:11">
      <c r="B615" s="13" t="str">
        <f ca="1">_xlfn.CONCAT("C.",TEXT(RAND()*10000,"00000"))</f>
        <v>C.00905</v>
      </c>
      <c r="C615" s="14">
        <v>89</v>
      </c>
      <c r="D615" s="13">
        <v>1</v>
      </c>
      <c r="E615" s="15">
        <v>45107</v>
      </c>
      <c r="F615" s="13">
        <f>DATEDIF(E615, DATE(2024,1,1), "m")</f>
        <v>6</v>
      </c>
      <c r="G615" s="13">
        <f>IF(F615&gt;='RFM Scale'!$D$4,1,IF(F615&gt;='RFM Scale'!$D$5,2,3))</f>
        <v>2</v>
      </c>
      <c r="H615" s="13">
        <f>IF(D615&gt;'RFM Scale'!$E$8,3,IF(D615&gt;'RFM Scale'!$E$7,2,1))</f>
        <v>1</v>
      </c>
      <c r="I615" s="13">
        <f>IF(C615&gt;'RFM Scale'!$E$11,3,IF(C615&gt;'RFM Scale'!$E$10,2,1))</f>
        <v>1</v>
      </c>
      <c r="J615" s="16" t="str">
        <f>_xlfn.CONCAT(G615,H615,I615)</f>
        <v>211</v>
      </c>
      <c r="K615" s="13" t="str">
        <f>VLOOKUP(J615,'RFM Segments'!$B$3:$C$29,2,FALSE)</f>
        <v>New Customers</v>
      </c>
    </row>
    <row r="616" spans="2:11">
      <c r="B616" s="13" t="str">
        <f ca="1">_xlfn.CONCAT("C.",TEXT(RAND()*10000,"00000"))</f>
        <v>C.01928</v>
      </c>
      <c r="C616" s="14">
        <v>239</v>
      </c>
      <c r="D616" s="13">
        <v>1</v>
      </c>
      <c r="E616" s="15">
        <v>45107</v>
      </c>
      <c r="F616" s="13">
        <f>DATEDIF(E616, DATE(2024,1,1), "m")</f>
        <v>6</v>
      </c>
      <c r="G616" s="13">
        <f>IF(F616&gt;='RFM Scale'!$D$4,1,IF(F616&gt;='RFM Scale'!$D$5,2,3))</f>
        <v>2</v>
      </c>
      <c r="H616" s="13">
        <f>IF(D616&gt;'RFM Scale'!$E$8,3,IF(D616&gt;'RFM Scale'!$E$7,2,1))</f>
        <v>1</v>
      </c>
      <c r="I616" s="13">
        <f>IF(C616&gt;'RFM Scale'!$E$11,3,IF(C616&gt;'RFM Scale'!$E$10,2,1))</f>
        <v>1</v>
      </c>
      <c r="J616" s="16" t="str">
        <f>_xlfn.CONCAT(G616,H616,I616)</f>
        <v>211</v>
      </c>
      <c r="K616" s="13" t="str">
        <f>VLOOKUP(J616,'RFM Segments'!$B$3:$C$29,2,FALSE)</f>
        <v>New Customers</v>
      </c>
    </row>
    <row r="617" spans="2:11">
      <c r="B617" s="13" t="str">
        <f ca="1">_xlfn.CONCAT("C.",TEXT(RAND()*10000,"00000"))</f>
        <v>C.08363</v>
      </c>
      <c r="C617" s="14">
        <v>168</v>
      </c>
      <c r="D617" s="13">
        <v>1</v>
      </c>
      <c r="E617" s="15">
        <v>45110</v>
      </c>
      <c r="F617" s="13">
        <f>DATEDIF(E617, DATE(2024,1,1), "m")</f>
        <v>5</v>
      </c>
      <c r="G617" s="13">
        <f>IF(F617&gt;='RFM Scale'!$D$4,1,IF(F617&gt;='RFM Scale'!$D$5,2,3))</f>
        <v>2</v>
      </c>
      <c r="H617" s="13">
        <f>IF(D617&gt;'RFM Scale'!$E$8,3,IF(D617&gt;'RFM Scale'!$E$7,2,1))</f>
        <v>1</v>
      </c>
      <c r="I617" s="13">
        <f>IF(C617&gt;'RFM Scale'!$E$11,3,IF(C617&gt;'RFM Scale'!$E$10,2,1))</f>
        <v>1</v>
      </c>
      <c r="J617" s="16" t="str">
        <f>_xlfn.CONCAT(G617,H617,I617)</f>
        <v>211</v>
      </c>
      <c r="K617" s="13" t="str">
        <f>VLOOKUP(J617,'RFM Segments'!$B$3:$C$29,2,FALSE)</f>
        <v>New Customers</v>
      </c>
    </row>
    <row r="618" spans="2:11">
      <c r="B618" s="13" t="str">
        <f ca="1">_xlfn.CONCAT("C.",TEXT(RAND()*10000,"00000"))</f>
        <v>C.05946</v>
      </c>
      <c r="C618" s="14">
        <v>71</v>
      </c>
      <c r="D618" s="13">
        <v>1</v>
      </c>
      <c r="E618" s="15">
        <v>45110</v>
      </c>
      <c r="F618" s="13">
        <f>DATEDIF(E618, DATE(2024,1,1), "m")</f>
        <v>5</v>
      </c>
      <c r="G618" s="13">
        <f>IF(F618&gt;='RFM Scale'!$D$4,1,IF(F618&gt;='RFM Scale'!$D$5,2,3))</f>
        <v>2</v>
      </c>
      <c r="H618" s="13">
        <f>IF(D618&gt;'RFM Scale'!$E$8,3,IF(D618&gt;'RFM Scale'!$E$7,2,1))</f>
        <v>1</v>
      </c>
      <c r="I618" s="13">
        <f>IF(C618&gt;'RFM Scale'!$E$11,3,IF(C618&gt;'RFM Scale'!$E$10,2,1))</f>
        <v>1</v>
      </c>
      <c r="J618" s="16" t="str">
        <f>_xlfn.CONCAT(G618,H618,I618)</f>
        <v>211</v>
      </c>
      <c r="K618" s="13" t="str">
        <f>VLOOKUP(J618,'RFM Segments'!$B$3:$C$29,2,FALSE)</f>
        <v>New Customers</v>
      </c>
    </row>
    <row r="619" spans="2:11">
      <c r="B619" s="13" t="str">
        <f ca="1">_xlfn.CONCAT("C.",TEXT(RAND()*10000,"00000"))</f>
        <v>C.05140</v>
      </c>
      <c r="C619" s="14">
        <v>256</v>
      </c>
      <c r="D619" s="13">
        <v>1</v>
      </c>
      <c r="E619" s="15">
        <v>45120</v>
      </c>
      <c r="F619" s="13">
        <f>DATEDIF(E619, DATE(2024,1,1), "m")</f>
        <v>5</v>
      </c>
      <c r="G619" s="13">
        <f>IF(F619&gt;='RFM Scale'!$D$4,1,IF(F619&gt;='RFM Scale'!$D$5,2,3))</f>
        <v>2</v>
      </c>
      <c r="H619" s="13">
        <f>IF(D619&gt;'RFM Scale'!$E$8,3,IF(D619&gt;'RFM Scale'!$E$7,2,1))</f>
        <v>1</v>
      </c>
      <c r="I619" s="13">
        <f>IF(C619&gt;'RFM Scale'!$E$11,3,IF(C619&gt;'RFM Scale'!$E$10,2,1))</f>
        <v>2</v>
      </c>
      <c r="J619" s="16" t="str">
        <f>_xlfn.CONCAT(G619,H619,I619)</f>
        <v>212</v>
      </c>
      <c r="K619" s="13" t="str">
        <f>VLOOKUP(J619,'RFM Segments'!$B$3:$C$29,2,FALSE)</f>
        <v>Promissing</v>
      </c>
    </row>
    <row r="620" spans="2:11">
      <c r="B620" s="13" t="str">
        <f ca="1">_xlfn.CONCAT("C.",TEXT(RAND()*10000,"00000"))</f>
        <v>C.08896</v>
      </c>
      <c r="C620" s="14">
        <v>77</v>
      </c>
      <c r="D620" s="13">
        <v>1</v>
      </c>
      <c r="E620" s="15">
        <v>45110</v>
      </c>
      <c r="F620" s="13">
        <f>DATEDIF(E620, DATE(2024,1,1), "m")</f>
        <v>5</v>
      </c>
      <c r="G620" s="13">
        <f>IF(F620&gt;='RFM Scale'!$D$4,1,IF(F620&gt;='RFM Scale'!$D$5,2,3))</f>
        <v>2</v>
      </c>
      <c r="H620" s="13">
        <f>IF(D620&gt;'RFM Scale'!$E$8,3,IF(D620&gt;'RFM Scale'!$E$7,2,1))</f>
        <v>1</v>
      </c>
      <c r="I620" s="13">
        <f>IF(C620&gt;'RFM Scale'!$E$11,3,IF(C620&gt;'RFM Scale'!$E$10,2,1))</f>
        <v>1</v>
      </c>
      <c r="J620" s="16" t="str">
        <f>_xlfn.CONCAT(G620,H620,I620)</f>
        <v>211</v>
      </c>
      <c r="K620" s="13" t="str">
        <f>VLOOKUP(J620,'RFM Segments'!$B$3:$C$29,2,FALSE)</f>
        <v>New Customers</v>
      </c>
    </row>
    <row r="621" spans="2:11">
      <c r="B621" s="13" t="str">
        <f ca="1">_xlfn.CONCAT("C.",TEXT(RAND()*10000,"00000"))</f>
        <v>C.04848</v>
      </c>
      <c r="C621" s="14">
        <v>219</v>
      </c>
      <c r="D621" s="13">
        <v>1</v>
      </c>
      <c r="E621" s="15">
        <v>45111</v>
      </c>
      <c r="F621" s="13">
        <f>DATEDIF(E621, DATE(2024,1,1), "m")</f>
        <v>5</v>
      </c>
      <c r="G621" s="13">
        <f>IF(F621&gt;='RFM Scale'!$D$4,1,IF(F621&gt;='RFM Scale'!$D$5,2,3))</f>
        <v>2</v>
      </c>
      <c r="H621" s="13">
        <f>IF(D621&gt;'RFM Scale'!$E$8,3,IF(D621&gt;'RFM Scale'!$E$7,2,1))</f>
        <v>1</v>
      </c>
      <c r="I621" s="13">
        <f>IF(C621&gt;'RFM Scale'!$E$11,3,IF(C621&gt;'RFM Scale'!$E$10,2,1))</f>
        <v>1</v>
      </c>
      <c r="J621" s="16" t="str">
        <f>_xlfn.CONCAT(G621,H621,I621)</f>
        <v>211</v>
      </c>
      <c r="K621" s="13" t="str">
        <f>VLOOKUP(J621,'RFM Segments'!$B$3:$C$29,2,FALSE)</f>
        <v>New Customers</v>
      </c>
    </row>
    <row r="622" spans="2:11">
      <c r="B622" s="13" t="str">
        <f ca="1">_xlfn.CONCAT("C.",TEXT(RAND()*10000,"00000"))</f>
        <v>C.07191</v>
      </c>
      <c r="C622" s="14">
        <v>10</v>
      </c>
      <c r="D622" s="13">
        <v>1</v>
      </c>
      <c r="E622" s="15">
        <v>45111</v>
      </c>
      <c r="F622" s="13">
        <f>DATEDIF(E622, DATE(2024,1,1), "m")</f>
        <v>5</v>
      </c>
      <c r="G622" s="13">
        <f>IF(F622&gt;='RFM Scale'!$D$4,1,IF(F622&gt;='RFM Scale'!$D$5,2,3))</f>
        <v>2</v>
      </c>
      <c r="H622" s="13">
        <f>IF(D622&gt;'RFM Scale'!$E$8,3,IF(D622&gt;'RFM Scale'!$E$7,2,1))</f>
        <v>1</v>
      </c>
      <c r="I622" s="13">
        <f>IF(C622&gt;'RFM Scale'!$E$11,3,IF(C622&gt;'RFM Scale'!$E$10,2,1))</f>
        <v>1</v>
      </c>
      <c r="J622" s="16" t="str">
        <f>_xlfn.CONCAT(G622,H622,I622)</f>
        <v>211</v>
      </c>
      <c r="K622" s="13" t="str">
        <f>VLOOKUP(J622,'RFM Segments'!$B$3:$C$29,2,FALSE)</f>
        <v>New Customers</v>
      </c>
    </row>
    <row r="623" spans="2:11">
      <c r="B623" s="13" t="str">
        <f ca="1">_xlfn.CONCAT("C.",TEXT(RAND()*10000,"00000"))</f>
        <v>C.03157</v>
      </c>
      <c r="C623" s="14">
        <v>308</v>
      </c>
      <c r="D623" s="13">
        <v>1</v>
      </c>
      <c r="E623" s="15">
        <v>45112</v>
      </c>
      <c r="F623" s="13">
        <f>DATEDIF(E623, DATE(2024,1,1), "m")</f>
        <v>5</v>
      </c>
      <c r="G623" s="13">
        <f>IF(F623&gt;='RFM Scale'!$D$4,1,IF(F623&gt;='RFM Scale'!$D$5,2,3))</f>
        <v>2</v>
      </c>
      <c r="H623" s="13">
        <f>IF(D623&gt;'RFM Scale'!$E$8,3,IF(D623&gt;'RFM Scale'!$E$7,2,1))</f>
        <v>1</v>
      </c>
      <c r="I623" s="13">
        <f>IF(C623&gt;'RFM Scale'!$E$11,3,IF(C623&gt;'RFM Scale'!$E$10,2,1))</f>
        <v>2</v>
      </c>
      <c r="J623" s="16" t="str">
        <f>_xlfn.CONCAT(G623,H623,I623)</f>
        <v>212</v>
      </c>
      <c r="K623" s="13" t="str">
        <f>VLOOKUP(J623,'RFM Segments'!$B$3:$C$29,2,FALSE)</f>
        <v>Promissing</v>
      </c>
    </row>
    <row r="624" spans="2:11">
      <c r="B624" s="13" t="str">
        <f ca="1">_xlfn.CONCAT("C.",TEXT(RAND()*10000,"00000"))</f>
        <v>C.04542</v>
      </c>
      <c r="C624" s="14">
        <v>211</v>
      </c>
      <c r="D624" s="13">
        <v>1</v>
      </c>
      <c r="E624" s="15">
        <v>45112</v>
      </c>
      <c r="F624" s="13">
        <f>DATEDIF(E624, DATE(2024,1,1), "m")</f>
        <v>5</v>
      </c>
      <c r="G624" s="13">
        <f>IF(F624&gt;='RFM Scale'!$D$4,1,IF(F624&gt;='RFM Scale'!$D$5,2,3))</f>
        <v>2</v>
      </c>
      <c r="H624" s="13">
        <f>IF(D624&gt;'RFM Scale'!$E$8,3,IF(D624&gt;'RFM Scale'!$E$7,2,1))</f>
        <v>1</v>
      </c>
      <c r="I624" s="13">
        <f>IF(C624&gt;'RFM Scale'!$E$11,3,IF(C624&gt;'RFM Scale'!$E$10,2,1))</f>
        <v>1</v>
      </c>
      <c r="J624" s="16" t="str">
        <f>_xlfn.CONCAT(G624,H624,I624)</f>
        <v>211</v>
      </c>
      <c r="K624" s="13" t="str">
        <f>VLOOKUP(J624,'RFM Segments'!$B$3:$C$29,2,FALSE)</f>
        <v>New Customers</v>
      </c>
    </row>
    <row r="625" spans="2:11">
      <c r="B625" s="13" t="str">
        <f ca="1">_xlfn.CONCAT("C.",TEXT(RAND()*10000,"00000"))</f>
        <v>C.02269</v>
      </c>
      <c r="C625" s="14">
        <v>3</v>
      </c>
      <c r="D625" s="13">
        <v>1</v>
      </c>
      <c r="E625" s="15">
        <v>45112</v>
      </c>
      <c r="F625" s="13">
        <f>DATEDIF(E625, DATE(2024,1,1), "m")</f>
        <v>5</v>
      </c>
      <c r="G625" s="13">
        <f>IF(F625&gt;='RFM Scale'!$D$4,1,IF(F625&gt;='RFM Scale'!$D$5,2,3))</f>
        <v>2</v>
      </c>
      <c r="H625" s="13">
        <f>IF(D625&gt;'RFM Scale'!$E$8,3,IF(D625&gt;'RFM Scale'!$E$7,2,1))</f>
        <v>1</v>
      </c>
      <c r="I625" s="13">
        <f>IF(C625&gt;'RFM Scale'!$E$11,3,IF(C625&gt;'RFM Scale'!$E$10,2,1))</f>
        <v>1</v>
      </c>
      <c r="J625" s="16" t="str">
        <f>_xlfn.CONCAT(G625,H625,I625)</f>
        <v>211</v>
      </c>
      <c r="K625" s="13" t="str">
        <f>VLOOKUP(J625,'RFM Segments'!$B$3:$C$29,2,FALSE)</f>
        <v>New Customers</v>
      </c>
    </row>
    <row r="626" spans="2:11">
      <c r="B626" s="13" t="str">
        <f ca="1">_xlfn.CONCAT("C.",TEXT(RAND()*10000,"00000"))</f>
        <v>C.04590</v>
      </c>
      <c r="C626" s="14">
        <v>265</v>
      </c>
      <c r="D626" s="13">
        <v>1</v>
      </c>
      <c r="E626" s="15">
        <v>45112</v>
      </c>
      <c r="F626" s="13">
        <f>DATEDIF(E626, DATE(2024,1,1), "m")</f>
        <v>5</v>
      </c>
      <c r="G626" s="13">
        <f>IF(F626&gt;='RFM Scale'!$D$4,1,IF(F626&gt;='RFM Scale'!$D$5,2,3))</f>
        <v>2</v>
      </c>
      <c r="H626" s="13">
        <f>IF(D626&gt;'RFM Scale'!$E$8,3,IF(D626&gt;'RFM Scale'!$E$7,2,1))</f>
        <v>1</v>
      </c>
      <c r="I626" s="13">
        <f>IF(C626&gt;'RFM Scale'!$E$11,3,IF(C626&gt;'RFM Scale'!$E$10,2,1))</f>
        <v>2</v>
      </c>
      <c r="J626" s="16" t="str">
        <f>_xlfn.CONCAT(G626,H626,I626)</f>
        <v>212</v>
      </c>
      <c r="K626" s="13" t="str">
        <f>VLOOKUP(J626,'RFM Segments'!$B$3:$C$29,2,FALSE)</f>
        <v>Promissing</v>
      </c>
    </row>
    <row r="627" spans="2:11">
      <c r="B627" s="13" t="str">
        <f ca="1">_xlfn.CONCAT("C.",TEXT(RAND()*10000,"00000"))</f>
        <v>C.01234</v>
      </c>
      <c r="C627" s="14">
        <v>440</v>
      </c>
      <c r="D627" s="13">
        <v>1</v>
      </c>
      <c r="E627" s="15">
        <v>45113</v>
      </c>
      <c r="F627" s="13">
        <f>DATEDIF(E627, DATE(2024,1,1), "m")</f>
        <v>5</v>
      </c>
      <c r="G627" s="13">
        <f>IF(F627&gt;='RFM Scale'!$D$4,1,IF(F627&gt;='RFM Scale'!$D$5,2,3))</f>
        <v>2</v>
      </c>
      <c r="H627" s="13">
        <f>IF(D627&gt;'RFM Scale'!$E$8,3,IF(D627&gt;'RFM Scale'!$E$7,2,1))</f>
        <v>1</v>
      </c>
      <c r="I627" s="13">
        <f>IF(C627&gt;'RFM Scale'!$E$11,3,IF(C627&gt;'RFM Scale'!$E$10,2,1))</f>
        <v>2</v>
      </c>
      <c r="J627" s="16" t="str">
        <f>_xlfn.CONCAT(G627,H627,I627)</f>
        <v>212</v>
      </c>
      <c r="K627" s="13" t="str">
        <f>VLOOKUP(J627,'RFM Segments'!$B$3:$C$29,2,FALSE)</f>
        <v>Promissing</v>
      </c>
    </row>
    <row r="628" spans="2:11">
      <c r="B628" s="13" t="str">
        <f ca="1">_xlfn.CONCAT("C.",TEXT(RAND()*10000,"00000"))</f>
        <v>C.08572</v>
      </c>
      <c r="C628" s="14">
        <v>192</v>
      </c>
      <c r="D628" s="13">
        <v>1</v>
      </c>
      <c r="E628" s="15">
        <v>45117</v>
      </c>
      <c r="F628" s="13">
        <f>DATEDIF(E628, DATE(2024,1,1), "m")</f>
        <v>5</v>
      </c>
      <c r="G628" s="13">
        <f>IF(F628&gt;='RFM Scale'!$D$4,1,IF(F628&gt;='RFM Scale'!$D$5,2,3))</f>
        <v>2</v>
      </c>
      <c r="H628" s="13">
        <f>IF(D628&gt;'RFM Scale'!$E$8,3,IF(D628&gt;'RFM Scale'!$E$7,2,1))</f>
        <v>1</v>
      </c>
      <c r="I628" s="13">
        <f>IF(C628&gt;'RFM Scale'!$E$11,3,IF(C628&gt;'RFM Scale'!$E$10,2,1))</f>
        <v>1</v>
      </c>
      <c r="J628" s="16" t="str">
        <f>_xlfn.CONCAT(G628,H628,I628)</f>
        <v>211</v>
      </c>
      <c r="K628" s="13" t="str">
        <f>VLOOKUP(J628,'RFM Segments'!$B$3:$C$29,2,FALSE)</f>
        <v>New Customers</v>
      </c>
    </row>
    <row r="629" spans="2:11">
      <c r="B629" s="13" t="str">
        <f ca="1">_xlfn.CONCAT("C.",TEXT(RAND()*10000,"00000"))</f>
        <v>C.07847</v>
      </c>
      <c r="C629" s="14">
        <v>166</v>
      </c>
      <c r="D629" s="13">
        <v>1</v>
      </c>
      <c r="E629" s="15">
        <v>45117</v>
      </c>
      <c r="F629" s="13">
        <f>DATEDIF(E629, DATE(2024,1,1), "m")</f>
        <v>5</v>
      </c>
      <c r="G629" s="13">
        <f>IF(F629&gt;='RFM Scale'!$D$4,1,IF(F629&gt;='RFM Scale'!$D$5,2,3))</f>
        <v>2</v>
      </c>
      <c r="H629" s="13">
        <f>IF(D629&gt;'RFM Scale'!$E$8,3,IF(D629&gt;'RFM Scale'!$E$7,2,1))</f>
        <v>1</v>
      </c>
      <c r="I629" s="13">
        <f>IF(C629&gt;'RFM Scale'!$E$11,3,IF(C629&gt;'RFM Scale'!$E$10,2,1))</f>
        <v>1</v>
      </c>
      <c r="J629" s="16" t="str">
        <f>_xlfn.CONCAT(G629,H629,I629)</f>
        <v>211</v>
      </c>
      <c r="K629" s="13" t="str">
        <f>VLOOKUP(J629,'RFM Segments'!$B$3:$C$29,2,FALSE)</f>
        <v>New Customers</v>
      </c>
    </row>
    <row r="630" spans="2:11">
      <c r="B630" s="13" t="str">
        <f ca="1">_xlfn.CONCAT("C.",TEXT(RAND()*10000,"00000"))</f>
        <v>C.01685</v>
      </c>
      <c r="C630" s="14">
        <v>323</v>
      </c>
      <c r="D630" s="13">
        <v>1</v>
      </c>
      <c r="E630" s="15">
        <v>45117</v>
      </c>
      <c r="F630" s="13">
        <f>DATEDIF(E630, DATE(2024,1,1), "m")</f>
        <v>5</v>
      </c>
      <c r="G630" s="13">
        <f>IF(F630&gt;='RFM Scale'!$D$4,1,IF(F630&gt;='RFM Scale'!$D$5,2,3))</f>
        <v>2</v>
      </c>
      <c r="H630" s="13">
        <f>IF(D630&gt;'RFM Scale'!$E$8,3,IF(D630&gt;'RFM Scale'!$E$7,2,1))</f>
        <v>1</v>
      </c>
      <c r="I630" s="13">
        <f>IF(C630&gt;'RFM Scale'!$E$11,3,IF(C630&gt;'RFM Scale'!$E$10,2,1))</f>
        <v>2</v>
      </c>
      <c r="J630" s="16" t="str">
        <f>_xlfn.CONCAT(G630,H630,I630)</f>
        <v>212</v>
      </c>
      <c r="K630" s="13" t="str">
        <f>VLOOKUP(J630,'RFM Segments'!$B$3:$C$29,2,FALSE)</f>
        <v>Promissing</v>
      </c>
    </row>
    <row r="631" spans="2:11">
      <c r="B631" s="13" t="str">
        <f ca="1">_xlfn.CONCAT("C.",TEXT(RAND()*10000,"00000"))</f>
        <v>C.05675</v>
      </c>
      <c r="C631" s="14">
        <v>523</v>
      </c>
      <c r="D631" s="13">
        <v>1</v>
      </c>
      <c r="E631" s="15">
        <v>45146</v>
      </c>
      <c r="F631" s="13">
        <f>DATEDIF(E631, DATE(2024,1,1), "m")</f>
        <v>4</v>
      </c>
      <c r="G631" s="13">
        <f>IF(F631&gt;='RFM Scale'!$D$4,1,IF(F631&gt;='RFM Scale'!$D$5,2,3))</f>
        <v>2</v>
      </c>
      <c r="H631" s="13">
        <f>IF(D631&gt;'RFM Scale'!$E$8,3,IF(D631&gt;'RFM Scale'!$E$7,2,1))</f>
        <v>1</v>
      </c>
      <c r="I631" s="13">
        <f>IF(C631&gt;'RFM Scale'!$E$11,3,IF(C631&gt;'RFM Scale'!$E$10,2,1))</f>
        <v>2</v>
      </c>
      <c r="J631" s="16" t="str">
        <f>_xlfn.CONCAT(G631,H631,I631)</f>
        <v>212</v>
      </c>
      <c r="K631" s="13" t="str">
        <f>VLOOKUP(J631,'RFM Segments'!$B$3:$C$29,2,FALSE)</f>
        <v>Promissing</v>
      </c>
    </row>
    <row r="632" spans="2:11">
      <c r="B632" s="13" t="str">
        <f ca="1">_xlfn.CONCAT("C.",TEXT(RAND()*10000,"00000"))</f>
        <v>C.00350</v>
      </c>
      <c r="C632" s="14">
        <v>210</v>
      </c>
      <c r="D632" s="13">
        <v>1</v>
      </c>
      <c r="E632" s="15">
        <v>45117</v>
      </c>
      <c r="F632" s="13">
        <f>DATEDIF(E632, DATE(2024,1,1), "m")</f>
        <v>5</v>
      </c>
      <c r="G632" s="13">
        <f>IF(F632&gt;='RFM Scale'!$D$4,1,IF(F632&gt;='RFM Scale'!$D$5,2,3))</f>
        <v>2</v>
      </c>
      <c r="H632" s="13">
        <f>IF(D632&gt;'RFM Scale'!$E$8,3,IF(D632&gt;'RFM Scale'!$E$7,2,1))</f>
        <v>1</v>
      </c>
      <c r="I632" s="13">
        <f>IF(C632&gt;'RFM Scale'!$E$11,3,IF(C632&gt;'RFM Scale'!$E$10,2,1))</f>
        <v>1</v>
      </c>
      <c r="J632" s="16" t="str">
        <f>_xlfn.CONCAT(G632,H632,I632)</f>
        <v>211</v>
      </c>
      <c r="K632" s="13" t="str">
        <f>VLOOKUP(J632,'RFM Segments'!$B$3:$C$29,2,FALSE)</f>
        <v>New Customers</v>
      </c>
    </row>
    <row r="633" spans="2:11">
      <c r="B633" s="13" t="str">
        <f ca="1">_xlfn.CONCAT("C.",TEXT(RAND()*10000,"00000"))</f>
        <v>C.06041</v>
      </c>
      <c r="C633" s="14">
        <v>536</v>
      </c>
      <c r="D633" s="13">
        <v>1</v>
      </c>
      <c r="E633" s="15">
        <v>45117</v>
      </c>
      <c r="F633" s="13">
        <f>DATEDIF(E633, DATE(2024,1,1), "m")</f>
        <v>5</v>
      </c>
      <c r="G633" s="13">
        <f>IF(F633&gt;='RFM Scale'!$D$4,1,IF(F633&gt;='RFM Scale'!$D$5,2,3))</f>
        <v>2</v>
      </c>
      <c r="H633" s="13">
        <f>IF(D633&gt;'RFM Scale'!$E$8,3,IF(D633&gt;'RFM Scale'!$E$7,2,1))</f>
        <v>1</v>
      </c>
      <c r="I633" s="13">
        <f>IF(C633&gt;'RFM Scale'!$E$11,3,IF(C633&gt;'RFM Scale'!$E$10,2,1))</f>
        <v>2</v>
      </c>
      <c r="J633" s="16" t="str">
        <f>_xlfn.CONCAT(G633,H633,I633)</f>
        <v>212</v>
      </c>
      <c r="K633" s="13" t="str">
        <f>VLOOKUP(J633,'RFM Segments'!$B$3:$C$29,2,FALSE)</f>
        <v>Promissing</v>
      </c>
    </row>
    <row r="634" spans="2:11">
      <c r="B634" s="13" t="str">
        <f ca="1">_xlfn.CONCAT("C.",TEXT(RAND()*10000,"00000"))</f>
        <v>C.03133</v>
      </c>
      <c r="C634" s="14">
        <v>470</v>
      </c>
      <c r="D634" s="13">
        <v>1</v>
      </c>
      <c r="E634" s="15">
        <v>45118</v>
      </c>
      <c r="F634" s="13">
        <f>DATEDIF(E634, DATE(2024,1,1), "m")</f>
        <v>5</v>
      </c>
      <c r="G634" s="13">
        <f>IF(F634&gt;='RFM Scale'!$D$4,1,IF(F634&gt;='RFM Scale'!$D$5,2,3))</f>
        <v>2</v>
      </c>
      <c r="H634" s="13">
        <f>IF(D634&gt;'RFM Scale'!$E$8,3,IF(D634&gt;'RFM Scale'!$E$7,2,1))</f>
        <v>1</v>
      </c>
      <c r="I634" s="13">
        <f>IF(C634&gt;'RFM Scale'!$E$11,3,IF(C634&gt;'RFM Scale'!$E$10,2,1))</f>
        <v>2</v>
      </c>
      <c r="J634" s="16" t="str">
        <f>_xlfn.CONCAT(G634,H634,I634)</f>
        <v>212</v>
      </c>
      <c r="K634" s="13" t="str">
        <f>VLOOKUP(J634,'RFM Segments'!$B$3:$C$29,2,FALSE)</f>
        <v>Promissing</v>
      </c>
    </row>
    <row r="635" spans="2:11">
      <c r="B635" s="13" t="str">
        <f ca="1">_xlfn.CONCAT("C.",TEXT(RAND()*10000,"00000"))</f>
        <v>C.08999</v>
      </c>
      <c r="C635" s="14">
        <v>531</v>
      </c>
      <c r="D635" s="13">
        <v>1</v>
      </c>
      <c r="E635" s="15">
        <v>45118</v>
      </c>
      <c r="F635" s="13">
        <f>DATEDIF(E635, DATE(2024,1,1), "m")</f>
        <v>5</v>
      </c>
      <c r="G635" s="13">
        <f>IF(F635&gt;='RFM Scale'!$D$4,1,IF(F635&gt;='RFM Scale'!$D$5,2,3))</f>
        <v>2</v>
      </c>
      <c r="H635" s="13">
        <f>IF(D635&gt;'RFM Scale'!$E$8,3,IF(D635&gt;'RFM Scale'!$E$7,2,1))</f>
        <v>1</v>
      </c>
      <c r="I635" s="13">
        <f>IF(C635&gt;'RFM Scale'!$E$11,3,IF(C635&gt;'RFM Scale'!$E$10,2,1))</f>
        <v>2</v>
      </c>
      <c r="J635" s="16" t="str">
        <f>_xlfn.CONCAT(G635,H635,I635)</f>
        <v>212</v>
      </c>
      <c r="K635" s="13" t="str">
        <f>VLOOKUP(J635,'RFM Segments'!$B$3:$C$29,2,FALSE)</f>
        <v>Promissing</v>
      </c>
    </row>
    <row r="636" spans="2:11">
      <c r="B636" s="13" t="str">
        <f ca="1">_xlfn.CONCAT("C.",TEXT(RAND()*10000,"00000"))</f>
        <v>C.01238</v>
      </c>
      <c r="C636" s="14">
        <v>80</v>
      </c>
      <c r="D636" s="13">
        <v>1</v>
      </c>
      <c r="E636" s="15">
        <v>45246</v>
      </c>
      <c r="F636" s="13">
        <f>DATEDIF(E636, DATE(2024,1,1), "m")</f>
        <v>1</v>
      </c>
      <c r="G636" s="13">
        <f>IF(F636&gt;='RFM Scale'!$D$4,1,IF(F636&gt;='RFM Scale'!$D$5,2,3))</f>
        <v>3</v>
      </c>
      <c r="H636" s="13">
        <f>IF(D636&gt;'RFM Scale'!$E$8,3,IF(D636&gt;'RFM Scale'!$E$7,2,1))</f>
        <v>1</v>
      </c>
      <c r="I636" s="13">
        <f>IF(C636&gt;'RFM Scale'!$E$11,3,IF(C636&gt;'RFM Scale'!$E$10,2,1))</f>
        <v>1</v>
      </c>
      <c r="J636" s="16" t="str">
        <f>_xlfn.CONCAT(G636,H636,I636)</f>
        <v>311</v>
      </c>
      <c r="K636" s="13" t="str">
        <f>VLOOKUP(J636,'RFM Segments'!$B$3:$C$29,2,FALSE)</f>
        <v>New Customers</v>
      </c>
    </row>
    <row r="637" spans="2:11">
      <c r="B637" s="13" t="str">
        <f ca="1">_xlfn.CONCAT("C.",TEXT(RAND()*10000,"00000"))</f>
        <v>C.09945</v>
      </c>
      <c r="C637" s="14">
        <v>120</v>
      </c>
      <c r="D637" s="13">
        <v>1</v>
      </c>
      <c r="E637" s="15">
        <v>45118</v>
      </c>
      <c r="F637" s="13">
        <f>DATEDIF(E637, DATE(2024,1,1), "m")</f>
        <v>5</v>
      </c>
      <c r="G637" s="13">
        <f>IF(F637&gt;='RFM Scale'!$D$4,1,IF(F637&gt;='RFM Scale'!$D$5,2,3))</f>
        <v>2</v>
      </c>
      <c r="H637" s="13">
        <f>IF(D637&gt;'RFM Scale'!$E$8,3,IF(D637&gt;'RFM Scale'!$E$7,2,1))</f>
        <v>1</v>
      </c>
      <c r="I637" s="13">
        <f>IF(C637&gt;'RFM Scale'!$E$11,3,IF(C637&gt;'RFM Scale'!$E$10,2,1))</f>
        <v>1</v>
      </c>
      <c r="J637" s="16" t="str">
        <f>_xlfn.CONCAT(G637,H637,I637)</f>
        <v>211</v>
      </c>
      <c r="K637" s="13" t="str">
        <f>VLOOKUP(J637,'RFM Segments'!$B$3:$C$29,2,FALSE)</f>
        <v>New Customers</v>
      </c>
    </row>
    <row r="638" spans="2:11">
      <c r="B638" s="13" t="str">
        <f ca="1">_xlfn.CONCAT("C.",TEXT(RAND()*10000,"00000"))</f>
        <v>C.01749</v>
      </c>
      <c r="C638" s="14">
        <v>108</v>
      </c>
      <c r="D638" s="13">
        <v>1</v>
      </c>
      <c r="E638" s="15">
        <v>45119</v>
      </c>
      <c r="F638" s="13">
        <f>DATEDIF(E638, DATE(2024,1,1), "m")</f>
        <v>5</v>
      </c>
      <c r="G638" s="13">
        <f>IF(F638&gt;='RFM Scale'!$D$4,1,IF(F638&gt;='RFM Scale'!$D$5,2,3))</f>
        <v>2</v>
      </c>
      <c r="H638" s="13">
        <f>IF(D638&gt;'RFM Scale'!$E$8,3,IF(D638&gt;'RFM Scale'!$E$7,2,1))</f>
        <v>1</v>
      </c>
      <c r="I638" s="13">
        <f>IF(C638&gt;'RFM Scale'!$E$11,3,IF(C638&gt;'RFM Scale'!$E$10,2,1))</f>
        <v>1</v>
      </c>
      <c r="J638" s="16" t="str">
        <f>_xlfn.CONCAT(G638,H638,I638)</f>
        <v>211</v>
      </c>
      <c r="K638" s="13" t="str">
        <f>VLOOKUP(J638,'RFM Segments'!$B$3:$C$29,2,FALSE)</f>
        <v>New Customers</v>
      </c>
    </row>
    <row r="639" spans="2:11">
      <c r="B639" s="13" t="str">
        <f ca="1">_xlfn.CONCAT("C.",TEXT(RAND()*10000,"00000"))</f>
        <v>C.00680</v>
      </c>
      <c r="C639" s="14">
        <v>521</v>
      </c>
      <c r="D639" s="13">
        <v>1</v>
      </c>
      <c r="E639" s="15">
        <v>45119</v>
      </c>
      <c r="F639" s="13">
        <f>DATEDIF(E639, DATE(2024,1,1), "m")</f>
        <v>5</v>
      </c>
      <c r="G639" s="13">
        <f>IF(F639&gt;='RFM Scale'!$D$4,1,IF(F639&gt;='RFM Scale'!$D$5,2,3))</f>
        <v>2</v>
      </c>
      <c r="H639" s="13">
        <f>IF(D639&gt;'RFM Scale'!$E$8,3,IF(D639&gt;'RFM Scale'!$E$7,2,1))</f>
        <v>1</v>
      </c>
      <c r="I639" s="13">
        <f>IF(C639&gt;'RFM Scale'!$E$11,3,IF(C639&gt;'RFM Scale'!$E$10,2,1))</f>
        <v>2</v>
      </c>
      <c r="J639" s="16" t="str">
        <f>_xlfn.CONCAT(G639,H639,I639)</f>
        <v>212</v>
      </c>
      <c r="K639" s="13" t="str">
        <f>VLOOKUP(J639,'RFM Segments'!$B$3:$C$29,2,FALSE)</f>
        <v>Promissing</v>
      </c>
    </row>
    <row r="640" spans="2:11">
      <c r="B640" s="13" t="str">
        <f ca="1">_xlfn.CONCAT("C.",TEXT(RAND()*10000,"00000"))</f>
        <v>C.08066</v>
      </c>
      <c r="C640" s="14">
        <v>346</v>
      </c>
      <c r="D640" s="13">
        <v>1</v>
      </c>
      <c r="E640" s="15">
        <v>45120</v>
      </c>
      <c r="F640" s="13">
        <f>DATEDIF(E640, DATE(2024,1,1), "m")</f>
        <v>5</v>
      </c>
      <c r="G640" s="13">
        <f>IF(F640&gt;='RFM Scale'!$D$4,1,IF(F640&gt;='RFM Scale'!$D$5,2,3))</f>
        <v>2</v>
      </c>
      <c r="H640" s="13">
        <f>IF(D640&gt;'RFM Scale'!$E$8,3,IF(D640&gt;'RFM Scale'!$E$7,2,1))</f>
        <v>1</v>
      </c>
      <c r="I640" s="13">
        <f>IF(C640&gt;'RFM Scale'!$E$11,3,IF(C640&gt;'RFM Scale'!$E$10,2,1))</f>
        <v>2</v>
      </c>
      <c r="J640" s="16" t="str">
        <f>_xlfn.CONCAT(G640,H640,I640)</f>
        <v>212</v>
      </c>
      <c r="K640" s="13" t="str">
        <f>VLOOKUP(J640,'RFM Segments'!$B$3:$C$29,2,FALSE)</f>
        <v>Promissing</v>
      </c>
    </row>
    <row r="641" spans="2:11">
      <c r="B641" s="13" t="str">
        <f ca="1">_xlfn.CONCAT("C.",TEXT(RAND()*10000,"00000"))</f>
        <v>C.08517</v>
      </c>
      <c r="C641" s="14">
        <v>254</v>
      </c>
      <c r="D641" s="13">
        <v>1</v>
      </c>
      <c r="E641" s="15">
        <v>45120</v>
      </c>
      <c r="F641" s="13">
        <f>DATEDIF(E641, DATE(2024,1,1), "m")</f>
        <v>5</v>
      </c>
      <c r="G641" s="13">
        <f>IF(F641&gt;='RFM Scale'!$D$4,1,IF(F641&gt;='RFM Scale'!$D$5,2,3))</f>
        <v>2</v>
      </c>
      <c r="H641" s="13">
        <f>IF(D641&gt;'RFM Scale'!$E$8,3,IF(D641&gt;'RFM Scale'!$E$7,2,1))</f>
        <v>1</v>
      </c>
      <c r="I641" s="13">
        <f>IF(C641&gt;'RFM Scale'!$E$11,3,IF(C641&gt;'RFM Scale'!$E$10,2,1))</f>
        <v>2</v>
      </c>
      <c r="J641" s="16" t="str">
        <f>_xlfn.CONCAT(G641,H641,I641)</f>
        <v>212</v>
      </c>
      <c r="K641" s="13" t="str">
        <f>VLOOKUP(J641,'RFM Segments'!$B$3:$C$29,2,FALSE)</f>
        <v>Promissing</v>
      </c>
    </row>
    <row r="642" spans="2:11">
      <c r="B642" s="13" t="str">
        <f ca="1">_xlfn.CONCAT("C.",TEXT(RAND()*10000,"00000"))</f>
        <v>C.03621</v>
      </c>
      <c r="C642" s="14">
        <v>581</v>
      </c>
      <c r="D642" s="13">
        <v>1</v>
      </c>
      <c r="E642" s="15">
        <v>45120</v>
      </c>
      <c r="F642" s="13">
        <f>DATEDIF(E642, DATE(2024,1,1), "m")</f>
        <v>5</v>
      </c>
      <c r="G642" s="13">
        <f>IF(F642&gt;='RFM Scale'!$D$4,1,IF(F642&gt;='RFM Scale'!$D$5,2,3))</f>
        <v>2</v>
      </c>
      <c r="H642" s="13">
        <f>IF(D642&gt;'RFM Scale'!$E$8,3,IF(D642&gt;'RFM Scale'!$E$7,2,1))</f>
        <v>1</v>
      </c>
      <c r="I642" s="13">
        <f>IF(C642&gt;'RFM Scale'!$E$11,3,IF(C642&gt;'RFM Scale'!$E$10,2,1))</f>
        <v>3</v>
      </c>
      <c r="J642" s="16" t="str">
        <f>_xlfn.CONCAT(G642,H642,I642)</f>
        <v>213</v>
      </c>
      <c r="K642" s="13" t="str">
        <f>VLOOKUP(J642,'RFM Segments'!$B$3:$C$29,2,FALSE)</f>
        <v>Needs Attention</v>
      </c>
    </row>
    <row r="643" spans="2:11">
      <c r="B643" s="13" t="str">
        <f ca="1">_xlfn.CONCAT("C.",TEXT(RAND()*10000,"00000"))</f>
        <v>C.02925</v>
      </c>
      <c r="C643" s="14">
        <v>393</v>
      </c>
      <c r="D643" s="13">
        <v>1</v>
      </c>
      <c r="E643" s="15">
        <v>45120</v>
      </c>
      <c r="F643" s="13">
        <f>DATEDIF(E643, DATE(2024,1,1), "m")</f>
        <v>5</v>
      </c>
      <c r="G643" s="13">
        <f>IF(F643&gt;='RFM Scale'!$D$4,1,IF(F643&gt;='RFM Scale'!$D$5,2,3))</f>
        <v>2</v>
      </c>
      <c r="H643" s="13">
        <f>IF(D643&gt;'RFM Scale'!$E$8,3,IF(D643&gt;'RFM Scale'!$E$7,2,1))</f>
        <v>1</v>
      </c>
      <c r="I643" s="13">
        <f>IF(C643&gt;'RFM Scale'!$E$11,3,IF(C643&gt;'RFM Scale'!$E$10,2,1))</f>
        <v>2</v>
      </c>
      <c r="J643" s="16" t="str">
        <f>_xlfn.CONCAT(G643,H643,I643)</f>
        <v>212</v>
      </c>
      <c r="K643" s="13" t="str">
        <f>VLOOKUP(J643,'RFM Segments'!$B$3:$C$29,2,FALSE)</f>
        <v>Promissing</v>
      </c>
    </row>
    <row r="644" spans="2:11">
      <c r="B644" s="13" t="str">
        <f ca="1">_xlfn.CONCAT("C.",TEXT(RAND()*10000,"00000"))</f>
        <v>C.07680</v>
      </c>
      <c r="C644" s="14">
        <v>481</v>
      </c>
      <c r="D644" s="13">
        <v>1</v>
      </c>
      <c r="E644" s="15">
        <v>45120</v>
      </c>
      <c r="F644" s="13">
        <f>DATEDIF(E644, DATE(2024,1,1), "m")</f>
        <v>5</v>
      </c>
      <c r="G644" s="13">
        <f>IF(F644&gt;='RFM Scale'!$D$4,1,IF(F644&gt;='RFM Scale'!$D$5,2,3))</f>
        <v>2</v>
      </c>
      <c r="H644" s="13">
        <f>IF(D644&gt;'RFM Scale'!$E$8,3,IF(D644&gt;'RFM Scale'!$E$7,2,1))</f>
        <v>1</v>
      </c>
      <c r="I644" s="13">
        <f>IF(C644&gt;'RFM Scale'!$E$11,3,IF(C644&gt;'RFM Scale'!$E$10,2,1))</f>
        <v>2</v>
      </c>
      <c r="J644" s="16" t="str">
        <f>_xlfn.CONCAT(G644,H644,I644)</f>
        <v>212</v>
      </c>
      <c r="K644" s="13" t="str">
        <f>VLOOKUP(J644,'RFM Segments'!$B$3:$C$29,2,FALSE)</f>
        <v>Promissing</v>
      </c>
    </row>
    <row r="645" spans="2:11">
      <c r="B645" s="13" t="str">
        <f ca="1">_xlfn.CONCAT("C.",TEXT(RAND()*10000,"00000"))</f>
        <v>C.07022</v>
      </c>
      <c r="C645" s="14">
        <v>466</v>
      </c>
      <c r="D645" s="13">
        <v>3</v>
      </c>
      <c r="E645" s="15">
        <v>45121</v>
      </c>
      <c r="F645" s="13">
        <f>DATEDIF(E645, DATE(2024,1,1), "m")</f>
        <v>5</v>
      </c>
      <c r="G645" s="13">
        <f>IF(F645&gt;='RFM Scale'!$D$4,1,IF(F645&gt;='RFM Scale'!$D$5,2,3))</f>
        <v>2</v>
      </c>
      <c r="H645" s="13">
        <f>IF(D645&gt;'RFM Scale'!$E$8,3,IF(D645&gt;'RFM Scale'!$E$7,2,1))</f>
        <v>2</v>
      </c>
      <c r="I645" s="13">
        <f>IF(C645&gt;'RFM Scale'!$E$11,3,IF(C645&gt;'RFM Scale'!$E$10,2,1))</f>
        <v>2</v>
      </c>
      <c r="J645" s="16" t="str">
        <f>_xlfn.CONCAT(G645,H645,I645)</f>
        <v>222</v>
      </c>
      <c r="K645" s="13" t="str">
        <f>VLOOKUP(J645,'RFM Segments'!$B$3:$C$29,2,FALSE)</f>
        <v>Promissing</v>
      </c>
    </row>
    <row r="646" spans="2:11">
      <c r="B646" s="13" t="str">
        <f ca="1">_xlfn.CONCAT("C.",TEXT(RAND()*10000,"00000"))</f>
        <v>C.03163</v>
      </c>
      <c r="C646" s="14">
        <v>92</v>
      </c>
      <c r="D646" s="13">
        <v>1</v>
      </c>
      <c r="E646" s="15">
        <v>45121</v>
      </c>
      <c r="F646" s="13">
        <f>DATEDIF(E646, DATE(2024,1,1), "m")</f>
        <v>5</v>
      </c>
      <c r="G646" s="13">
        <f>IF(F646&gt;='RFM Scale'!$D$4,1,IF(F646&gt;='RFM Scale'!$D$5,2,3))</f>
        <v>2</v>
      </c>
      <c r="H646" s="13">
        <f>IF(D646&gt;'RFM Scale'!$E$8,3,IF(D646&gt;'RFM Scale'!$E$7,2,1))</f>
        <v>1</v>
      </c>
      <c r="I646" s="13">
        <f>IF(C646&gt;'RFM Scale'!$E$11,3,IF(C646&gt;'RFM Scale'!$E$10,2,1))</f>
        <v>1</v>
      </c>
      <c r="J646" s="16" t="str">
        <f>_xlfn.CONCAT(G646,H646,I646)</f>
        <v>211</v>
      </c>
      <c r="K646" s="13" t="str">
        <f>VLOOKUP(J646,'RFM Segments'!$B$3:$C$29,2,FALSE)</f>
        <v>New Customers</v>
      </c>
    </row>
    <row r="647" spans="2:11">
      <c r="B647" s="13" t="str">
        <f ca="1">_xlfn.CONCAT("C.",TEXT(RAND()*10000,"00000"))</f>
        <v>C.03670</v>
      </c>
      <c r="C647" s="14">
        <v>246</v>
      </c>
      <c r="D647" s="13">
        <v>1</v>
      </c>
      <c r="E647" s="15">
        <v>45140</v>
      </c>
      <c r="F647" s="13">
        <f>DATEDIF(E647, DATE(2024,1,1), "m")</f>
        <v>4</v>
      </c>
      <c r="G647" s="13">
        <f>IF(F647&gt;='RFM Scale'!$D$4,1,IF(F647&gt;='RFM Scale'!$D$5,2,3))</f>
        <v>2</v>
      </c>
      <c r="H647" s="13">
        <f>IF(D647&gt;'RFM Scale'!$E$8,3,IF(D647&gt;'RFM Scale'!$E$7,2,1))</f>
        <v>1</v>
      </c>
      <c r="I647" s="13">
        <f>IF(C647&gt;'RFM Scale'!$E$11,3,IF(C647&gt;'RFM Scale'!$E$10,2,1))</f>
        <v>1</v>
      </c>
      <c r="J647" s="16" t="str">
        <f>_xlfn.CONCAT(G647,H647,I647)</f>
        <v>211</v>
      </c>
      <c r="K647" s="13" t="str">
        <f>VLOOKUP(J647,'RFM Segments'!$B$3:$C$29,2,FALSE)</f>
        <v>New Customers</v>
      </c>
    </row>
    <row r="648" spans="2:11">
      <c r="B648" s="13" t="str">
        <f ca="1">_xlfn.CONCAT("C.",TEXT(RAND()*10000,"00000"))</f>
        <v>C.06719</v>
      </c>
      <c r="C648" s="14">
        <v>409</v>
      </c>
      <c r="D648" s="13">
        <v>1</v>
      </c>
      <c r="E648" s="15">
        <v>45196</v>
      </c>
      <c r="F648" s="13">
        <f>DATEDIF(E648, DATE(2024,1,1), "m")</f>
        <v>3</v>
      </c>
      <c r="G648" s="13">
        <f>IF(F648&gt;='RFM Scale'!$D$4,1,IF(F648&gt;='RFM Scale'!$D$5,2,3))</f>
        <v>3</v>
      </c>
      <c r="H648" s="13">
        <f>IF(D648&gt;'RFM Scale'!$E$8,3,IF(D648&gt;'RFM Scale'!$E$7,2,1))</f>
        <v>1</v>
      </c>
      <c r="I648" s="13">
        <f>IF(C648&gt;'RFM Scale'!$E$11,3,IF(C648&gt;'RFM Scale'!$E$10,2,1))</f>
        <v>2</v>
      </c>
      <c r="J648" s="16" t="str">
        <f>_xlfn.CONCAT(G648,H648,I648)</f>
        <v>312</v>
      </c>
      <c r="K648" s="13" t="str">
        <f>VLOOKUP(J648,'RFM Segments'!$B$3:$C$29,2,FALSE)</f>
        <v>Promissing</v>
      </c>
    </row>
    <row r="649" spans="2:11">
      <c r="B649" s="13" t="str">
        <f ca="1">_xlfn.CONCAT("C.",TEXT(RAND()*10000,"00000"))</f>
        <v>C.07144</v>
      </c>
      <c r="C649" s="14">
        <v>80</v>
      </c>
      <c r="D649" s="13">
        <v>1</v>
      </c>
      <c r="E649" s="15">
        <v>45122</v>
      </c>
      <c r="F649" s="13">
        <f>DATEDIF(E649, DATE(2024,1,1), "m")</f>
        <v>5</v>
      </c>
      <c r="G649" s="13">
        <f>IF(F649&gt;='RFM Scale'!$D$4,1,IF(F649&gt;='RFM Scale'!$D$5,2,3))</f>
        <v>2</v>
      </c>
      <c r="H649" s="13">
        <f>IF(D649&gt;'RFM Scale'!$E$8,3,IF(D649&gt;'RFM Scale'!$E$7,2,1))</f>
        <v>1</v>
      </c>
      <c r="I649" s="13">
        <f>IF(C649&gt;'RFM Scale'!$E$11,3,IF(C649&gt;'RFM Scale'!$E$10,2,1))</f>
        <v>1</v>
      </c>
      <c r="J649" s="16" t="str">
        <f>_xlfn.CONCAT(G649,H649,I649)</f>
        <v>211</v>
      </c>
      <c r="K649" s="13" t="str">
        <f>VLOOKUP(J649,'RFM Segments'!$B$3:$C$29,2,FALSE)</f>
        <v>New Customers</v>
      </c>
    </row>
    <row r="650" spans="2:11">
      <c r="B650" s="13" t="str">
        <f ca="1">_xlfn.CONCAT("C.",TEXT(RAND()*10000,"00000"))</f>
        <v>C.06672</v>
      </c>
      <c r="C650" s="14">
        <v>209</v>
      </c>
      <c r="D650" s="13">
        <v>1</v>
      </c>
      <c r="E650" s="15">
        <v>45122</v>
      </c>
      <c r="F650" s="13">
        <f>DATEDIF(E650, DATE(2024,1,1), "m")</f>
        <v>5</v>
      </c>
      <c r="G650" s="13">
        <f>IF(F650&gt;='RFM Scale'!$D$4,1,IF(F650&gt;='RFM Scale'!$D$5,2,3))</f>
        <v>2</v>
      </c>
      <c r="H650" s="13">
        <f>IF(D650&gt;'RFM Scale'!$E$8,3,IF(D650&gt;'RFM Scale'!$E$7,2,1))</f>
        <v>1</v>
      </c>
      <c r="I650" s="13">
        <f>IF(C650&gt;'RFM Scale'!$E$11,3,IF(C650&gt;'RFM Scale'!$E$10,2,1))</f>
        <v>1</v>
      </c>
      <c r="J650" s="16" t="str">
        <f>_xlfn.CONCAT(G650,H650,I650)</f>
        <v>211</v>
      </c>
      <c r="K650" s="13" t="str">
        <f>VLOOKUP(J650,'RFM Segments'!$B$3:$C$29,2,FALSE)</f>
        <v>New Customers</v>
      </c>
    </row>
    <row r="651" spans="2:11">
      <c r="B651" s="13" t="str">
        <f ca="1">_xlfn.CONCAT("C.",TEXT(RAND()*10000,"00000"))</f>
        <v>C.08221</v>
      </c>
      <c r="C651" s="14">
        <v>445</v>
      </c>
      <c r="D651" s="13">
        <v>1</v>
      </c>
      <c r="E651" s="15">
        <v>45122</v>
      </c>
      <c r="F651" s="13">
        <f>DATEDIF(E651, DATE(2024,1,1), "m")</f>
        <v>5</v>
      </c>
      <c r="G651" s="13">
        <f>IF(F651&gt;='RFM Scale'!$D$4,1,IF(F651&gt;='RFM Scale'!$D$5,2,3))</f>
        <v>2</v>
      </c>
      <c r="H651" s="13">
        <f>IF(D651&gt;'RFM Scale'!$E$8,3,IF(D651&gt;'RFM Scale'!$E$7,2,1))</f>
        <v>1</v>
      </c>
      <c r="I651" s="13">
        <f>IF(C651&gt;'RFM Scale'!$E$11,3,IF(C651&gt;'RFM Scale'!$E$10,2,1))</f>
        <v>2</v>
      </c>
      <c r="J651" s="16" t="str">
        <f>_xlfn.CONCAT(G651,H651,I651)</f>
        <v>212</v>
      </c>
      <c r="K651" s="13" t="str">
        <f>VLOOKUP(J651,'RFM Segments'!$B$3:$C$29,2,FALSE)</f>
        <v>Promissing</v>
      </c>
    </row>
    <row r="652" spans="2:11">
      <c r="B652" s="13" t="str">
        <f ca="1">_xlfn.CONCAT("C.",TEXT(RAND()*10000,"00000"))</f>
        <v>C.03908</v>
      </c>
      <c r="C652" s="14">
        <v>379</v>
      </c>
      <c r="D652" s="13">
        <v>1</v>
      </c>
      <c r="E652" s="15">
        <v>45124</v>
      </c>
      <c r="F652" s="13">
        <f>DATEDIF(E652, DATE(2024,1,1), "m")</f>
        <v>5</v>
      </c>
      <c r="G652" s="13">
        <f>IF(F652&gt;='RFM Scale'!$D$4,1,IF(F652&gt;='RFM Scale'!$D$5,2,3))</f>
        <v>2</v>
      </c>
      <c r="H652" s="13">
        <f>IF(D652&gt;'RFM Scale'!$E$8,3,IF(D652&gt;'RFM Scale'!$E$7,2,1))</f>
        <v>1</v>
      </c>
      <c r="I652" s="13">
        <f>IF(C652&gt;'RFM Scale'!$E$11,3,IF(C652&gt;'RFM Scale'!$E$10,2,1))</f>
        <v>2</v>
      </c>
      <c r="J652" s="16" t="str">
        <f>_xlfn.CONCAT(G652,H652,I652)</f>
        <v>212</v>
      </c>
      <c r="K652" s="13" t="str">
        <f>VLOOKUP(J652,'RFM Segments'!$B$3:$C$29,2,FALSE)</f>
        <v>Promissing</v>
      </c>
    </row>
    <row r="653" spans="2:11">
      <c r="B653" s="13" t="str">
        <f ca="1">_xlfn.CONCAT("C.",TEXT(RAND()*10000,"00000"))</f>
        <v>C.05619</v>
      </c>
      <c r="C653" s="14">
        <v>98</v>
      </c>
      <c r="D653" s="13">
        <v>1</v>
      </c>
      <c r="E653" s="15">
        <v>45124</v>
      </c>
      <c r="F653" s="13">
        <f>DATEDIF(E653, DATE(2024,1,1), "m")</f>
        <v>5</v>
      </c>
      <c r="G653" s="13">
        <f>IF(F653&gt;='RFM Scale'!$D$4,1,IF(F653&gt;='RFM Scale'!$D$5,2,3))</f>
        <v>2</v>
      </c>
      <c r="H653" s="13">
        <f>IF(D653&gt;'RFM Scale'!$E$8,3,IF(D653&gt;'RFM Scale'!$E$7,2,1))</f>
        <v>1</v>
      </c>
      <c r="I653" s="13">
        <f>IF(C653&gt;'RFM Scale'!$E$11,3,IF(C653&gt;'RFM Scale'!$E$10,2,1))</f>
        <v>1</v>
      </c>
      <c r="J653" s="16" t="str">
        <f>_xlfn.CONCAT(G653,H653,I653)</f>
        <v>211</v>
      </c>
      <c r="K653" s="13" t="str">
        <f>VLOOKUP(J653,'RFM Segments'!$B$3:$C$29,2,FALSE)</f>
        <v>New Customers</v>
      </c>
    </row>
    <row r="654" spans="2:11">
      <c r="B654" s="13" t="str">
        <f ca="1">_xlfn.CONCAT("C.",TEXT(RAND()*10000,"00000"))</f>
        <v>C.01527</v>
      </c>
      <c r="C654" s="14">
        <v>485</v>
      </c>
      <c r="D654" s="13">
        <v>1</v>
      </c>
      <c r="E654" s="15">
        <v>45124</v>
      </c>
      <c r="F654" s="13">
        <f>DATEDIF(E654, DATE(2024,1,1), "m")</f>
        <v>5</v>
      </c>
      <c r="G654" s="13">
        <f>IF(F654&gt;='RFM Scale'!$D$4,1,IF(F654&gt;='RFM Scale'!$D$5,2,3))</f>
        <v>2</v>
      </c>
      <c r="H654" s="13">
        <f>IF(D654&gt;'RFM Scale'!$E$8,3,IF(D654&gt;'RFM Scale'!$E$7,2,1))</f>
        <v>1</v>
      </c>
      <c r="I654" s="13">
        <f>IF(C654&gt;'RFM Scale'!$E$11,3,IF(C654&gt;'RFM Scale'!$E$10,2,1))</f>
        <v>2</v>
      </c>
      <c r="J654" s="16" t="str">
        <f>_xlfn.CONCAT(G654,H654,I654)</f>
        <v>212</v>
      </c>
      <c r="K654" s="13" t="str">
        <f>VLOOKUP(J654,'RFM Segments'!$B$3:$C$29,2,FALSE)</f>
        <v>Promissing</v>
      </c>
    </row>
    <row r="655" spans="2:11">
      <c r="B655" s="13" t="str">
        <f ca="1">_xlfn.CONCAT("C.",TEXT(RAND()*10000,"00000"))</f>
        <v>C.04609</v>
      </c>
      <c r="C655" s="14">
        <v>121</v>
      </c>
      <c r="D655" s="13">
        <v>1</v>
      </c>
      <c r="E655" s="15">
        <v>45125</v>
      </c>
      <c r="F655" s="13">
        <f>DATEDIF(E655, DATE(2024,1,1), "m")</f>
        <v>5</v>
      </c>
      <c r="G655" s="13">
        <f>IF(F655&gt;='RFM Scale'!$D$4,1,IF(F655&gt;='RFM Scale'!$D$5,2,3))</f>
        <v>2</v>
      </c>
      <c r="H655" s="13">
        <f>IF(D655&gt;'RFM Scale'!$E$8,3,IF(D655&gt;'RFM Scale'!$E$7,2,1))</f>
        <v>1</v>
      </c>
      <c r="I655" s="13">
        <f>IF(C655&gt;'RFM Scale'!$E$11,3,IF(C655&gt;'RFM Scale'!$E$10,2,1))</f>
        <v>1</v>
      </c>
      <c r="J655" s="16" t="str">
        <f>_xlfn.CONCAT(G655,H655,I655)</f>
        <v>211</v>
      </c>
      <c r="K655" s="13" t="str">
        <f>VLOOKUP(J655,'RFM Segments'!$B$3:$C$29,2,FALSE)</f>
        <v>New Customers</v>
      </c>
    </row>
    <row r="656" spans="2:11">
      <c r="B656" s="13" t="str">
        <f ca="1">_xlfn.CONCAT("C.",TEXT(RAND()*10000,"00000"))</f>
        <v>C.07178</v>
      </c>
      <c r="C656" s="14">
        <v>502</v>
      </c>
      <c r="D656" s="13">
        <v>1</v>
      </c>
      <c r="E656" s="15">
        <v>45125</v>
      </c>
      <c r="F656" s="13">
        <f>DATEDIF(E656, DATE(2024,1,1), "m")</f>
        <v>5</v>
      </c>
      <c r="G656" s="13">
        <f>IF(F656&gt;='RFM Scale'!$D$4,1,IF(F656&gt;='RFM Scale'!$D$5,2,3))</f>
        <v>2</v>
      </c>
      <c r="H656" s="13">
        <f>IF(D656&gt;'RFM Scale'!$E$8,3,IF(D656&gt;'RFM Scale'!$E$7,2,1))</f>
        <v>1</v>
      </c>
      <c r="I656" s="13">
        <f>IF(C656&gt;'RFM Scale'!$E$11,3,IF(C656&gt;'RFM Scale'!$E$10,2,1))</f>
        <v>2</v>
      </c>
      <c r="J656" s="16" t="str">
        <f>_xlfn.CONCAT(G656,H656,I656)</f>
        <v>212</v>
      </c>
      <c r="K656" s="13" t="str">
        <f>VLOOKUP(J656,'RFM Segments'!$B$3:$C$29,2,FALSE)</f>
        <v>Promissing</v>
      </c>
    </row>
    <row r="657" spans="2:11">
      <c r="B657" s="13" t="str">
        <f ca="1">_xlfn.CONCAT("C.",TEXT(RAND()*10000,"00000"))</f>
        <v>C.07421</v>
      </c>
      <c r="C657" s="14">
        <v>145</v>
      </c>
      <c r="D657" s="13">
        <v>1</v>
      </c>
      <c r="E657" s="15">
        <v>45125</v>
      </c>
      <c r="F657" s="13">
        <f>DATEDIF(E657, DATE(2024,1,1), "m")</f>
        <v>5</v>
      </c>
      <c r="G657" s="13">
        <f>IF(F657&gt;='RFM Scale'!$D$4,1,IF(F657&gt;='RFM Scale'!$D$5,2,3))</f>
        <v>2</v>
      </c>
      <c r="H657" s="13">
        <f>IF(D657&gt;'RFM Scale'!$E$8,3,IF(D657&gt;'RFM Scale'!$E$7,2,1))</f>
        <v>1</v>
      </c>
      <c r="I657" s="13">
        <f>IF(C657&gt;'RFM Scale'!$E$11,3,IF(C657&gt;'RFM Scale'!$E$10,2,1))</f>
        <v>1</v>
      </c>
      <c r="J657" s="16" t="str">
        <f>_xlfn.CONCAT(G657,H657,I657)</f>
        <v>211</v>
      </c>
      <c r="K657" s="13" t="str">
        <f>VLOOKUP(J657,'RFM Segments'!$B$3:$C$29,2,FALSE)</f>
        <v>New Customers</v>
      </c>
    </row>
    <row r="658" spans="2:11">
      <c r="B658" s="13" t="str">
        <f ca="1">_xlfn.CONCAT("C.",TEXT(RAND()*10000,"00000"))</f>
        <v>C.02068</v>
      </c>
      <c r="C658" s="14">
        <v>555</v>
      </c>
      <c r="D658" s="13">
        <v>1</v>
      </c>
      <c r="E658" s="15">
        <v>45126</v>
      </c>
      <c r="F658" s="13">
        <f>DATEDIF(E658, DATE(2024,1,1), "m")</f>
        <v>5</v>
      </c>
      <c r="G658" s="13">
        <f>IF(F658&gt;='RFM Scale'!$D$4,1,IF(F658&gt;='RFM Scale'!$D$5,2,3))</f>
        <v>2</v>
      </c>
      <c r="H658" s="13">
        <f>IF(D658&gt;'RFM Scale'!$E$8,3,IF(D658&gt;'RFM Scale'!$E$7,2,1))</f>
        <v>1</v>
      </c>
      <c r="I658" s="13">
        <f>IF(C658&gt;'RFM Scale'!$E$11,3,IF(C658&gt;'RFM Scale'!$E$10,2,1))</f>
        <v>3</v>
      </c>
      <c r="J658" s="16" t="str">
        <f>_xlfn.CONCAT(G658,H658,I658)</f>
        <v>213</v>
      </c>
      <c r="K658" s="13" t="str">
        <f>VLOOKUP(J658,'RFM Segments'!$B$3:$C$29,2,FALSE)</f>
        <v>Needs Attention</v>
      </c>
    </row>
    <row r="659" spans="2:11">
      <c r="B659" s="13" t="str">
        <f ca="1">_xlfn.CONCAT("C.",TEXT(RAND()*10000,"00000"))</f>
        <v>C.00936</v>
      </c>
      <c r="C659" s="14">
        <v>96</v>
      </c>
      <c r="D659" s="13">
        <v>1</v>
      </c>
      <c r="E659" s="15">
        <v>45126</v>
      </c>
      <c r="F659" s="13">
        <f>DATEDIF(E659, DATE(2024,1,1), "m")</f>
        <v>5</v>
      </c>
      <c r="G659" s="13">
        <f>IF(F659&gt;='RFM Scale'!$D$4,1,IF(F659&gt;='RFM Scale'!$D$5,2,3))</f>
        <v>2</v>
      </c>
      <c r="H659" s="13">
        <f>IF(D659&gt;'RFM Scale'!$E$8,3,IF(D659&gt;'RFM Scale'!$E$7,2,1))</f>
        <v>1</v>
      </c>
      <c r="I659" s="13">
        <f>IF(C659&gt;'RFM Scale'!$E$11,3,IF(C659&gt;'RFM Scale'!$E$10,2,1))</f>
        <v>1</v>
      </c>
      <c r="J659" s="16" t="str">
        <f>_xlfn.CONCAT(G659,H659,I659)</f>
        <v>211</v>
      </c>
      <c r="K659" s="13" t="str">
        <f>VLOOKUP(J659,'RFM Segments'!$B$3:$C$29,2,FALSE)</f>
        <v>New Customers</v>
      </c>
    </row>
    <row r="660" spans="2:11">
      <c r="B660" s="13" t="str">
        <f ca="1">_xlfn.CONCAT("C.",TEXT(RAND()*10000,"00000"))</f>
        <v>C.09584</v>
      </c>
      <c r="C660" s="14">
        <v>430</v>
      </c>
      <c r="D660" s="13">
        <v>1</v>
      </c>
      <c r="E660" s="15">
        <v>45127</v>
      </c>
      <c r="F660" s="13">
        <f>DATEDIF(E660, DATE(2024,1,1), "m")</f>
        <v>5</v>
      </c>
      <c r="G660" s="13">
        <f>IF(F660&gt;='RFM Scale'!$D$4,1,IF(F660&gt;='RFM Scale'!$D$5,2,3))</f>
        <v>2</v>
      </c>
      <c r="H660" s="13">
        <f>IF(D660&gt;'RFM Scale'!$E$8,3,IF(D660&gt;'RFM Scale'!$E$7,2,1))</f>
        <v>1</v>
      </c>
      <c r="I660" s="13">
        <f>IF(C660&gt;'RFM Scale'!$E$11,3,IF(C660&gt;'RFM Scale'!$E$10,2,1))</f>
        <v>2</v>
      </c>
      <c r="J660" s="16" t="str">
        <f>_xlfn.CONCAT(G660,H660,I660)</f>
        <v>212</v>
      </c>
      <c r="K660" s="13" t="str">
        <f>VLOOKUP(J660,'RFM Segments'!$B$3:$C$29,2,FALSE)</f>
        <v>Promissing</v>
      </c>
    </row>
    <row r="661" spans="2:11">
      <c r="B661" s="13" t="str">
        <f ca="1">_xlfn.CONCAT("C.",TEXT(RAND()*10000,"00000"))</f>
        <v>C.07505</v>
      </c>
      <c r="C661" s="14">
        <v>68</v>
      </c>
      <c r="D661" s="13">
        <v>1</v>
      </c>
      <c r="E661" s="15">
        <v>45127</v>
      </c>
      <c r="F661" s="13">
        <f>DATEDIF(E661, DATE(2024,1,1), "m")</f>
        <v>5</v>
      </c>
      <c r="G661" s="13">
        <f>IF(F661&gt;='RFM Scale'!$D$4,1,IF(F661&gt;='RFM Scale'!$D$5,2,3))</f>
        <v>2</v>
      </c>
      <c r="H661" s="13">
        <f>IF(D661&gt;'RFM Scale'!$E$8,3,IF(D661&gt;'RFM Scale'!$E$7,2,1))</f>
        <v>1</v>
      </c>
      <c r="I661" s="13">
        <f>IF(C661&gt;'RFM Scale'!$E$11,3,IF(C661&gt;'RFM Scale'!$E$10,2,1))</f>
        <v>1</v>
      </c>
      <c r="J661" s="16" t="str">
        <f>_xlfn.CONCAT(G661,H661,I661)</f>
        <v>211</v>
      </c>
      <c r="K661" s="13" t="str">
        <f>VLOOKUP(J661,'RFM Segments'!$B$3:$C$29,2,FALSE)</f>
        <v>New Customers</v>
      </c>
    </row>
    <row r="662" spans="2:11">
      <c r="B662" s="13" t="str">
        <f ca="1">_xlfn.CONCAT("C.",TEXT(RAND()*10000,"00000"))</f>
        <v>C.08144</v>
      </c>
      <c r="C662" s="14">
        <v>193</v>
      </c>
      <c r="D662" s="13">
        <v>1</v>
      </c>
      <c r="E662" s="15">
        <v>45127</v>
      </c>
      <c r="F662" s="13">
        <f>DATEDIF(E662, DATE(2024,1,1), "m")</f>
        <v>5</v>
      </c>
      <c r="G662" s="13">
        <f>IF(F662&gt;='RFM Scale'!$D$4,1,IF(F662&gt;='RFM Scale'!$D$5,2,3))</f>
        <v>2</v>
      </c>
      <c r="H662" s="13">
        <f>IF(D662&gt;'RFM Scale'!$E$8,3,IF(D662&gt;'RFM Scale'!$E$7,2,1))</f>
        <v>1</v>
      </c>
      <c r="I662" s="13">
        <f>IF(C662&gt;'RFM Scale'!$E$11,3,IF(C662&gt;'RFM Scale'!$E$10,2,1))</f>
        <v>1</v>
      </c>
      <c r="J662" s="16" t="str">
        <f>_xlfn.CONCAT(G662,H662,I662)</f>
        <v>211</v>
      </c>
      <c r="K662" s="13" t="str">
        <f>VLOOKUP(J662,'RFM Segments'!$B$3:$C$29,2,FALSE)</f>
        <v>New Customers</v>
      </c>
    </row>
    <row r="663" spans="2:11">
      <c r="B663" s="13" t="str">
        <f ca="1">_xlfn.CONCAT("C.",TEXT(RAND()*10000,"00000"))</f>
        <v>C.04930</v>
      </c>
      <c r="C663" s="14">
        <v>564</v>
      </c>
      <c r="D663" s="13">
        <v>1</v>
      </c>
      <c r="E663" s="15">
        <v>45127</v>
      </c>
      <c r="F663" s="13">
        <f>DATEDIF(E663, DATE(2024,1,1), "m")</f>
        <v>5</v>
      </c>
      <c r="G663" s="13">
        <f>IF(F663&gt;='RFM Scale'!$D$4,1,IF(F663&gt;='RFM Scale'!$D$5,2,3))</f>
        <v>2</v>
      </c>
      <c r="H663" s="13">
        <f>IF(D663&gt;'RFM Scale'!$E$8,3,IF(D663&gt;'RFM Scale'!$E$7,2,1))</f>
        <v>1</v>
      </c>
      <c r="I663" s="13">
        <f>IF(C663&gt;'RFM Scale'!$E$11,3,IF(C663&gt;'RFM Scale'!$E$10,2,1))</f>
        <v>3</v>
      </c>
      <c r="J663" s="16" t="str">
        <f>_xlfn.CONCAT(G663,H663,I663)</f>
        <v>213</v>
      </c>
      <c r="K663" s="13" t="str">
        <f>VLOOKUP(J663,'RFM Segments'!$B$3:$C$29,2,FALSE)</f>
        <v>Needs Attention</v>
      </c>
    </row>
    <row r="664" spans="2:11">
      <c r="B664" s="13" t="str">
        <f ca="1">_xlfn.CONCAT("C.",TEXT(RAND()*10000,"00000"))</f>
        <v>C.03305</v>
      </c>
      <c r="C664" s="14">
        <v>509</v>
      </c>
      <c r="D664" s="13">
        <v>1</v>
      </c>
      <c r="E664" s="15">
        <v>45127</v>
      </c>
      <c r="F664" s="13">
        <f>DATEDIF(E664, DATE(2024,1,1), "m")</f>
        <v>5</v>
      </c>
      <c r="G664" s="13">
        <f>IF(F664&gt;='RFM Scale'!$D$4,1,IF(F664&gt;='RFM Scale'!$D$5,2,3))</f>
        <v>2</v>
      </c>
      <c r="H664" s="13">
        <f>IF(D664&gt;'RFM Scale'!$E$8,3,IF(D664&gt;'RFM Scale'!$E$7,2,1))</f>
        <v>1</v>
      </c>
      <c r="I664" s="13">
        <f>IF(C664&gt;'RFM Scale'!$E$11,3,IF(C664&gt;'RFM Scale'!$E$10,2,1))</f>
        <v>2</v>
      </c>
      <c r="J664" s="16" t="str">
        <f>_xlfn.CONCAT(G664,H664,I664)</f>
        <v>212</v>
      </c>
      <c r="K664" s="13" t="str">
        <f>VLOOKUP(J664,'RFM Segments'!$B$3:$C$29,2,FALSE)</f>
        <v>Promissing</v>
      </c>
    </row>
    <row r="665" spans="2:11">
      <c r="B665" s="13" t="str">
        <f ca="1">_xlfn.CONCAT("C.",TEXT(RAND()*10000,"00000"))</f>
        <v>C.02542</v>
      </c>
      <c r="C665" s="14">
        <v>179</v>
      </c>
      <c r="D665" s="13">
        <v>1</v>
      </c>
      <c r="E665" s="15">
        <v>45128</v>
      </c>
      <c r="F665" s="13">
        <f>DATEDIF(E665, DATE(2024,1,1), "m")</f>
        <v>5</v>
      </c>
      <c r="G665" s="13">
        <f>IF(F665&gt;='RFM Scale'!$D$4,1,IF(F665&gt;='RFM Scale'!$D$5,2,3))</f>
        <v>2</v>
      </c>
      <c r="H665" s="13">
        <f>IF(D665&gt;'RFM Scale'!$E$8,3,IF(D665&gt;'RFM Scale'!$E$7,2,1))</f>
        <v>1</v>
      </c>
      <c r="I665" s="13">
        <f>IF(C665&gt;'RFM Scale'!$E$11,3,IF(C665&gt;'RFM Scale'!$E$10,2,1))</f>
        <v>1</v>
      </c>
      <c r="J665" s="16" t="str">
        <f>_xlfn.CONCAT(G665,H665,I665)</f>
        <v>211</v>
      </c>
      <c r="K665" s="13" t="str">
        <f>VLOOKUP(J665,'RFM Segments'!$B$3:$C$29,2,FALSE)</f>
        <v>New Customers</v>
      </c>
    </row>
    <row r="666" spans="2:11">
      <c r="B666" s="13" t="str">
        <f ca="1">_xlfn.CONCAT("C.",TEXT(RAND()*10000,"00000"))</f>
        <v>C.02122</v>
      </c>
      <c r="C666" s="14">
        <v>403</v>
      </c>
      <c r="D666" s="13">
        <v>1</v>
      </c>
      <c r="E666" s="15">
        <v>45170</v>
      </c>
      <c r="F666" s="13">
        <f>DATEDIF(E666, DATE(2024,1,1), "m")</f>
        <v>4</v>
      </c>
      <c r="G666" s="13">
        <f>IF(F666&gt;='RFM Scale'!$D$4,1,IF(F666&gt;='RFM Scale'!$D$5,2,3))</f>
        <v>2</v>
      </c>
      <c r="H666" s="13">
        <f>IF(D666&gt;'RFM Scale'!$E$8,3,IF(D666&gt;'RFM Scale'!$E$7,2,1))</f>
        <v>1</v>
      </c>
      <c r="I666" s="13">
        <f>IF(C666&gt;'RFM Scale'!$E$11,3,IF(C666&gt;'RFM Scale'!$E$10,2,1))</f>
        <v>2</v>
      </c>
      <c r="J666" s="16" t="str">
        <f>_xlfn.CONCAT(G666,H666,I666)</f>
        <v>212</v>
      </c>
      <c r="K666" s="13" t="str">
        <f>VLOOKUP(J666,'RFM Segments'!$B$3:$C$29,2,FALSE)</f>
        <v>Promissing</v>
      </c>
    </row>
    <row r="667" spans="2:11">
      <c r="B667" s="13" t="str">
        <f ca="1">_xlfn.CONCAT("C.",TEXT(RAND()*10000,"00000"))</f>
        <v>C.05270</v>
      </c>
      <c r="C667" s="14">
        <v>558</v>
      </c>
      <c r="D667" s="13">
        <v>2</v>
      </c>
      <c r="E667" s="15">
        <v>45139</v>
      </c>
      <c r="F667" s="13">
        <f>DATEDIF(E667, DATE(2024,1,1), "m")</f>
        <v>5</v>
      </c>
      <c r="G667" s="13">
        <f>IF(F667&gt;='RFM Scale'!$D$4,1,IF(F667&gt;='RFM Scale'!$D$5,2,3))</f>
        <v>2</v>
      </c>
      <c r="H667" s="13">
        <f>IF(D667&gt;'RFM Scale'!$E$8,3,IF(D667&gt;'RFM Scale'!$E$7,2,1))</f>
        <v>2</v>
      </c>
      <c r="I667" s="13">
        <f>IF(C667&gt;'RFM Scale'!$E$11,3,IF(C667&gt;'RFM Scale'!$E$10,2,1))</f>
        <v>3</v>
      </c>
      <c r="J667" s="16" t="str">
        <f>_xlfn.CONCAT(G667,H667,I667)</f>
        <v>223</v>
      </c>
      <c r="K667" s="13" t="str">
        <f>VLOOKUP(J667,'RFM Segments'!$B$3:$C$29,2,FALSE)</f>
        <v>Loyal</v>
      </c>
    </row>
    <row r="668" spans="2:11">
      <c r="B668" s="13" t="str">
        <f ca="1">_xlfn.CONCAT("C.",TEXT(RAND()*10000,"00000"))</f>
        <v>C.01070</v>
      </c>
      <c r="C668" s="14">
        <v>477</v>
      </c>
      <c r="D668" s="13">
        <v>1</v>
      </c>
      <c r="E668" s="15">
        <v>45128</v>
      </c>
      <c r="F668" s="13">
        <f>DATEDIF(E668, DATE(2024,1,1), "m")</f>
        <v>5</v>
      </c>
      <c r="G668" s="13">
        <f>IF(F668&gt;='RFM Scale'!$D$4,1,IF(F668&gt;='RFM Scale'!$D$5,2,3))</f>
        <v>2</v>
      </c>
      <c r="H668" s="13">
        <f>IF(D668&gt;'RFM Scale'!$E$8,3,IF(D668&gt;'RFM Scale'!$E$7,2,1))</f>
        <v>1</v>
      </c>
      <c r="I668" s="13">
        <f>IF(C668&gt;'RFM Scale'!$E$11,3,IF(C668&gt;'RFM Scale'!$E$10,2,1))</f>
        <v>2</v>
      </c>
      <c r="J668" s="16" t="str">
        <f>_xlfn.CONCAT(G668,H668,I668)</f>
        <v>212</v>
      </c>
      <c r="K668" s="13" t="str">
        <f>VLOOKUP(J668,'RFM Segments'!$B$3:$C$29,2,FALSE)</f>
        <v>Promissing</v>
      </c>
    </row>
    <row r="669" spans="2:11">
      <c r="B669" s="13" t="str">
        <f ca="1">_xlfn.CONCAT("C.",TEXT(RAND()*10000,"00000"))</f>
        <v>C.09025</v>
      </c>
      <c r="C669" s="14">
        <v>385</v>
      </c>
      <c r="D669" s="13">
        <v>1</v>
      </c>
      <c r="E669" s="15">
        <v>45128</v>
      </c>
      <c r="F669" s="13">
        <f>DATEDIF(E669, DATE(2024,1,1), "m")</f>
        <v>5</v>
      </c>
      <c r="G669" s="13">
        <f>IF(F669&gt;='RFM Scale'!$D$4,1,IF(F669&gt;='RFM Scale'!$D$5,2,3))</f>
        <v>2</v>
      </c>
      <c r="H669" s="13">
        <f>IF(D669&gt;'RFM Scale'!$E$8,3,IF(D669&gt;'RFM Scale'!$E$7,2,1))</f>
        <v>1</v>
      </c>
      <c r="I669" s="13">
        <f>IF(C669&gt;'RFM Scale'!$E$11,3,IF(C669&gt;'RFM Scale'!$E$10,2,1))</f>
        <v>2</v>
      </c>
      <c r="J669" s="16" t="str">
        <f>_xlfn.CONCAT(G669,H669,I669)</f>
        <v>212</v>
      </c>
      <c r="K669" s="13" t="str">
        <f>VLOOKUP(J669,'RFM Segments'!$B$3:$C$29,2,FALSE)</f>
        <v>Promissing</v>
      </c>
    </row>
    <row r="670" spans="2:11">
      <c r="B670" s="13" t="str">
        <f ca="1">_xlfn.CONCAT("C.",TEXT(RAND()*10000,"00000"))</f>
        <v>C.07303</v>
      </c>
      <c r="C670" s="14">
        <v>119</v>
      </c>
      <c r="D670" s="13">
        <v>2</v>
      </c>
      <c r="E670" s="15">
        <v>45131</v>
      </c>
      <c r="F670" s="13">
        <f>DATEDIF(E670, DATE(2024,1,1), "m")</f>
        <v>5</v>
      </c>
      <c r="G670" s="13">
        <f>IF(F670&gt;='RFM Scale'!$D$4,1,IF(F670&gt;='RFM Scale'!$D$5,2,3))</f>
        <v>2</v>
      </c>
      <c r="H670" s="13">
        <f>IF(D670&gt;'RFM Scale'!$E$8,3,IF(D670&gt;'RFM Scale'!$E$7,2,1))</f>
        <v>2</v>
      </c>
      <c r="I670" s="13">
        <f>IF(C670&gt;'RFM Scale'!$E$11,3,IF(C670&gt;'RFM Scale'!$E$10,2,1))</f>
        <v>1</v>
      </c>
      <c r="J670" s="16" t="str">
        <f>_xlfn.CONCAT(G670,H670,I670)</f>
        <v>221</v>
      </c>
      <c r="K670" s="13" t="str">
        <f>VLOOKUP(J670,'RFM Segments'!$B$3:$C$29,2,FALSE)</f>
        <v>Needs Attention</v>
      </c>
    </row>
    <row r="671" spans="2:11">
      <c r="B671" s="13" t="str">
        <f ca="1">_xlfn.CONCAT("C.",TEXT(RAND()*10000,"00000"))</f>
        <v>C.01012</v>
      </c>
      <c r="C671" s="14">
        <v>576</v>
      </c>
      <c r="D671" s="13">
        <v>1</v>
      </c>
      <c r="E671" s="15">
        <v>45131</v>
      </c>
      <c r="F671" s="13">
        <f>DATEDIF(E671, DATE(2024,1,1), "m")</f>
        <v>5</v>
      </c>
      <c r="G671" s="13">
        <f>IF(F671&gt;='RFM Scale'!$D$4,1,IF(F671&gt;='RFM Scale'!$D$5,2,3))</f>
        <v>2</v>
      </c>
      <c r="H671" s="13">
        <f>IF(D671&gt;'RFM Scale'!$E$8,3,IF(D671&gt;'RFM Scale'!$E$7,2,1))</f>
        <v>1</v>
      </c>
      <c r="I671" s="13">
        <f>IF(C671&gt;'RFM Scale'!$E$11,3,IF(C671&gt;'RFM Scale'!$E$10,2,1))</f>
        <v>3</v>
      </c>
      <c r="J671" s="16" t="str">
        <f>_xlfn.CONCAT(G671,H671,I671)</f>
        <v>213</v>
      </c>
      <c r="K671" s="13" t="str">
        <f>VLOOKUP(J671,'RFM Segments'!$B$3:$C$29,2,FALSE)</f>
        <v>Needs Attention</v>
      </c>
    </row>
    <row r="672" spans="2:11">
      <c r="B672" s="13" t="str">
        <f ca="1">_xlfn.CONCAT("C.",TEXT(RAND()*10000,"00000"))</f>
        <v>C.01157</v>
      </c>
      <c r="C672" s="14">
        <v>435</v>
      </c>
      <c r="D672" s="13">
        <v>1</v>
      </c>
      <c r="E672" s="15">
        <v>45131</v>
      </c>
      <c r="F672" s="13">
        <f>DATEDIF(E672, DATE(2024,1,1), "m")</f>
        <v>5</v>
      </c>
      <c r="G672" s="13">
        <f>IF(F672&gt;='RFM Scale'!$D$4,1,IF(F672&gt;='RFM Scale'!$D$5,2,3))</f>
        <v>2</v>
      </c>
      <c r="H672" s="13">
        <f>IF(D672&gt;'RFM Scale'!$E$8,3,IF(D672&gt;'RFM Scale'!$E$7,2,1))</f>
        <v>1</v>
      </c>
      <c r="I672" s="13">
        <f>IF(C672&gt;'RFM Scale'!$E$11,3,IF(C672&gt;'RFM Scale'!$E$10,2,1))</f>
        <v>2</v>
      </c>
      <c r="J672" s="16" t="str">
        <f>_xlfn.CONCAT(G672,H672,I672)</f>
        <v>212</v>
      </c>
      <c r="K672" s="13" t="str">
        <f>VLOOKUP(J672,'RFM Segments'!$B$3:$C$29,2,FALSE)</f>
        <v>Promissing</v>
      </c>
    </row>
    <row r="673" spans="2:11">
      <c r="B673" s="13" t="str">
        <f ca="1">_xlfn.CONCAT("C.",TEXT(RAND()*10000,"00000"))</f>
        <v>C.08016</v>
      </c>
      <c r="C673" s="14">
        <v>327</v>
      </c>
      <c r="D673" s="13">
        <v>1</v>
      </c>
      <c r="E673" s="15">
        <v>45138</v>
      </c>
      <c r="F673" s="13">
        <f>DATEDIF(E673, DATE(2024,1,1), "m")</f>
        <v>5</v>
      </c>
      <c r="G673" s="13">
        <f>IF(F673&gt;='RFM Scale'!$D$4,1,IF(F673&gt;='RFM Scale'!$D$5,2,3))</f>
        <v>2</v>
      </c>
      <c r="H673" s="13">
        <f>IF(D673&gt;'RFM Scale'!$E$8,3,IF(D673&gt;'RFM Scale'!$E$7,2,1))</f>
        <v>1</v>
      </c>
      <c r="I673" s="13">
        <f>IF(C673&gt;'RFM Scale'!$E$11,3,IF(C673&gt;'RFM Scale'!$E$10,2,1))</f>
        <v>2</v>
      </c>
      <c r="J673" s="16" t="str">
        <f>_xlfn.CONCAT(G673,H673,I673)</f>
        <v>212</v>
      </c>
      <c r="K673" s="13" t="str">
        <f>VLOOKUP(J673,'RFM Segments'!$B$3:$C$29,2,FALSE)</f>
        <v>Promissing</v>
      </c>
    </row>
    <row r="674" spans="2:11">
      <c r="B674" s="13" t="str">
        <f ca="1">_xlfn.CONCAT("C.",TEXT(RAND()*10000,"00000"))</f>
        <v>C.04190</v>
      </c>
      <c r="C674" s="14">
        <v>411</v>
      </c>
      <c r="D674" s="13">
        <v>1</v>
      </c>
      <c r="E674" s="15">
        <v>45133</v>
      </c>
      <c r="F674" s="13">
        <f>DATEDIF(E674, DATE(2024,1,1), "m")</f>
        <v>5</v>
      </c>
      <c r="G674" s="13">
        <f>IF(F674&gt;='RFM Scale'!$D$4,1,IF(F674&gt;='RFM Scale'!$D$5,2,3))</f>
        <v>2</v>
      </c>
      <c r="H674" s="13">
        <f>IF(D674&gt;'RFM Scale'!$E$8,3,IF(D674&gt;'RFM Scale'!$E$7,2,1))</f>
        <v>1</v>
      </c>
      <c r="I674" s="13">
        <f>IF(C674&gt;'RFM Scale'!$E$11,3,IF(C674&gt;'RFM Scale'!$E$10,2,1))</f>
        <v>2</v>
      </c>
      <c r="J674" s="16" t="str">
        <f>_xlfn.CONCAT(G674,H674,I674)</f>
        <v>212</v>
      </c>
      <c r="K674" s="13" t="str">
        <f>VLOOKUP(J674,'RFM Segments'!$B$3:$C$29,2,FALSE)</f>
        <v>Promissing</v>
      </c>
    </row>
    <row r="675" spans="2:11">
      <c r="B675" s="13" t="str">
        <f ca="1">_xlfn.CONCAT("C.",TEXT(RAND()*10000,"00000"))</f>
        <v>C.00749</v>
      </c>
      <c r="C675" s="14">
        <v>534</v>
      </c>
      <c r="D675" s="13">
        <v>1</v>
      </c>
      <c r="E675" s="15">
        <v>45133</v>
      </c>
      <c r="F675" s="13">
        <f>DATEDIF(E675, DATE(2024,1,1), "m")</f>
        <v>5</v>
      </c>
      <c r="G675" s="13">
        <f>IF(F675&gt;='RFM Scale'!$D$4,1,IF(F675&gt;='RFM Scale'!$D$5,2,3))</f>
        <v>2</v>
      </c>
      <c r="H675" s="13">
        <f>IF(D675&gt;'RFM Scale'!$E$8,3,IF(D675&gt;'RFM Scale'!$E$7,2,1))</f>
        <v>1</v>
      </c>
      <c r="I675" s="13">
        <f>IF(C675&gt;'RFM Scale'!$E$11,3,IF(C675&gt;'RFM Scale'!$E$10,2,1))</f>
        <v>2</v>
      </c>
      <c r="J675" s="16" t="str">
        <f>_xlfn.CONCAT(G675,H675,I675)</f>
        <v>212</v>
      </c>
      <c r="K675" s="13" t="str">
        <f>VLOOKUP(J675,'RFM Segments'!$B$3:$C$29,2,FALSE)</f>
        <v>Promissing</v>
      </c>
    </row>
    <row r="676" spans="2:11">
      <c r="B676" s="13" t="str">
        <f ca="1">_xlfn.CONCAT("C.",TEXT(RAND()*10000,"00000"))</f>
        <v>C.07884</v>
      </c>
      <c r="C676" s="14">
        <v>446</v>
      </c>
      <c r="D676" s="13">
        <v>1</v>
      </c>
      <c r="E676" s="15">
        <v>45134</v>
      </c>
      <c r="F676" s="13">
        <f>DATEDIF(E676, DATE(2024,1,1), "m")</f>
        <v>5</v>
      </c>
      <c r="G676" s="13">
        <f>IF(F676&gt;='RFM Scale'!$D$4,1,IF(F676&gt;='RFM Scale'!$D$5,2,3))</f>
        <v>2</v>
      </c>
      <c r="H676" s="13">
        <f>IF(D676&gt;'RFM Scale'!$E$8,3,IF(D676&gt;'RFM Scale'!$E$7,2,1))</f>
        <v>1</v>
      </c>
      <c r="I676" s="13">
        <f>IF(C676&gt;'RFM Scale'!$E$11,3,IF(C676&gt;'RFM Scale'!$E$10,2,1))</f>
        <v>2</v>
      </c>
      <c r="J676" s="16" t="str">
        <f>_xlfn.CONCAT(G676,H676,I676)</f>
        <v>212</v>
      </c>
      <c r="K676" s="13" t="str">
        <f>VLOOKUP(J676,'RFM Segments'!$B$3:$C$29,2,FALSE)</f>
        <v>Promissing</v>
      </c>
    </row>
    <row r="677" spans="2:11">
      <c r="B677" s="13" t="str">
        <f ca="1">_xlfn.CONCAT("C.",TEXT(RAND()*10000,"00000"))</f>
        <v>C.02202</v>
      </c>
      <c r="C677" s="14">
        <v>533</v>
      </c>
      <c r="D677" s="13">
        <v>1</v>
      </c>
      <c r="E677" s="15">
        <v>45134</v>
      </c>
      <c r="F677" s="13">
        <f>DATEDIF(E677, DATE(2024,1,1), "m")</f>
        <v>5</v>
      </c>
      <c r="G677" s="13">
        <f>IF(F677&gt;='RFM Scale'!$D$4,1,IF(F677&gt;='RFM Scale'!$D$5,2,3))</f>
        <v>2</v>
      </c>
      <c r="H677" s="13">
        <f>IF(D677&gt;'RFM Scale'!$E$8,3,IF(D677&gt;'RFM Scale'!$E$7,2,1))</f>
        <v>1</v>
      </c>
      <c r="I677" s="13">
        <f>IF(C677&gt;'RFM Scale'!$E$11,3,IF(C677&gt;'RFM Scale'!$E$10,2,1))</f>
        <v>2</v>
      </c>
      <c r="J677" s="16" t="str">
        <f>_xlfn.CONCAT(G677,H677,I677)</f>
        <v>212</v>
      </c>
      <c r="K677" s="13" t="str">
        <f>VLOOKUP(J677,'RFM Segments'!$B$3:$C$29,2,FALSE)</f>
        <v>Promissing</v>
      </c>
    </row>
    <row r="678" spans="2:11">
      <c r="B678" s="13" t="str">
        <f ca="1">_xlfn.CONCAT("C.",TEXT(RAND()*10000,"00000"))</f>
        <v>C.09652</v>
      </c>
      <c r="C678" s="14">
        <v>224</v>
      </c>
      <c r="D678" s="13">
        <v>1</v>
      </c>
      <c r="E678" s="15">
        <v>45134</v>
      </c>
      <c r="F678" s="13">
        <f>DATEDIF(E678, DATE(2024,1,1), "m")</f>
        <v>5</v>
      </c>
      <c r="G678" s="13">
        <f>IF(F678&gt;='RFM Scale'!$D$4,1,IF(F678&gt;='RFM Scale'!$D$5,2,3))</f>
        <v>2</v>
      </c>
      <c r="H678" s="13">
        <f>IF(D678&gt;'RFM Scale'!$E$8,3,IF(D678&gt;'RFM Scale'!$E$7,2,1))</f>
        <v>1</v>
      </c>
      <c r="I678" s="13">
        <f>IF(C678&gt;'RFM Scale'!$E$11,3,IF(C678&gt;'RFM Scale'!$E$10,2,1))</f>
        <v>1</v>
      </c>
      <c r="J678" s="16" t="str">
        <f>_xlfn.CONCAT(G678,H678,I678)</f>
        <v>211</v>
      </c>
      <c r="K678" s="13" t="str">
        <f>VLOOKUP(J678,'RFM Segments'!$B$3:$C$29,2,FALSE)</f>
        <v>New Customers</v>
      </c>
    </row>
    <row r="679" spans="2:11">
      <c r="B679" s="13" t="str">
        <f ca="1">_xlfn.CONCAT("C.",TEXT(RAND()*10000,"00000"))</f>
        <v>C.07580</v>
      </c>
      <c r="C679" s="14">
        <v>2</v>
      </c>
      <c r="D679" s="13">
        <v>1</v>
      </c>
      <c r="E679" s="15">
        <v>45134</v>
      </c>
      <c r="F679" s="13">
        <f>DATEDIF(E679, DATE(2024,1,1), "m")</f>
        <v>5</v>
      </c>
      <c r="G679" s="13">
        <f>IF(F679&gt;='RFM Scale'!$D$4,1,IF(F679&gt;='RFM Scale'!$D$5,2,3))</f>
        <v>2</v>
      </c>
      <c r="H679" s="13">
        <f>IF(D679&gt;'RFM Scale'!$E$8,3,IF(D679&gt;'RFM Scale'!$E$7,2,1))</f>
        <v>1</v>
      </c>
      <c r="I679" s="13">
        <f>IF(C679&gt;'RFM Scale'!$E$11,3,IF(C679&gt;'RFM Scale'!$E$10,2,1))</f>
        <v>1</v>
      </c>
      <c r="J679" s="16" t="str">
        <f>_xlfn.CONCAT(G679,H679,I679)</f>
        <v>211</v>
      </c>
      <c r="K679" s="13" t="str">
        <f>VLOOKUP(J679,'RFM Segments'!$B$3:$C$29,2,FALSE)</f>
        <v>New Customers</v>
      </c>
    </row>
    <row r="680" spans="2:11">
      <c r="B680" s="13" t="str">
        <f ca="1">_xlfn.CONCAT("C.",TEXT(RAND()*10000,"00000"))</f>
        <v>C.04550</v>
      </c>
      <c r="C680" s="14">
        <v>381</v>
      </c>
      <c r="D680" s="13">
        <v>1</v>
      </c>
      <c r="E680" s="15">
        <v>45135</v>
      </c>
      <c r="F680" s="13">
        <f>DATEDIF(E680, DATE(2024,1,1), "m")</f>
        <v>5</v>
      </c>
      <c r="G680" s="13">
        <f>IF(F680&gt;='RFM Scale'!$D$4,1,IF(F680&gt;='RFM Scale'!$D$5,2,3))</f>
        <v>2</v>
      </c>
      <c r="H680" s="13">
        <f>IF(D680&gt;'RFM Scale'!$E$8,3,IF(D680&gt;'RFM Scale'!$E$7,2,1))</f>
        <v>1</v>
      </c>
      <c r="I680" s="13">
        <f>IF(C680&gt;'RFM Scale'!$E$11,3,IF(C680&gt;'RFM Scale'!$E$10,2,1))</f>
        <v>2</v>
      </c>
      <c r="J680" s="16" t="str">
        <f>_xlfn.CONCAT(G680,H680,I680)</f>
        <v>212</v>
      </c>
      <c r="K680" s="13" t="str">
        <f>VLOOKUP(J680,'RFM Segments'!$B$3:$C$29,2,FALSE)</f>
        <v>Promissing</v>
      </c>
    </row>
    <row r="681" spans="2:11">
      <c r="B681" s="13" t="str">
        <f ca="1">_xlfn.CONCAT("C.",TEXT(RAND()*10000,"00000"))</f>
        <v>C.03798</v>
      </c>
      <c r="C681" s="14">
        <v>450</v>
      </c>
      <c r="D681" s="13">
        <v>1</v>
      </c>
      <c r="E681" s="15">
        <v>45135</v>
      </c>
      <c r="F681" s="13">
        <f>DATEDIF(E681, DATE(2024,1,1), "m")</f>
        <v>5</v>
      </c>
      <c r="G681" s="13">
        <f>IF(F681&gt;='RFM Scale'!$D$4,1,IF(F681&gt;='RFM Scale'!$D$5,2,3))</f>
        <v>2</v>
      </c>
      <c r="H681" s="13">
        <f>IF(D681&gt;'RFM Scale'!$E$8,3,IF(D681&gt;'RFM Scale'!$E$7,2,1))</f>
        <v>1</v>
      </c>
      <c r="I681" s="13">
        <f>IF(C681&gt;'RFM Scale'!$E$11,3,IF(C681&gt;'RFM Scale'!$E$10,2,1))</f>
        <v>2</v>
      </c>
      <c r="J681" s="16" t="str">
        <f>_xlfn.CONCAT(G681,H681,I681)</f>
        <v>212</v>
      </c>
      <c r="K681" s="13" t="str">
        <f>VLOOKUP(J681,'RFM Segments'!$B$3:$C$29,2,FALSE)</f>
        <v>Promissing</v>
      </c>
    </row>
    <row r="682" spans="2:11">
      <c r="B682" s="13" t="str">
        <f ca="1">_xlfn.CONCAT("C.",TEXT(RAND()*10000,"00000"))</f>
        <v>C.02590</v>
      </c>
      <c r="C682" s="14">
        <v>446</v>
      </c>
      <c r="D682" s="13">
        <v>1</v>
      </c>
      <c r="E682" s="15">
        <v>45138</v>
      </c>
      <c r="F682" s="13">
        <f>DATEDIF(E682, DATE(2024,1,1), "m")</f>
        <v>5</v>
      </c>
      <c r="G682" s="13">
        <f>IF(F682&gt;='RFM Scale'!$D$4,1,IF(F682&gt;='RFM Scale'!$D$5,2,3))</f>
        <v>2</v>
      </c>
      <c r="H682" s="13">
        <f>IF(D682&gt;'RFM Scale'!$E$8,3,IF(D682&gt;'RFM Scale'!$E$7,2,1))</f>
        <v>1</v>
      </c>
      <c r="I682" s="13">
        <f>IF(C682&gt;'RFM Scale'!$E$11,3,IF(C682&gt;'RFM Scale'!$E$10,2,1))</f>
        <v>2</v>
      </c>
      <c r="J682" s="16" t="str">
        <f>_xlfn.CONCAT(G682,H682,I682)</f>
        <v>212</v>
      </c>
      <c r="K682" s="13" t="str">
        <f>VLOOKUP(J682,'RFM Segments'!$B$3:$C$29,2,FALSE)</f>
        <v>Promissing</v>
      </c>
    </row>
    <row r="683" spans="2:11">
      <c r="B683" s="13" t="str">
        <f ca="1">_xlfn.CONCAT("C.",TEXT(RAND()*10000,"00000"))</f>
        <v>C.03465</v>
      </c>
      <c r="C683" s="14">
        <v>8</v>
      </c>
      <c r="D683" s="13">
        <v>1</v>
      </c>
      <c r="E683" s="15">
        <v>45138</v>
      </c>
      <c r="F683" s="13">
        <f>DATEDIF(E683, DATE(2024,1,1), "m")</f>
        <v>5</v>
      </c>
      <c r="G683" s="13">
        <f>IF(F683&gt;='RFM Scale'!$D$4,1,IF(F683&gt;='RFM Scale'!$D$5,2,3))</f>
        <v>2</v>
      </c>
      <c r="H683" s="13">
        <f>IF(D683&gt;'RFM Scale'!$E$8,3,IF(D683&gt;'RFM Scale'!$E$7,2,1))</f>
        <v>1</v>
      </c>
      <c r="I683" s="13">
        <f>IF(C683&gt;'RFM Scale'!$E$11,3,IF(C683&gt;'RFM Scale'!$E$10,2,1))</f>
        <v>1</v>
      </c>
      <c r="J683" s="16" t="str">
        <f>_xlfn.CONCAT(G683,H683,I683)</f>
        <v>211</v>
      </c>
      <c r="K683" s="13" t="str">
        <f>VLOOKUP(J683,'RFM Segments'!$B$3:$C$29,2,FALSE)</f>
        <v>New Customers</v>
      </c>
    </row>
    <row r="684" spans="2:11">
      <c r="B684" s="13" t="str">
        <f ca="1">_xlfn.CONCAT("C.",TEXT(RAND()*10000,"00000"))</f>
        <v>C.00614</v>
      </c>
      <c r="C684" s="14">
        <v>79</v>
      </c>
      <c r="D684" s="13">
        <v>3</v>
      </c>
      <c r="E684" s="15">
        <v>45141</v>
      </c>
      <c r="F684" s="13">
        <f>DATEDIF(E684, DATE(2024,1,1), "m")</f>
        <v>4</v>
      </c>
      <c r="G684" s="13">
        <f>IF(F684&gt;='RFM Scale'!$D$4,1,IF(F684&gt;='RFM Scale'!$D$5,2,3))</f>
        <v>2</v>
      </c>
      <c r="H684" s="13">
        <f>IF(D684&gt;'RFM Scale'!$E$8,3,IF(D684&gt;'RFM Scale'!$E$7,2,1))</f>
        <v>2</v>
      </c>
      <c r="I684" s="13">
        <f>IF(C684&gt;'RFM Scale'!$E$11,3,IF(C684&gt;'RFM Scale'!$E$10,2,1))</f>
        <v>1</v>
      </c>
      <c r="J684" s="16" t="str">
        <f>_xlfn.CONCAT(G684,H684,I684)</f>
        <v>221</v>
      </c>
      <c r="K684" s="13" t="str">
        <f>VLOOKUP(J684,'RFM Segments'!$B$3:$C$29,2,FALSE)</f>
        <v>Needs Attention</v>
      </c>
    </row>
    <row r="685" spans="2:11">
      <c r="B685" s="13" t="str">
        <f ca="1">_xlfn.CONCAT("C.",TEXT(RAND()*10000,"00000"))</f>
        <v>C.04858</v>
      </c>
      <c r="C685" s="14">
        <v>539</v>
      </c>
      <c r="D685" s="13">
        <v>1</v>
      </c>
      <c r="E685" s="15">
        <v>45138</v>
      </c>
      <c r="F685" s="13">
        <f>DATEDIF(E685, DATE(2024,1,1), "m")</f>
        <v>5</v>
      </c>
      <c r="G685" s="13">
        <f>IF(F685&gt;='RFM Scale'!$D$4,1,IF(F685&gt;='RFM Scale'!$D$5,2,3))</f>
        <v>2</v>
      </c>
      <c r="H685" s="13">
        <f>IF(D685&gt;'RFM Scale'!$E$8,3,IF(D685&gt;'RFM Scale'!$E$7,2,1))</f>
        <v>1</v>
      </c>
      <c r="I685" s="13">
        <f>IF(C685&gt;'RFM Scale'!$E$11,3,IF(C685&gt;'RFM Scale'!$E$10,2,1))</f>
        <v>2</v>
      </c>
      <c r="J685" s="16" t="str">
        <f>_xlfn.CONCAT(G685,H685,I685)</f>
        <v>212</v>
      </c>
      <c r="K685" s="13" t="str">
        <f>VLOOKUP(J685,'RFM Segments'!$B$3:$C$29,2,FALSE)</f>
        <v>Promissing</v>
      </c>
    </row>
    <row r="686" spans="2:11">
      <c r="B686" s="13" t="str">
        <f ca="1">_xlfn.CONCAT("C.",TEXT(RAND()*10000,"00000"))</f>
        <v>C.06973</v>
      </c>
      <c r="C686" s="14">
        <v>70</v>
      </c>
      <c r="D686" s="13">
        <v>1</v>
      </c>
      <c r="E686" s="15">
        <v>45139</v>
      </c>
      <c r="F686" s="13">
        <f>DATEDIF(E686, DATE(2024,1,1), "m")</f>
        <v>5</v>
      </c>
      <c r="G686" s="13">
        <f>IF(F686&gt;='RFM Scale'!$D$4,1,IF(F686&gt;='RFM Scale'!$D$5,2,3))</f>
        <v>2</v>
      </c>
      <c r="H686" s="13">
        <f>IF(D686&gt;'RFM Scale'!$E$8,3,IF(D686&gt;'RFM Scale'!$E$7,2,1))</f>
        <v>1</v>
      </c>
      <c r="I686" s="13">
        <f>IF(C686&gt;'RFM Scale'!$E$11,3,IF(C686&gt;'RFM Scale'!$E$10,2,1))</f>
        <v>1</v>
      </c>
      <c r="J686" s="16" t="str">
        <f>_xlfn.CONCAT(G686,H686,I686)</f>
        <v>211</v>
      </c>
      <c r="K686" s="13" t="str">
        <f>VLOOKUP(J686,'RFM Segments'!$B$3:$C$29,2,FALSE)</f>
        <v>New Customers</v>
      </c>
    </row>
    <row r="687" spans="2:11">
      <c r="B687" s="13" t="str">
        <f ca="1">_xlfn.CONCAT("C.",TEXT(RAND()*10000,"00000"))</f>
        <v>C.07095</v>
      </c>
      <c r="C687" s="14">
        <v>14</v>
      </c>
      <c r="D687" s="13">
        <v>1</v>
      </c>
      <c r="E687" s="15">
        <v>45140</v>
      </c>
      <c r="F687" s="13">
        <f>DATEDIF(E687, DATE(2024,1,1), "m")</f>
        <v>4</v>
      </c>
      <c r="G687" s="13">
        <f>IF(F687&gt;='RFM Scale'!$D$4,1,IF(F687&gt;='RFM Scale'!$D$5,2,3))</f>
        <v>2</v>
      </c>
      <c r="H687" s="13">
        <f>IF(D687&gt;'RFM Scale'!$E$8,3,IF(D687&gt;'RFM Scale'!$E$7,2,1))</f>
        <v>1</v>
      </c>
      <c r="I687" s="13">
        <f>IF(C687&gt;'RFM Scale'!$E$11,3,IF(C687&gt;'RFM Scale'!$E$10,2,1))</f>
        <v>1</v>
      </c>
      <c r="J687" s="16" t="str">
        <f>_xlfn.CONCAT(G687,H687,I687)</f>
        <v>211</v>
      </c>
      <c r="K687" s="13" t="str">
        <f>VLOOKUP(J687,'RFM Segments'!$B$3:$C$29,2,FALSE)</f>
        <v>New Customers</v>
      </c>
    </row>
    <row r="688" spans="2:11">
      <c r="B688" s="13" t="str">
        <f ca="1">_xlfn.CONCAT("C.",TEXT(RAND()*10000,"00000"))</f>
        <v>C.04811</v>
      </c>
      <c r="C688" s="14">
        <v>393</v>
      </c>
      <c r="D688" s="13">
        <v>1</v>
      </c>
      <c r="E688" s="15">
        <v>45140</v>
      </c>
      <c r="F688" s="13">
        <f>DATEDIF(E688, DATE(2024,1,1), "m")</f>
        <v>4</v>
      </c>
      <c r="G688" s="13">
        <f>IF(F688&gt;='RFM Scale'!$D$4,1,IF(F688&gt;='RFM Scale'!$D$5,2,3))</f>
        <v>2</v>
      </c>
      <c r="H688" s="13">
        <f>IF(D688&gt;'RFM Scale'!$E$8,3,IF(D688&gt;'RFM Scale'!$E$7,2,1))</f>
        <v>1</v>
      </c>
      <c r="I688" s="13">
        <f>IF(C688&gt;'RFM Scale'!$E$11,3,IF(C688&gt;'RFM Scale'!$E$10,2,1))</f>
        <v>2</v>
      </c>
      <c r="J688" s="16" t="str">
        <f>_xlfn.CONCAT(G688,H688,I688)</f>
        <v>212</v>
      </c>
      <c r="K688" s="13" t="str">
        <f>VLOOKUP(J688,'RFM Segments'!$B$3:$C$29,2,FALSE)</f>
        <v>Promissing</v>
      </c>
    </row>
    <row r="689" spans="2:11">
      <c r="B689" s="13" t="str">
        <f ca="1">_xlfn.CONCAT("C.",TEXT(RAND()*10000,"00000"))</f>
        <v>C.01863</v>
      </c>
      <c r="C689" s="14">
        <v>558</v>
      </c>
      <c r="D689" s="13">
        <v>2</v>
      </c>
      <c r="E689" s="15">
        <v>45141</v>
      </c>
      <c r="F689" s="13">
        <f>DATEDIF(E689, DATE(2024,1,1), "m")</f>
        <v>4</v>
      </c>
      <c r="G689" s="13">
        <f>IF(F689&gt;='RFM Scale'!$D$4,1,IF(F689&gt;='RFM Scale'!$D$5,2,3))</f>
        <v>2</v>
      </c>
      <c r="H689" s="13">
        <f>IF(D689&gt;'RFM Scale'!$E$8,3,IF(D689&gt;'RFM Scale'!$E$7,2,1))</f>
        <v>2</v>
      </c>
      <c r="I689" s="13">
        <f>IF(C689&gt;'RFM Scale'!$E$11,3,IF(C689&gt;'RFM Scale'!$E$10,2,1))</f>
        <v>3</v>
      </c>
      <c r="J689" s="16" t="str">
        <f>_xlfn.CONCAT(G689,H689,I689)</f>
        <v>223</v>
      </c>
      <c r="K689" s="13" t="str">
        <f>VLOOKUP(J689,'RFM Segments'!$B$3:$C$29,2,FALSE)</f>
        <v>Loyal</v>
      </c>
    </row>
    <row r="690" spans="2:11">
      <c r="B690" s="13" t="str">
        <f ca="1">_xlfn.CONCAT("C.",TEXT(RAND()*10000,"00000"))</f>
        <v>C.05262</v>
      </c>
      <c r="C690" s="14">
        <v>535</v>
      </c>
      <c r="D690" s="13">
        <v>1</v>
      </c>
      <c r="E690" s="15">
        <v>45141</v>
      </c>
      <c r="F690" s="13">
        <f>DATEDIF(E690, DATE(2024,1,1), "m")</f>
        <v>4</v>
      </c>
      <c r="G690" s="13">
        <f>IF(F690&gt;='RFM Scale'!$D$4,1,IF(F690&gt;='RFM Scale'!$D$5,2,3))</f>
        <v>2</v>
      </c>
      <c r="H690" s="13">
        <f>IF(D690&gt;'RFM Scale'!$E$8,3,IF(D690&gt;'RFM Scale'!$E$7,2,1))</f>
        <v>1</v>
      </c>
      <c r="I690" s="13">
        <f>IF(C690&gt;'RFM Scale'!$E$11,3,IF(C690&gt;'RFM Scale'!$E$10,2,1))</f>
        <v>2</v>
      </c>
      <c r="J690" s="16" t="str">
        <f>_xlfn.CONCAT(G690,H690,I690)</f>
        <v>212</v>
      </c>
      <c r="K690" s="13" t="str">
        <f>VLOOKUP(J690,'RFM Segments'!$B$3:$C$29,2,FALSE)</f>
        <v>Promissing</v>
      </c>
    </row>
    <row r="691" spans="2:11">
      <c r="B691" s="13" t="str">
        <f ca="1">_xlfn.CONCAT("C.",TEXT(RAND()*10000,"00000"))</f>
        <v>C.04659</v>
      </c>
      <c r="C691" s="14">
        <v>381</v>
      </c>
      <c r="D691" s="13">
        <v>2</v>
      </c>
      <c r="E691" s="15">
        <v>45141</v>
      </c>
      <c r="F691" s="13">
        <f>DATEDIF(E691, DATE(2024,1,1), "m")</f>
        <v>4</v>
      </c>
      <c r="G691" s="13">
        <f>IF(F691&gt;='RFM Scale'!$D$4,1,IF(F691&gt;='RFM Scale'!$D$5,2,3))</f>
        <v>2</v>
      </c>
      <c r="H691" s="13">
        <f>IF(D691&gt;'RFM Scale'!$E$8,3,IF(D691&gt;'RFM Scale'!$E$7,2,1))</f>
        <v>2</v>
      </c>
      <c r="I691" s="13">
        <f>IF(C691&gt;'RFM Scale'!$E$11,3,IF(C691&gt;'RFM Scale'!$E$10,2,1))</f>
        <v>2</v>
      </c>
      <c r="J691" s="16" t="str">
        <f>_xlfn.CONCAT(G691,H691,I691)</f>
        <v>222</v>
      </c>
      <c r="K691" s="13" t="str">
        <f>VLOOKUP(J691,'RFM Segments'!$B$3:$C$29,2,FALSE)</f>
        <v>Promissing</v>
      </c>
    </row>
    <row r="692" spans="2:11">
      <c r="B692" s="13" t="str">
        <f ca="1">_xlfn.CONCAT("C.",TEXT(RAND()*10000,"00000"))</f>
        <v>C.04494</v>
      </c>
      <c r="C692" s="14">
        <v>476</v>
      </c>
      <c r="D692" s="13">
        <v>1</v>
      </c>
      <c r="E692" s="15">
        <v>45141</v>
      </c>
      <c r="F692" s="13">
        <f>DATEDIF(E692, DATE(2024,1,1), "m")</f>
        <v>4</v>
      </c>
      <c r="G692" s="13">
        <f>IF(F692&gt;='RFM Scale'!$D$4,1,IF(F692&gt;='RFM Scale'!$D$5,2,3))</f>
        <v>2</v>
      </c>
      <c r="H692" s="13">
        <f>IF(D692&gt;'RFM Scale'!$E$8,3,IF(D692&gt;'RFM Scale'!$E$7,2,1))</f>
        <v>1</v>
      </c>
      <c r="I692" s="13">
        <f>IF(C692&gt;'RFM Scale'!$E$11,3,IF(C692&gt;'RFM Scale'!$E$10,2,1))</f>
        <v>2</v>
      </c>
      <c r="J692" s="16" t="str">
        <f>_xlfn.CONCAT(G692,H692,I692)</f>
        <v>212</v>
      </c>
      <c r="K692" s="13" t="str">
        <f>VLOOKUP(J692,'RFM Segments'!$B$3:$C$29,2,FALSE)</f>
        <v>Promissing</v>
      </c>
    </row>
    <row r="693" spans="2:11">
      <c r="B693" s="13" t="str">
        <f ca="1">_xlfn.CONCAT("C.",TEXT(RAND()*10000,"00000"))</f>
        <v>C.01207</v>
      </c>
      <c r="C693" s="14">
        <v>276</v>
      </c>
      <c r="D693" s="13">
        <v>1</v>
      </c>
      <c r="E693" s="15">
        <v>45141</v>
      </c>
      <c r="F693" s="13">
        <f>DATEDIF(E693, DATE(2024,1,1), "m")</f>
        <v>4</v>
      </c>
      <c r="G693" s="13">
        <f>IF(F693&gt;='RFM Scale'!$D$4,1,IF(F693&gt;='RFM Scale'!$D$5,2,3))</f>
        <v>2</v>
      </c>
      <c r="H693" s="13">
        <f>IF(D693&gt;'RFM Scale'!$E$8,3,IF(D693&gt;'RFM Scale'!$E$7,2,1))</f>
        <v>1</v>
      </c>
      <c r="I693" s="13">
        <f>IF(C693&gt;'RFM Scale'!$E$11,3,IF(C693&gt;'RFM Scale'!$E$10,2,1))</f>
        <v>2</v>
      </c>
      <c r="J693" s="16" t="str">
        <f>_xlfn.CONCAT(G693,H693,I693)</f>
        <v>212</v>
      </c>
      <c r="K693" s="13" t="str">
        <f>VLOOKUP(J693,'RFM Segments'!$B$3:$C$29,2,FALSE)</f>
        <v>Promissing</v>
      </c>
    </row>
    <row r="694" spans="2:11">
      <c r="B694" s="13" t="str">
        <f ca="1">_xlfn.CONCAT("C.",TEXT(RAND()*10000,"00000"))</f>
        <v>C.03449</v>
      </c>
      <c r="C694" s="14">
        <v>397</v>
      </c>
      <c r="D694" s="13">
        <v>1</v>
      </c>
      <c r="E694" s="15">
        <v>45141</v>
      </c>
      <c r="F694" s="13">
        <f>DATEDIF(E694, DATE(2024,1,1), "m")</f>
        <v>4</v>
      </c>
      <c r="G694" s="13">
        <f>IF(F694&gt;='RFM Scale'!$D$4,1,IF(F694&gt;='RFM Scale'!$D$5,2,3))</f>
        <v>2</v>
      </c>
      <c r="H694" s="13">
        <f>IF(D694&gt;'RFM Scale'!$E$8,3,IF(D694&gt;'RFM Scale'!$E$7,2,1))</f>
        <v>1</v>
      </c>
      <c r="I694" s="13">
        <f>IF(C694&gt;'RFM Scale'!$E$11,3,IF(C694&gt;'RFM Scale'!$E$10,2,1))</f>
        <v>2</v>
      </c>
      <c r="J694" s="16" t="str">
        <f>_xlfn.CONCAT(G694,H694,I694)</f>
        <v>212</v>
      </c>
      <c r="K694" s="13" t="str">
        <f>VLOOKUP(J694,'RFM Segments'!$B$3:$C$29,2,FALSE)</f>
        <v>Promissing</v>
      </c>
    </row>
    <row r="695" spans="2:11">
      <c r="B695" s="13" t="str">
        <f ca="1">_xlfn.CONCAT("C.",TEXT(RAND()*10000,"00000"))</f>
        <v>C.08282</v>
      </c>
      <c r="C695" s="14">
        <v>485</v>
      </c>
      <c r="D695" s="13">
        <v>1</v>
      </c>
      <c r="E695" s="15">
        <v>45141</v>
      </c>
      <c r="F695" s="13">
        <f>DATEDIF(E695, DATE(2024,1,1), "m")</f>
        <v>4</v>
      </c>
      <c r="G695" s="13">
        <f>IF(F695&gt;='RFM Scale'!$D$4,1,IF(F695&gt;='RFM Scale'!$D$5,2,3))</f>
        <v>2</v>
      </c>
      <c r="H695" s="13">
        <f>IF(D695&gt;'RFM Scale'!$E$8,3,IF(D695&gt;'RFM Scale'!$E$7,2,1))</f>
        <v>1</v>
      </c>
      <c r="I695" s="13">
        <f>IF(C695&gt;'RFM Scale'!$E$11,3,IF(C695&gt;'RFM Scale'!$E$10,2,1))</f>
        <v>2</v>
      </c>
      <c r="J695" s="16" t="str">
        <f>_xlfn.CONCAT(G695,H695,I695)</f>
        <v>212</v>
      </c>
      <c r="K695" s="13" t="str">
        <f>VLOOKUP(J695,'RFM Segments'!$B$3:$C$29,2,FALSE)</f>
        <v>Promissing</v>
      </c>
    </row>
    <row r="696" spans="2:11">
      <c r="B696" s="13" t="str">
        <f ca="1">_xlfn.CONCAT("C.",TEXT(RAND()*10000,"00000"))</f>
        <v>C.09352</v>
      </c>
      <c r="C696" s="14">
        <v>367</v>
      </c>
      <c r="D696" s="13">
        <v>1</v>
      </c>
      <c r="E696" s="15">
        <v>45141</v>
      </c>
      <c r="F696" s="13">
        <f>DATEDIF(E696, DATE(2024,1,1), "m")</f>
        <v>4</v>
      </c>
      <c r="G696" s="13">
        <f>IF(F696&gt;='RFM Scale'!$D$4,1,IF(F696&gt;='RFM Scale'!$D$5,2,3))</f>
        <v>2</v>
      </c>
      <c r="H696" s="13">
        <f>IF(D696&gt;'RFM Scale'!$E$8,3,IF(D696&gt;'RFM Scale'!$E$7,2,1))</f>
        <v>1</v>
      </c>
      <c r="I696" s="13">
        <f>IF(C696&gt;'RFM Scale'!$E$11,3,IF(C696&gt;'RFM Scale'!$E$10,2,1))</f>
        <v>2</v>
      </c>
      <c r="J696" s="16" t="str">
        <f>_xlfn.CONCAT(G696,H696,I696)</f>
        <v>212</v>
      </c>
      <c r="K696" s="13" t="str">
        <f>VLOOKUP(J696,'RFM Segments'!$B$3:$C$29,2,FALSE)</f>
        <v>Promissing</v>
      </c>
    </row>
    <row r="697" spans="2:11">
      <c r="B697" s="13" t="str">
        <f ca="1">_xlfn.CONCAT("C.",TEXT(RAND()*10000,"00000"))</f>
        <v>C.06806</v>
      </c>
      <c r="C697" s="14">
        <v>480</v>
      </c>
      <c r="D697" s="13">
        <v>1</v>
      </c>
      <c r="E697" s="15">
        <v>45141</v>
      </c>
      <c r="F697" s="13">
        <f>DATEDIF(E697, DATE(2024,1,1), "m")</f>
        <v>4</v>
      </c>
      <c r="G697" s="13">
        <f>IF(F697&gt;='RFM Scale'!$D$4,1,IF(F697&gt;='RFM Scale'!$D$5,2,3))</f>
        <v>2</v>
      </c>
      <c r="H697" s="13">
        <f>IF(D697&gt;'RFM Scale'!$E$8,3,IF(D697&gt;'RFM Scale'!$E$7,2,1))</f>
        <v>1</v>
      </c>
      <c r="I697" s="13">
        <f>IF(C697&gt;'RFM Scale'!$E$11,3,IF(C697&gt;'RFM Scale'!$E$10,2,1))</f>
        <v>2</v>
      </c>
      <c r="J697" s="16" t="str">
        <f>_xlfn.CONCAT(G697,H697,I697)</f>
        <v>212</v>
      </c>
      <c r="K697" s="13" t="str">
        <f>VLOOKUP(J697,'RFM Segments'!$B$3:$C$29,2,FALSE)</f>
        <v>Promissing</v>
      </c>
    </row>
    <row r="698" spans="2:11">
      <c r="B698" s="13" t="str">
        <f ca="1">_xlfn.CONCAT("C.",TEXT(RAND()*10000,"00000"))</f>
        <v>C.09768</v>
      </c>
      <c r="C698" s="14">
        <v>135</v>
      </c>
      <c r="D698" s="13">
        <v>1</v>
      </c>
      <c r="E698" s="15">
        <v>45142</v>
      </c>
      <c r="F698" s="13">
        <f>DATEDIF(E698, DATE(2024,1,1), "m")</f>
        <v>4</v>
      </c>
      <c r="G698" s="13">
        <f>IF(F698&gt;='RFM Scale'!$D$4,1,IF(F698&gt;='RFM Scale'!$D$5,2,3))</f>
        <v>2</v>
      </c>
      <c r="H698" s="13">
        <f>IF(D698&gt;'RFM Scale'!$E$8,3,IF(D698&gt;'RFM Scale'!$E$7,2,1))</f>
        <v>1</v>
      </c>
      <c r="I698" s="13">
        <f>IF(C698&gt;'RFM Scale'!$E$11,3,IF(C698&gt;'RFM Scale'!$E$10,2,1))</f>
        <v>1</v>
      </c>
      <c r="J698" s="16" t="str">
        <f>_xlfn.CONCAT(G698,H698,I698)</f>
        <v>211</v>
      </c>
      <c r="K698" s="13" t="str">
        <f>VLOOKUP(J698,'RFM Segments'!$B$3:$C$29,2,FALSE)</f>
        <v>New Customers</v>
      </c>
    </row>
    <row r="699" spans="2:11">
      <c r="B699" s="13" t="str">
        <f ca="1">_xlfn.CONCAT("C.",TEXT(RAND()*10000,"00000"))</f>
        <v>C.07928</v>
      </c>
      <c r="C699" s="14">
        <v>6</v>
      </c>
      <c r="D699" s="13">
        <v>1</v>
      </c>
      <c r="E699" s="15">
        <v>45142</v>
      </c>
      <c r="F699" s="13">
        <f>DATEDIF(E699, DATE(2024,1,1), "m")</f>
        <v>4</v>
      </c>
      <c r="G699" s="13">
        <f>IF(F699&gt;='RFM Scale'!$D$4,1,IF(F699&gt;='RFM Scale'!$D$5,2,3))</f>
        <v>2</v>
      </c>
      <c r="H699" s="13">
        <f>IF(D699&gt;'RFM Scale'!$E$8,3,IF(D699&gt;'RFM Scale'!$E$7,2,1))</f>
        <v>1</v>
      </c>
      <c r="I699" s="13">
        <f>IF(C699&gt;'RFM Scale'!$E$11,3,IF(C699&gt;'RFM Scale'!$E$10,2,1))</f>
        <v>1</v>
      </c>
      <c r="J699" s="16" t="str">
        <f>_xlfn.CONCAT(G699,H699,I699)</f>
        <v>211</v>
      </c>
      <c r="K699" s="13" t="str">
        <f>VLOOKUP(J699,'RFM Segments'!$B$3:$C$29,2,FALSE)</f>
        <v>New Customers</v>
      </c>
    </row>
    <row r="700" spans="2:11">
      <c r="B700" s="13" t="str">
        <f ca="1">_xlfn.CONCAT("C.",TEXT(RAND()*10000,"00000"))</f>
        <v>C.01024</v>
      </c>
      <c r="C700" s="14">
        <v>236</v>
      </c>
      <c r="D700" s="13">
        <v>1</v>
      </c>
      <c r="E700" s="15">
        <v>45142</v>
      </c>
      <c r="F700" s="13">
        <f>DATEDIF(E700, DATE(2024,1,1), "m")</f>
        <v>4</v>
      </c>
      <c r="G700" s="13">
        <f>IF(F700&gt;='RFM Scale'!$D$4,1,IF(F700&gt;='RFM Scale'!$D$5,2,3))</f>
        <v>2</v>
      </c>
      <c r="H700" s="13">
        <f>IF(D700&gt;'RFM Scale'!$E$8,3,IF(D700&gt;'RFM Scale'!$E$7,2,1))</f>
        <v>1</v>
      </c>
      <c r="I700" s="13">
        <f>IF(C700&gt;'RFM Scale'!$E$11,3,IF(C700&gt;'RFM Scale'!$E$10,2,1))</f>
        <v>1</v>
      </c>
      <c r="J700" s="16" t="str">
        <f>_xlfn.CONCAT(G700,H700,I700)</f>
        <v>211</v>
      </c>
      <c r="K700" s="13" t="str">
        <f>VLOOKUP(J700,'RFM Segments'!$B$3:$C$29,2,FALSE)</f>
        <v>New Customers</v>
      </c>
    </row>
    <row r="701" spans="2:11">
      <c r="B701" s="13" t="str">
        <f ca="1">_xlfn.CONCAT("C.",TEXT(RAND()*10000,"00000"))</f>
        <v>C.02165</v>
      </c>
      <c r="C701" s="14">
        <v>262</v>
      </c>
      <c r="D701" s="13">
        <v>1</v>
      </c>
      <c r="E701" s="15">
        <v>45142</v>
      </c>
      <c r="F701" s="13">
        <f>DATEDIF(E701, DATE(2024,1,1), "m")</f>
        <v>4</v>
      </c>
      <c r="G701" s="13">
        <f>IF(F701&gt;='RFM Scale'!$D$4,1,IF(F701&gt;='RFM Scale'!$D$5,2,3))</f>
        <v>2</v>
      </c>
      <c r="H701" s="13">
        <f>IF(D701&gt;'RFM Scale'!$E$8,3,IF(D701&gt;'RFM Scale'!$E$7,2,1))</f>
        <v>1</v>
      </c>
      <c r="I701" s="13">
        <f>IF(C701&gt;'RFM Scale'!$E$11,3,IF(C701&gt;'RFM Scale'!$E$10,2,1))</f>
        <v>2</v>
      </c>
      <c r="J701" s="16" t="str">
        <f>_xlfn.CONCAT(G701,H701,I701)</f>
        <v>212</v>
      </c>
      <c r="K701" s="13" t="str">
        <f>VLOOKUP(J701,'RFM Segments'!$B$3:$C$29,2,FALSE)</f>
        <v>Promissing</v>
      </c>
    </row>
    <row r="702" spans="2:11">
      <c r="B702" s="13" t="str">
        <f ca="1">_xlfn.CONCAT("C.",TEXT(RAND()*10000,"00000"))</f>
        <v>C.03579</v>
      </c>
      <c r="C702" s="14">
        <v>491</v>
      </c>
      <c r="D702" s="13">
        <v>1</v>
      </c>
      <c r="E702" s="15">
        <v>45145</v>
      </c>
      <c r="F702" s="13">
        <f>DATEDIF(E702, DATE(2024,1,1), "m")</f>
        <v>4</v>
      </c>
      <c r="G702" s="13">
        <f>IF(F702&gt;='RFM Scale'!$D$4,1,IF(F702&gt;='RFM Scale'!$D$5,2,3))</f>
        <v>2</v>
      </c>
      <c r="H702" s="13">
        <f>IF(D702&gt;'RFM Scale'!$E$8,3,IF(D702&gt;'RFM Scale'!$E$7,2,1))</f>
        <v>1</v>
      </c>
      <c r="I702" s="13">
        <f>IF(C702&gt;'RFM Scale'!$E$11,3,IF(C702&gt;'RFM Scale'!$E$10,2,1))</f>
        <v>2</v>
      </c>
      <c r="J702" s="16" t="str">
        <f>_xlfn.CONCAT(G702,H702,I702)</f>
        <v>212</v>
      </c>
      <c r="K702" s="13" t="str">
        <f>VLOOKUP(J702,'RFM Segments'!$B$3:$C$29,2,FALSE)</f>
        <v>Promissing</v>
      </c>
    </row>
    <row r="703" spans="2:11">
      <c r="B703" s="13" t="str">
        <f ca="1">_xlfn.CONCAT("C.",TEXT(RAND()*10000,"00000"))</f>
        <v>C.09821</v>
      </c>
      <c r="C703" s="14">
        <v>120</v>
      </c>
      <c r="D703" s="13">
        <v>1</v>
      </c>
      <c r="E703" s="15">
        <v>45145</v>
      </c>
      <c r="F703" s="13">
        <f>DATEDIF(E703, DATE(2024,1,1), "m")</f>
        <v>4</v>
      </c>
      <c r="G703" s="13">
        <f>IF(F703&gt;='RFM Scale'!$D$4,1,IF(F703&gt;='RFM Scale'!$D$5,2,3))</f>
        <v>2</v>
      </c>
      <c r="H703" s="13">
        <f>IF(D703&gt;'RFM Scale'!$E$8,3,IF(D703&gt;'RFM Scale'!$E$7,2,1))</f>
        <v>1</v>
      </c>
      <c r="I703" s="13">
        <f>IF(C703&gt;'RFM Scale'!$E$11,3,IF(C703&gt;'RFM Scale'!$E$10,2,1))</f>
        <v>1</v>
      </c>
      <c r="J703" s="16" t="str">
        <f>_xlfn.CONCAT(G703,H703,I703)</f>
        <v>211</v>
      </c>
      <c r="K703" s="13" t="str">
        <f>VLOOKUP(J703,'RFM Segments'!$B$3:$C$29,2,FALSE)</f>
        <v>New Customers</v>
      </c>
    </row>
    <row r="704" spans="2:11">
      <c r="B704" s="13" t="str">
        <f ca="1">_xlfn.CONCAT("C.",TEXT(RAND()*10000,"00000"))</f>
        <v>C.00702</v>
      </c>
      <c r="C704" s="14">
        <v>37</v>
      </c>
      <c r="D704" s="13">
        <v>1</v>
      </c>
      <c r="E704" s="15">
        <v>45146</v>
      </c>
      <c r="F704" s="13">
        <f>DATEDIF(E704, DATE(2024,1,1), "m")</f>
        <v>4</v>
      </c>
      <c r="G704" s="13">
        <f>IF(F704&gt;='RFM Scale'!$D$4,1,IF(F704&gt;='RFM Scale'!$D$5,2,3))</f>
        <v>2</v>
      </c>
      <c r="H704" s="13">
        <f>IF(D704&gt;'RFM Scale'!$E$8,3,IF(D704&gt;'RFM Scale'!$E$7,2,1))</f>
        <v>1</v>
      </c>
      <c r="I704" s="13">
        <f>IF(C704&gt;'RFM Scale'!$E$11,3,IF(C704&gt;'RFM Scale'!$E$10,2,1))</f>
        <v>1</v>
      </c>
      <c r="J704" s="16" t="str">
        <f>_xlfn.CONCAT(G704,H704,I704)</f>
        <v>211</v>
      </c>
      <c r="K704" s="13" t="str">
        <f>VLOOKUP(J704,'RFM Segments'!$B$3:$C$29,2,FALSE)</f>
        <v>New Customers</v>
      </c>
    </row>
    <row r="705" spans="2:11">
      <c r="B705" s="13" t="str">
        <f ca="1">_xlfn.CONCAT("C.",TEXT(RAND()*10000,"00000"))</f>
        <v>C.04560</v>
      </c>
      <c r="C705" s="14">
        <v>250</v>
      </c>
      <c r="D705" s="13">
        <v>1</v>
      </c>
      <c r="E705" s="15">
        <v>45146</v>
      </c>
      <c r="F705" s="13">
        <f>DATEDIF(E705, DATE(2024,1,1), "m")</f>
        <v>4</v>
      </c>
      <c r="G705" s="13">
        <f>IF(F705&gt;='RFM Scale'!$D$4,1,IF(F705&gt;='RFM Scale'!$D$5,2,3))</f>
        <v>2</v>
      </c>
      <c r="H705" s="13">
        <f>IF(D705&gt;'RFM Scale'!$E$8,3,IF(D705&gt;'RFM Scale'!$E$7,2,1))</f>
        <v>1</v>
      </c>
      <c r="I705" s="13">
        <f>IF(C705&gt;'RFM Scale'!$E$11,3,IF(C705&gt;'RFM Scale'!$E$10,2,1))</f>
        <v>1</v>
      </c>
      <c r="J705" s="16" t="str">
        <f>_xlfn.CONCAT(G705,H705,I705)</f>
        <v>211</v>
      </c>
      <c r="K705" s="13" t="str">
        <f>VLOOKUP(J705,'RFM Segments'!$B$3:$C$29,2,FALSE)</f>
        <v>New Customers</v>
      </c>
    </row>
    <row r="706" spans="2:11">
      <c r="B706" s="13" t="str">
        <f ca="1">_xlfn.CONCAT("C.",TEXT(RAND()*10000,"00000"))</f>
        <v>C.04851</v>
      </c>
      <c r="C706" s="14">
        <v>314</v>
      </c>
      <c r="D706" s="13">
        <v>1</v>
      </c>
      <c r="E706" s="15">
        <v>45146</v>
      </c>
      <c r="F706" s="13">
        <f>DATEDIF(E706, DATE(2024,1,1), "m")</f>
        <v>4</v>
      </c>
      <c r="G706" s="13">
        <f>IF(F706&gt;='RFM Scale'!$D$4,1,IF(F706&gt;='RFM Scale'!$D$5,2,3))</f>
        <v>2</v>
      </c>
      <c r="H706" s="13">
        <f>IF(D706&gt;'RFM Scale'!$E$8,3,IF(D706&gt;'RFM Scale'!$E$7,2,1))</f>
        <v>1</v>
      </c>
      <c r="I706" s="13">
        <f>IF(C706&gt;'RFM Scale'!$E$11,3,IF(C706&gt;'RFM Scale'!$E$10,2,1))</f>
        <v>2</v>
      </c>
      <c r="J706" s="16" t="str">
        <f>_xlfn.CONCAT(G706,H706,I706)</f>
        <v>212</v>
      </c>
      <c r="K706" s="13" t="str">
        <f>VLOOKUP(J706,'RFM Segments'!$B$3:$C$29,2,FALSE)</f>
        <v>Promissing</v>
      </c>
    </row>
    <row r="707" spans="2:11">
      <c r="B707" s="13" t="str">
        <f ca="1">_xlfn.CONCAT("C.",TEXT(RAND()*10000,"00000"))</f>
        <v>C.08730</v>
      </c>
      <c r="C707" s="14">
        <v>440</v>
      </c>
      <c r="D707" s="13">
        <v>1</v>
      </c>
      <c r="E707" s="15">
        <v>45147</v>
      </c>
      <c r="F707" s="13">
        <f>DATEDIF(E707, DATE(2024,1,1), "m")</f>
        <v>4</v>
      </c>
      <c r="G707" s="13">
        <f>IF(F707&gt;='RFM Scale'!$D$4,1,IF(F707&gt;='RFM Scale'!$D$5,2,3))</f>
        <v>2</v>
      </c>
      <c r="H707" s="13">
        <f>IF(D707&gt;'RFM Scale'!$E$8,3,IF(D707&gt;'RFM Scale'!$E$7,2,1))</f>
        <v>1</v>
      </c>
      <c r="I707" s="13">
        <f>IF(C707&gt;'RFM Scale'!$E$11,3,IF(C707&gt;'RFM Scale'!$E$10,2,1))</f>
        <v>2</v>
      </c>
      <c r="J707" s="16" t="str">
        <f>_xlfn.CONCAT(G707,H707,I707)</f>
        <v>212</v>
      </c>
      <c r="K707" s="13" t="str">
        <f>VLOOKUP(J707,'RFM Segments'!$B$3:$C$29,2,FALSE)</f>
        <v>Promissing</v>
      </c>
    </row>
    <row r="708" spans="2:11">
      <c r="B708" s="13" t="str">
        <f ca="1">_xlfn.CONCAT("C.",TEXT(RAND()*10000,"00000"))</f>
        <v>C.00387</v>
      </c>
      <c r="C708" s="14">
        <v>228</v>
      </c>
      <c r="D708" s="13">
        <v>1</v>
      </c>
      <c r="E708" s="15">
        <v>45147</v>
      </c>
      <c r="F708" s="13">
        <f>DATEDIF(E708, DATE(2024,1,1), "m")</f>
        <v>4</v>
      </c>
      <c r="G708" s="13">
        <f>IF(F708&gt;='RFM Scale'!$D$4,1,IF(F708&gt;='RFM Scale'!$D$5,2,3))</f>
        <v>2</v>
      </c>
      <c r="H708" s="13">
        <f>IF(D708&gt;'RFM Scale'!$E$8,3,IF(D708&gt;'RFM Scale'!$E$7,2,1))</f>
        <v>1</v>
      </c>
      <c r="I708" s="13">
        <f>IF(C708&gt;'RFM Scale'!$E$11,3,IF(C708&gt;'RFM Scale'!$E$10,2,1))</f>
        <v>1</v>
      </c>
      <c r="J708" s="16" t="str">
        <f>_xlfn.CONCAT(G708,H708,I708)</f>
        <v>211</v>
      </c>
      <c r="K708" s="13" t="str">
        <f>VLOOKUP(J708,'RFM Segments'!$B$3:$C$29,2,FALSE)</f>
        <v>New Customers</v>
      </c>
    </row>
    <row r="709" spans="2:11">
      <c r="B709" s="13" t="str">
        <f ca="1">_xlfn.CONCAT("C.",TEXT(RAND()*10000,"00000"))</f>
        <v>C.07565</v>
      </c>
      <c r="C709" s="14">
        <v>284</v>
      </c>
      <c r="D709" s="13">
        <v>2</v>
      </c>
      <c r="E709" s="15">
        <v>45275</v>
      </c>
      <c r="F709" s="13">
        <f>DATEDIF(E709, DATE(2024,1,1), "m")</f>
        <v>0</v>
      </c>
      <c r="G709" s="13">
        <f>IF(F709&gt;='RFM Scale'!$D$4,1,IF(F709&gt;='RFM Scale'!$D$5,2,3))</f>
        <v>3</v>
      </c>
      <c r="H709" s="13">
        <f>IF(D709&gt;'RFM Scale'!$E$8,3,IF(D709&gt;'RFM Scale'!$E$7,2,1))</f>
        <v>2</v>
      </c>
      <c r="I709" s="13">
        <f>IF(C709&gt;'RFM Scale'!$E$11,3,IF(C709&gt;'RFM Scale'!$E$10,2,1))</f>
        <v>2</v>
      </c>
      <c r="J709" s="16" t="str">
        <f>_xlfn.CONCAT(G709,H709,I709)</f>
        <v>322</v>
      </c>
      <c r="K709" s="13" t="str">
        <f>VLOOKUP(J709,'RFM Segments'!$B$3:$C$29,2,FALSE)</f>
        <v>Loyal</v>
      </c>
    </row>
    <row r="710" spans="2:11">
      <c r="B710" s="13" t="str">
        <f ca="1">_xlfn.CONCAT("C.",TEXT(RAND()*10000,"00000"))</f>
        <v>C.06023</v>
      </c>
      <c r="C710" s="14">
        <v>591</v>
      </c>
      <c r="D710" s="13">
        <v>1</v>
      </c>
      <c r="E710" s="15">
        <v>45148</v>
      </c>
      <c r="F710" s="13">
        <f>DATEDIF(E710, DATE(2024,1,1), "m")</f>
        <v>4</v>
      </c>
      <c r="G710" s="13">
        <f>IF(F710&gt;='RFM Scale'!$D$4,1,IF(F710&gt;='RFM Scale'!$D$5,2,3))</f>
        <v>2</v>
      </c>
      <c r="H710" s="13">
        <f>IF(D710&gt;'RFM Scale'!$E$8,3,IF(D710&gt;'RFM Scale'!$E$7,2,1))</f>
        <v>1</v>
      </c>
      <c r="I710" s="13">
        <f>IF(C710&gt;'RFM Scale'!$E$11,3,IF(C710&gt;'RFM Scale'!$E$10,2,1))</f>
        <v>3</v>
      </c>
      <c r="J710" s="16" t="str">
        <f>_xlfn.CONCAT(G710,H710,I710)</f>
        <v>213</v>
      </c>
      <c r="K710" s="13" t="str">
        <f>VLOOKUP(J710,'RFM Segments'!$B$3:$C$29,2,FALSE)</f>
        <v>Needs Attention</v>
      </c>
    </row>
    <row r="711" spans="2:11">
      <c r="B711" s="13" t="str">
        <f ca="1">_xlfn.CONCAT("C.",TEXT(RAND()*10000,"00000"))</f>
        <v>C.01368</v>
      </c>
      <c r="C711" s="14">
        <v>89</v>
      </c>
      <c r="D711" s="13">
        <v>1</v>
      </c>
      <c r="E711" s="15">
        <v>45149</v>
      </c>
      <c r="F711" s="13">
        <f>DATEDIF(E711, DATE(2024,1,1), "m")</f>
        <v>4</v>
      </c>
      <c r="G711" s="13">
        <f>IF(F711&gt;='RFM Scale'!$D$4,1,IF(F711&gt;='RFM Scale'!$D$5,2,3))</f>
        <v>2</v>
      </c>
      <c r="H711" s="13">
        <f>IF(D711&gt;'RFM Scale'!$E$8,3,IF(D711&gt;'RFM Scale'!$E$7,2,1))</f>
        <v>1</v>
      </c>
      <c r="I711" s="13">
        <f>IF(C711&gt;'RFM Scale'!$E$11,3,IF(C711&gt;'RFM Scale'!$E$10,2,1))</f>
        <v>1</v>
      </c>
      <c r="J711" s="16" t="str">
        <f>_xlfn.CONCAT(G711,H711,I711)</f>
        <v>211</v>
      </c>
      <c r="K711" s="13" t="str">
        <f>VLOOKUP(J711,'RFM Segments'!$B$3:$C$29,2,FALSE)</f>
        <v>New Customers</v>
      </c>
    </row>
    <row r="712" spans="2:11">
      <c r="B712" s="13" t="str">
        <f ca="1">_xlfn.CONCAT("C.",TEXT(RAND()*10000,"00000"))</f>
        <v>C.02432</v>
      </c>
      <c r="C712" s="14">
        <v>284</v>
      </c>
      <c r="D712" s="13">
        <v>2</v>
      </c>
      <c r="E712" s="15">
        <v>45161</v>
      </c>
      <c r="F712" s="13">
        <f>DATEDIF(E712, DATE(2024,1,1), "m")</f>
        <v>4</v>
      </c>
      <c r="G712" s="13">
        <f>IF(F712&gt;='RFM Scale'!$D$4,1,IF(F712&gt;='RFM Scale'!$D$5,2,3))</f>
        <v>2</v>
      </c>
      <c r="H712" s="13">
        <f>IF(D712&gt;'RFM Scale'!$E$8,3,IF(D712&gt;'RFM Scale'!$E$7,2,1))</f>
        <v>2</v>
      </c>
      <c r="I712" s="13">
        <f>IF(C712&gt;'RFM Scale'!$E$11,3,IF(C712&gt;'RFM Scale'!$E$10,2,1))</f>
        <v>2</v>
      </c>
      <c r="J712" s="16" t="str">
        <f>_xlfn.CONCAT(G712,H712,I712)</f>
        <v>222</v>
      </c>
      <c r="K712" s="13" t="str">
        <f>VLOOKUP(J712,'RFM Segments'!$B$3:$C$29,2,FALSE)</f>
        <v>Promissing</v>
      </c>
    </row>
    <row r="713" spans="2:11">
      <c r="B713" s="13" t="str">
        <f ca="1">_xlfn.CONCAT("C.",TEXT(RAND()*10000,"00000"))</f>
        <v>C.05272</v>
      </c>
      <c r="C713" s="14">
        <v>63</v>
      </c>
      <c r="D713" s="13">
        <v>1</v>
      </c>
      <c r="E713" s="15">
        <v>45162</v>
      </c>
      <c r="F713" s="13">
        <f>DATEDIF(E713, DATE(2024,1,1), "m")</f>
        <v>4</v>
      </c>
      <c r="G713" s="13">
        <f>IF(F713&gt;='RFM Scale'!$D$4,1,IF(F713&gt;='RFM Scale'!$D$5,2,3))</f>
        <v>2</v>
      </c>
      <c r="H713" s="13">
        <f>IF(D713&gt;'RFM Scale'!$E$8,3,IF(D713&gt;'RFM Scale'!$E$7,2,1))</f>
        <v>1</v>
      </c>
      <c r="I713" s="13">
        <f>IF(C713&gt;'RFM Scale'!$E$11,3,IF(C713&gt;'RFM Scale'!$E$10,2,1))</f>
        <v>1</v>
      </c>
      <c r="J713" s="16" t="str">
        <f>_xlfn.CONCAT(G713,H713,I713)</f>
        <v>211</v>
      </c>
      <c r="K713" s="13" t="str">
        <f>VLOOKUP(J713,'RFM Segments'!$B$3:$C$29,2,FALSE)</f>
        <v>New Customers</v>
      </c>
    </row>
    <row r="714" spans="2:11">
      <c r="B714" s="13" t="str">
        <f ca="1">_xlfn.CONCAT("C.",TEXT(RAND()*10000,"00000"))</f>
        <v>C.07196</v>
      </c>
      <c r="C714" s="14">
        <v>48</v>
      </c>
      <c r="D714" s="13">
        <v>1</v>
      </c>
      <c r="E714" s="15">
        <v>45163</v>
      </c>
      <c r="F714" s="13">
        <f>DATEDIF(E714, DATE(2024,1,1), "m")</f>
        <v>4</v>
      </c>
      <c r="G714" s="13">
        <f>IF(F714&gt;='RFM Scale'!$D$4,1,IF(F714&gt;='RFM Scale'!$D$5,2,3))</f>
        <v>2</v>
      </c>
      <c r="H714" s="13">
        <f>IF(D714&gt;'RFM Scale'!$E$8,3,IF(D714&gt;'RFM Scale'!$E$7,2,1))</f>
        <v>1</v>
      </c>
      <c r="I714" s="13">
        <f>IF(C714&gt;'RFM Scale'!$E$11,3,IF(C714&gt;'RFM Scale'!$E$10,2,1))</f>
        <v>1</v>
      </c>
      <c r="J714" s="16" t="str">
        <f>_xlfn.CONCAT(G714,H714,I714)</f>
        <v>211</v>
      </c>
      <c r="K714" s="13" t="str">
        <f>VLOOKUP(J714,'RFM Segments'!$B$3:$C$29,2,FALSE)</f>
        <v>New Customers</v>
      </c>
    </row>
    <row r="715" spans="2:11">
      <c r="B715" s="13" t="str">
        <f ca="1">_xlfn.CONCAT("C.",TEXT(RAND()*10000,"00000"))</f>
        <v>C.01520</v>
      </c>
      <c r="C715" s="14">
        <v>453</v>
      </c>
      <c r="D715" s="13">
        <v>1</v>
      </c>
      <c r="E715" s="15">
        <v>45166</v>
      </c>
      <c r="F715" s="13">
        <f>DATEDIF(E715, DATE(2024,1,1), "m")</f>
        <v>4</v>
      </c>
      <c r="G715" s="13">
        <f>IF(F715&gt;='RFM Scale'!$D$4,1,IF(F715&gt;='RFM Scale'!$D$5,2,3))</f>
        <v>2</v>
      </c>
      <c r="H715" s="13">
        <f>IF(D715&gt;'RFM Scale'!$E$8,3,IF(D715&gt;'RFM Scale'!$E$7,2,1))</f>
        <v>1</v>
      </c>
      <c r="I715" s="13">
        <f>IF(C715&gt;'RFM Scale'!$E$11,3,IF(C715&gt;'RFM Scale'!$E$10,2,1))</f>
        <v>2</v>
      </c>
      <c r="J715" s="16" t="str">
        <f>_xlfn.CONCAT(G715,H715,I715)</f>
        <v>212</v>
      </c>
      <c r="K715" s="13" t="str">
        <f>VLOOKUP(J715,'RFM Segments'!$B$3:$C$29,2,FALSE)</f>
        <v>Promissing</v>
      </c>
    </row>
    <row r="716" spans="2:11">
      <c r="B716" s="13" t="str">
        <f ca="1">_xlfn.CONCAT("C.",TEXT(RAND()*10000,"00000"))</f>
        <v>C.06794</v>
      </c>
      <c r="C716" s="14">
        <v>442</v>
      </c>
      <c r="D716" s="13">
        <v>1</v>
      </c>
      <c r="E716" s="15">
        <v>45166</v>
      </c>
      <c r="F716" s="13">
        <f>DATEDIF(E716, DATE(2024,1,1), "m")</f>
        <v>4</v>
      </c>
      <c r="G716" s="13">
        <f>IF(F716&gt;='RFM Scale'!$D$4,1,IF(F716&gt;='RFM Scale'!$D$5,2,3))</f>
        <v>2</v>
      </c>
      <c r="H716" s="13">
        <f>IF(D716&gt;'RFM Scale'!$E$8,3,IF(D716&gt;'RFM Scale'!$E$7,2,1))</f>
        <v>1</v>
      </c>
      <c r="I716" s="13">
        <f>IF(C716&gt;'RFM Scale'!$E$11,3,IF(C716&gt;'RFM Scale'!$E$10,2,1))</f>
        <v>2</v>
      </c>
      <c r="J716" s="16" t="str">
        <f>_xlfn.CONCAT(G716,H716,I716)</f>
        <v>212</v>
      </c>
      <c r="K716" s="13" t="str">
        <f>VLOOKUP(J716,'RFM Segments'!$B$3:$C$29,2,FALSE)</f>
        <v>Promissing</v>
      </c>
    </row>
    <row r="717" spans="2:11">
      <c r="B717" s="13" t="str">
        <f ca="1">_xlfn.CONCAT("C.",TEXT(RAND()*10000,"00000"))</f>
        <v>C.00237</v>
      </c>
      <c r="C717" s="14">
        <v>120</v>
      </c>
      <c r="D717" s="13">
        <v>1</v>
      </c>
      <c r="E717" s="15">
        <v>45166</v>
      </c>
      <c r="F717" s="13">
        <f>DATEDIF(E717, DATE(2024,1,1), "m")</f>
        <v>4</v>
      </c>
      <c r="G717" s="13">
        <f>IF(F717&gt;='RFM Scale'!$D$4,1,IF(F717&gt;='RFM Scale'!$D$5,2,3))</f>
        <v>2</v>
      </c>
      <c r="H717" s="13">
        <f>IF(D717&gt;'RFM Scale'!$E$8,3,IF(D717&gt;'RFM Scale'!$E$7,2,1))</f>
        <v>1</v>
      </c>
      <c r="I717" s="13">
        <f>IF(C717&gt;'RFM Scale'!$E$11,3,IF(C717&gt;'RFM Scale'!$E$10,2,1))</f>
        <v>1</v>
      </c>
      <c r="J717" s="16" t="str">
        <f>_xlfn.CONCAT(G717,H717,I717)</f>
        <v>211</v>
      </c>
      <c r="K717" s="13" t="str">
        <f>VLOOKUP(J717,'RFM Segments'!$B$3:$C$29,2,FALSE)</f>
        <v>New Customers</v>
      </c>
    </row>
    <row r="718" spans="2:11">
      <c r="B718" s="13" t="str">
        <f ca="1">_xlfn.CONCAT("C.",TEXT(RAND()*10000,"00000"))</f>
        <v>C.06571</v>
      </c>
      <c r="C718" s="14">
        <v>279</v>
      </c>
      <c r="D718" s="13">
        <v>1</v>
      </c>
      <c r="E718" s="15">
        <v>45167</v>
      </c>
      <c r="F718" s="13">
        <f>DATEDIF(E718, DATE(2024,1,1), "m")</f>
        <v>4</v>
      </c>
      <c r="G718" s="13">
        <f>IF(F718&gt;='RFM Scale'!$D$4,1,IF(F718&gt;='RFM Scale'!$D$5,2,3))</f>
        <v>2</v>
      </c>
      <c r="H718" s="13">
        <f>IF(D718&gt;'RFM Scale'!$E$8,3,IF(D718&gt;'RFM Scale'!$E$7,2,1))</f>
        <v>1</v>
      </c>
      <c r="I718" s="13">
        <f>IF(C718&gt;'RFM Scale'!$E$11,3,IF(C718&gt;'RFM Scale'!$E$10,2,1))</f>
        <v>2</v>
      </c>
      <c r="J718" s="16" t="str">
        <f>_xlfn.CONCAT(G718,H718,I718)</f>
        <v>212</v>
      </c>
      <c r="K718" s="13" t="str">
        <f>VLOOKUP(J718,'RFM Segments'!$B$3:$C$29,2,FALSE)</f>
        <v>Promissing</v>
      </c>
    </row>
    <row r="719" spans="2:11">
      <c r="B719" s="13" t="str">
        <f ca="1">_xlfn.CONCAT("C.",TEXT(RAND()*10000,"00000"))</f>
        <v>C.06106</v>
      </c>
      <c r="C719" s="14">
        <v>55</v>
      </c>
      <c r="D719" s="13">
        <v>1</v>
      </c>
      <c r="E719" s="15">
        <v>45167</v>
      </c>
      <c r="F719" s="13">
        <f>DATEDIF(E719, DATE(2024,1,1), "m")</f>
        <v>4</v>
      </c>
      <c r="G719" s="13">
        <f>IF(F719&gt;='RFM Scale'!$D$4,1,IF(F719&gt;='RFM Scale'!$D$5,2,3))</f>
        <v>2</v>
      </c>
      <c r="H719" s="13">
        <f>IF(D719&gt;'RFM Scale'!$E$8,3,IF(D719&gt;'RFM Scale'!$E$7,2,1))</f>
        <v>1</v>
      </c>
      <c r="I719" s="13">
        <f>IF(C719&gt;'RFM Scale'!$E$11,3,IF(C719&gt;'RFM Scale'!$E$10,2,1))</f>
        <v>1</v>
      </c>
      <c r="J719" s="16" t="str">
        <f>_xlfn.CONCAT(G719,H719,I719)</f>
        <v>211</v>
      </c>
      <c r="K719" s="13" t="str">
        <f>VLOOKUP(J719,'RFM Segments'!$B$3:$C$29,2,FALSE)</f>
        <v>New Customers</v>
      </c>
    </row>
    <row r="720" spans="2:11">
      <c r="B720" s="13" t="str">
        <f ca="1">_xlfn.CONCAT("C.",TEXT(RAND()*10000,"00000"))</f>
        <v>C.09657</v>
      </c>
      <c r="C720" s="14">
        <v>128</v>
      </c>
      <c r="D720" s="13">
        <v>3</v>
      </c>
      <c r="E720" s="15">
        <v>45173</v>
      </c>
      <c r="F720" s="13">
        <f>DATEDIF(E720, DATE(2024,1,1), "m")</f>
        <v>3</v>
      </c>
      <c r="G720" s="13">
        <f>IF(F720&gt;='RFM Scale'!$D$4,1,IF(F720&gt;='RFM Scale'!$D$5,2,3))</f>
        <v>3</v>
      </c>
      <c r="H720" s="13">
        <f>IF(D720&gt;'RFM Scale'!$E$8,3,IF(D720&gt;'RFM Scale'!$E$7,2,1))</f>
        <v>2</v>
      </c>
      <c r="I720" s="13">
        <f>IF(C720&gt;'RFM Scale'!$E$11,3,IF(C720&gt;'RFM Scale'!$E$10,2,1))</f>
        <v>1</v>
      </c>
      <c r="J720" s="16" t="str">
        <f>_xlfn.CONCAT(G720,H720,I720)</f>
        <v>321</v>
      </c>
      <c r="K720" s="13" t="str">
        <f>VLOOKUP(J720,'RFM Segments'!$B$3:$C$29,2,FALSE)</f>
        <v>Loyal</v>
      </c>
    </row>
    <row r="721" spans="2:11">
      <c r="B721" s="13" t="str">
        <f ca="1">_xlfn.CONCAT("C.",TEXT(RAND()*10000,"00000"))</f>
        <v>C.01576</v>
      </c>
      <c r="C721" s="14">
        <v>515</v>
      </c>
      <c r="D721" s="13">
        <v>1</v>
      </c>
      <c r="E721" s="15">
        <v>45168</v>
      </c>
      <c r="F721" s="13">
        <f>DATEDIF(E721, DATE(2024,1,1), "m")</f>
        <v>4</v>
      </c>
      <c r="G721" s="13">
        <f>IF(F721&gt;='RFM Scale'!$D$4,1,IF(F721&gt;='RFM Scale'!$D$5,2,3))</f>
        <v>2</v>
      </c>
      <c r="H721" s="13">
        <f>IF(D721&gt;'RFM Scale'!$E$8,3,IF(D721&gt;'RFM Scale'!$E$7,2,1))</f>
        <v>1</v>
      </c>
      <c r="I721" s="13">
        <f>IF(C721&gt;'RFM Scale'!$E$11,3,IF(C721&gt;'RFM Scale'!$E$10,2,1))</f>
        <v>2</v>
      </c>
      <c r="J721" s="16" t="str">
        <f>_xlfn.CONCAT(G721,H721,I721)</f>
        <v>212</v>
      </c>
      <c r="K721" s="13" t="str">
        <f>VLOOKUP(J721,'RFM Segments'!$B$3:$C$29,2,FALSE)</f>
        <v>Promissing</v>
      </c>
    </row>
    <row r="722" spans="2:11">
      <c r="B722" s="13" t="str">
        <f ca="1">_xlfn.CONCAT("C.",TEXT(RAND()*10000,"00000"))</f>
        <v>C.05548</v>
      </c>
      <c r="C722" s="14">
        <v>429</v>
      </c>
      <c r="D722" s="13">
        <v>1</v>
      </c>
      <c r="E722" s="15">
        <v>45168</v>
      </c>
      <c r="F722" s="13">
        <f>DATEDIF(E722, DATE(2024,1,1), "m")</f>
        <v>4</v>
      </c>
      <c r="G722" s="13">
        <f>IF(F722&gt;='RFM Scale'!$D$4,1,IF(F722&gt;='RFM Scale'!$D$5,2,3))</f>
        <v>2</v>
      </c>
      <c r="H722" s="13">
        <f>IF(D722&gt;'RFM Scale'!$E$8,3,IF(D722&gt;'RFM Scale'!$E$7,2,1))</f>
        <v>1</v>
      </c>
      <c r="I722" s="13">
        <f>IF(C722&gt;'RFM Scale'!$E$11,3,IF(C722&gt;'RFM Scale'!$E$10,2,1))</f>
        <v>2</v>
      </c>
      <c r="J722" s="16" t="str">
        <f>_xlfn.CONCAT(G722,H722,I722)</f>
        <v>212</v>
      </c>
      <c r="K722" s="13" t="str">
        <f>VLOOKUP(J722,'RFM Segments'!$B$3:$C$29,2,FALSE)</f>
        <v>Promissing</v>
      </c>
    </row>
    <row r="723" spans="2:11">
      <c r="B723" s="13" t="str">
        <f ca="1">_xlfn.CONCAT("C.",TEXT(RAND()*10000,"00000"))</f>
        <v>C.08910</v>
      </c>
      <c r="C723" s="14">
        <v>358</v>
      </c>
      <c r="D723" s="13">
        <v>1</v>
      </c>
      <c r="E723" s="15">
        <v>45168</v>
      </c>
      <c r="F723" s="13">
        <f>DATEDIF(E723, DATE(2024,1,1), "m")</f>
        <v>4</v>
      </c>
      <c r="G723" s="13">
        <f>IF(F723&gt;='RFM Scale'!$D$4,1,IF(F723&gt;='RFM Scale'!$D$5,2,3))</f>
        <v>2</v>
      </c>
      <c r="H723" s="13">
        <f>IF(D723&gt;'RFM Scale'!$E$8,3,IF(D723&gt;'RFM Scale'!$E$7,2,1))</f>
        <v>1</v>
      </c>
      <c r="I723" s="13">
        <f>IF(C723&gt;'RFM Scale'!$E$11,3,IF(C723&gt;'RFM Scale'!$E$10,2,1))</f>
        <v>2</v>
      </c>
      <c r="J723" s="16" t="str">
        <f>_xlfn.CONCAT(G723,H723,I723)</f>
        <v>212</v>
      </c>
      <c r="K723" s="13" t="str">
        <f>VLOOKUP(J723,'RFM Segments'!$B$3:$C$29,2,FALSE)</f>
        <v>Promissing</v>
      </c>
    </row>
    <row r="724" spans="2:11">
      <c r="B724" s="13" t="str">
        <f ca="1">_xlfn.CONCAT("C.",TEXT(RAND()*10000,"00000"))</f>
        <v>C.07949</v>
      </c>
      <c r="C724" s="14">
        <v>451</v>
      </c>
      <c r="D724" s="13">
        <v>1</v>
      </c>
      <c r="E724" s="15">
        <v>45168</v>
      </c>
      <c r="F724" s="13">
        <f>DATEDIF(E724, DATE(2024,1,1), "m")</f>
        <v>4</v>
      </c>
      <c r="G724" s="13">
        <f>IF(F724&gt;='RFM Scale'!$D$4,1,IF(F724&gt;='RFM Scale'!$D$5,2,3))</f>
        <v>2</v>
      </c>
      <c r="H724" s="13">
        <f>IF(D724&gt;'RFM Scale'!$E$8,3,IF(D724&gt;'RFM Scale'!$E$7,2,1))</f>
        <v>1</v>
      </c>
      <c r="I724" s="13">
        <f>IF(C724&gt;'RFM Scale'!$E$11,3,IF(C724&gt;'RFM Scale'!$E$10,2,1))</f>
        <v>2</v>
      </c>
      <c r="J724" s="16" t="str">
        <f>_xlfn.CONCAT(G724,H724,I724)</f>
        <v>212</v>
      </c>
      <c r="K724" s="13" t="str">
        <f>VLOOKUP(J724,'RFM Segments'!$B$3:$C$29,2,FALSE)</f>
        <v>Promissing</v>
      </c>
    </row>
    <row r="725" spans="2:11">
      <c r="B725" s="13" t="str">
        <f ca="1">_xlfn.CONCAT("C.",TEXT(RAND()*10000,"00000"))</f>
        <v>C.06544</v>
      </c>
      <c r="C725" s="14">
        <v>331</v>
      </c>
      <c r="D725" s="13">
        <v>1</v>
      </c>
      <c r="E725" s="15">
        <v>45169</v>
      </c>
      <c r="F725" s="13">
        <f>DATEDIF(E725, DATE(2024,1,1), "m")</f>
        <v>4</v>
      </c>
      <c r="G725" s="13">
        <f>IF(F725&gt;='RFM Scale'!$D$4,1,IF(F725&gt;='RFM Scale'!$D$5,2,3))</f>
        <v>2</v>
      </c>
      <c r="H725" s="13">
        <f>IF(D725&gt;'RFM Scale'!$E$8,3,IF(D725&gt;'RFM Scale'!$E$7,2,1))</f>
        <v>1</v>
      </c>
      <c r="I725" s="13">
        <f>IF(C725&gt;'RFM Scale'!$E$11,3,IF(C725&gt;'RFM Scale'!$E$10,2,1))</f>
        <v>2</v>
      </c>
      <c r="J725" s="16" t="str">
        <f>_xlfn.CONCAT(G725,H725,I725)</f>
        <v>212</v>
      </c>
      <c r="K725" s="13" t="str">
        <f>VLOOKUP(J725,'RFM Segments'!$B$3:$C$29,2,FALSE)</f>
        <v>Promissing</v>
      </c>
    </row>
    <row r="726" spans="2:11">
      <c r="B726" s="13" t="str">
        <f ca="1">_xlfn.CONCAT("C.",TEXT(RAND()*10000,"00000"))</f>
        <v>C.05092</v>
      </c>
      <c r="C726" s="14">
        <v>362</v>
      </c>
      <c r="D726" s="13">
        <v>1</v>
      </c>
      <c r="E726" s="15">
        <v>45170</v>
      </c>
      <c r="F726" s="13">
        <f>DATEDIF(E726, DATE(2024,1,1), "m")</f>
        <v>4</v>
      </c>
      <c r="G726" s="13">
        <f>IF(F726&gt;='RFM Scale'!$D$4,1,IF(F726&gt;='RFM Scale'!$D$5,2,3))</f>
        <v>2</v>
      </c>
      <c r="H726" s="13">
        <f>IF(D726&gt;'RFM Scale'!$E$8,3,IF(D726&gt;'RFM Scale'!$E$7,2,1))</f>
        <v>1</v>
      </c>
      <c r="I726" s="13">
        <f>IF(C726&gt;'RFM Scale'!$E$11,3,IF(C726&gt;'RFM Scale'!$E$10,2,1))</f>
        <v>2</v>
      </c>
      <c r="J726" s="16" t="str">
        <f>_xlfn.CONCAT(G726,H726,I726)</f>
        <v>212</v>
      </c>
      <c r="K726" s="13" t="str">
        <f>VLOOKUP(J726,'RFM Segments'!$B$3:$C$29,2,FALSE)</f>
        <v>Promissing</v>
      </c>
    </row>
    <row r="727" spans="2:11">
      <c r="B727" s="13" t="str">
        <f ca="1">_xlfn.CONCAT("C.",TEXT(RAND()*10000,"00000"))</f>
        <v>C.05098</v>
      </c>
      <c r="C727" s="14">
        <v>507</v>
      </c>
      <c r="D727" s="13">
        <v>1</v>
      </c>
      <c r="E727" s="15">
        <v>45170</v>
      </c>
      <c r="F727" s="13">
        <f>DATEDIF(E727, DATE(2024,1,1), "m")</f>
        <v>4</v>
      </c>
      <c r="G727" s="13">
        <f>IF(F727&gt;='RFM Scale'!$D$4,1,IF(F727&gt;='RFM Scale'!$D$5,2,3))</f>
        <v>2</v>
      </c>
      <c r="H727" s="13">
        <f>IF(D727&gt;'RFM Scale'!$E$8,3,IF(D727&gt;'RFM Scale'!$E$7,2,1))</f>
        <v>1</v>
      </c>
      <c r="I727" s="13">
        <f>IF(C727&gt;'RFM Scale'!$E$11,3,IF(C727&gt;'RFM Scale'!$E$10,2,1))</f>
        <v>2</v>
      </c>
      <c r="J727" s="16" t="str">
        <f>_xlfn.CONCAT(G727,H727,I727)</f>
        <v>212</v>
      </c>
      <c r="K727" s="13" t="str">
        <f>VLOOKUP(J727,'RFM Segments'!$B$3:$C$29,2,FALSE)</f>
        <v>Promissing</v>
      </c>
    </row>
    <row r="728" spans="2:11">
      <c r="B728" s="13" t="str">
        <f ca="1">_xlfn.CONCAT("C.",TEXT(RAND()*10000,"00000"))</f>
        <v>C.01265</v>
      </c>
      <c r="C728" s="14">
        <v>551</v>
      </c>
      <c r="D728" s="13">
        <v>1</v>
      </c>
      <c r="E728" s="15">
        <v>45170</v>
      </c>
      <c r="F728" s="13">
        <f>DATEDIF(E728, DATE(2024,1,1), "m")</f>
        <v>4</v>
      </c>
      <c r="G728" s="13">
        <f>IF(F728&gt;='RFM Scale'!$D$4,1,IF(F728&gt;='RFM Scale'!$D$5,2,3))</f>
        <v>2</v>
      </c>
      <c r="H728" s="13">
        <f>IF(D728&gt;'RFM Scale'!$E$8,3,IF(D728&gt;'RFM Scale'!$E$7,2,1))</f>
        <v>1</v>
      </c>
      <c r="I728" s="13">
        <f>IF(C728&gt;'RFM Scale'!$E$11,3,IF(C728&gt;'RFM Scale'!$E$10,2,1))</f>
        <v>3</v>
      </c>
      <c r="J728" s="16" t="str">
        <f>_xlfn.CONCAT(G728,H728,I728)</f>
        <v>213</v>
      </c>
      <c r="K728" s="13" t="str">
        <f>VLOOKUP(J728,'RFM Segments'!$B$3:$C$29,2,FALSE)</f>
        <v>Needs Attention</v>
      </c>
    </row>
    <row r="729" spans="2:11">
      <c r="B729" s="13" t="str">
        <f ca="1">_xlfn.CONCAT("C.",TEXT(RAND()*10000,"00000"))</f>
        <v>C.03707</v>
      </c>
      <c r="C729" s="14">
        <v>523</v>
      </c>
      <c r="D729" s="13">
        <v>1</v>
      </c>
      <c r="E729" s="15">
        <v>45170</v>
      </c>
      <c r="F729" s="13">
        <f>DATEDIF(E729, DATE(2024,1,1), "m")</f>
        <v>4</v>
      </c>
      <c r="G729" s="13">
        <f>IF(F729&gt;='RFM Scale'!$D$4,1,IF(F729&gt;='RFM Scale'!$D$5,2,3))</f>
        <v>2</v>
      </c>
      <c r="H729" s="13">
        <f>IF(D729&gt;'RFM Scale'!$E$8,3,IF(D729&gt;'RFM Scale'!$E$7,2,1))</f>
        <v>1</v>
      </c>
      <c r="I729" s="13">
        <f>IF(C729&gt;'RFM Scale'!$E$11,3,IF(C729&gt;'RFM Scale'!$E$10,2,1))</f>
        <v>2</v>
      </c>
      <c r="J729" s="16" t="str">
        <f>_xlfn.CONCAT(G729,H729,I729)</f>
        <v>212</v>
      </c>
      <c r="K729" s="13" t="str">
        <f>VLOOKUP(J729,'RFM Segments'!$B$3:$C$29,2,FALSE)</f>
        <v>Promissing</v>
      </c>
    </row>
    <row r="730" spans="2:11">
      <c r="B730" s="13" t="str">
        <f ca="1">_xlfn.CONCAT("C.",TEXT(RAND()*10000,"00000"))</f>
        <v>C.08918</v>
      </c>
      <c r="C730" s="14">
        <v>166</v>
      </c>
      <c r="D730" s="13">
        <v>1</v>
      </c>
      <c r="E730" s="15">
        <v>45170</v>
      </c>
      <c r="F730" s="13">
        <f>DATEDIF(E730, DATE(2024,1,1), "m")</f>
        <v>4</v>
      </c>
      <c r="G730" s="13">
        <f>IF(F730&gt;='RFM Scale'!$D$4,1,IF(F730&gt;='RFM Scale'!$D$5,2,3))</f>
        <v>2</v>
      </c>
      <c r="H730" s="13">
        <f>IF(D730&gt;'RFM Scale'!$E$8,3,IF(D730&gt;'RFM Scale'!$E$7,2,1))</f>
        <v>1</v>
      </c>
      <c r="I730" s="13">
        <f>IF(C730&gt;'RFM Scale'!$E$11,3,IF(C730&gt;'RFM Scale'!$E$10,2,1))</f>
        <v>1</v>
      </c>
      <c r="J730" s="16" t="str">
        <f>_xlfn.CONCAT(G730,H730,I730)</f>
        <v>211</v>
      </c>
      <c r="K730" s="13" t="str">
        <f>VLOOKUP(J730,'RFM Segments'!$B$3:$C$29,2,FALSE)</f>
        <v>New Customers</v>
      </c>
    </row>
    <row r="731" spans="2:11">
      <c r="B731" s="13" t="str">
        <f ca="1">_xlfn.CONCAT("C.",TEXT(RAND()*10000,"00000"))</f>
        <v>C.01637</v>
      </c>
      <c r="C731" s="14">
        <v>258</v>
      </c>
      <c r="D731" s="13">
        <v>1</v>
      </c>
      <c r="E731" s="15">
        <v>45170</v>
      </c>
      <c r="F731" s="13">
        <f>DATEDIF(E731, DATE(2024,1,1), "m")</f>
        <v>4</v>
      </c>
      <c r="G731" s="13">
        <f>IF(F731&gt;='RFM Scale'!$D$4,1,IF(F731&gt;='RFM Scale'!$D$5,2,3))</f>
        <v>2</v>
      </c>
      <c r="H731" s="13">
        <f>IF(D731&gt;'RFM Scale'!$E$8,3,IF(D731&gt;'RFM Scale'!$E$7,2,1))</f>
        <v>1</v>
      </c>
      <c r="I731" s="13">
        <f>IF(C731&gt;'RFM Scale'!$E$11,3,IF(C731&gt;'RFM Scale'!$E$10,2,1))</f>
        <v>2</v>
      </c>
      <c r="J731" s="16" t="str">
        <f>_xlfn.CONCAT(G731,H731,I731)</f>
        <v>212</v>
      </c>
      <c r="K731" s="13" t="str">
        <f>VLOOKUP(J731,'RFM Segments'!$B$3:$C$29,2,FALSE)</f>
        <v>Promissing</v>
      </c>
    </row>
    <row r="732" spans="2:11">
      <c r="B732" s="13" t="str">
        <f ca="1">_xlfn.CONCAT("C.",TEXT(RAND()*10000,"00000"))</f>
        <v>C.02734</v>
      </c>
      <c r="C732" s="14">
        <v>312</v>
      </c>
      <c r="D732" s="13">
        <v>1</v>
      </c>
      <c r="E732" s="15">
        <v>45170</v>
      </c>
      <c r="F732" s="13">
        <f>DATEDIF(E732, DATE(2024,1,1), "m")</f>
        <v>4</v>
      </c>
      <c r="G732" s="13">
        <f>IF(F732&gt;='RFM Scale'!$D$4,1,IF(F732&gt;='RFM Scale'!$D$5,2,3))</f>
        <v>2</v>
      </c>
      <c r="H732" s="13">
        <f>IF(D732&gt;'RFM Scale'!$E$8,3,IF(D732&gt;'RFM Scale'!$E$7,2,1))</f>
        <v>1</v>
      </c>
      <c r="I732" s="13">
        <f>IF(C732&gt;'RFM Scale'!$E$11,3,IF(C732&gt;'RFM Scale'!$E$10,2,1))</f>
        <v>2</v>
      </c>
      <c r="J732" s="16" t="str">
        <f>_xlfn.CONCAT(G732,H732,I732)</f>
        <v>212</v>
      </c>
      <c r="K732" s="13" t="str">
        <f>VLOOKUP(J732,'RFM Segments'!$B$3:$C$29,2,FALSE)</f>
        <v>Promissing</v>
      </c>
    </row>
    <row r="733" spans="2:11">
      <c r="B733" s="13" t="str">
        <f ca="1">_xlfn.CONCAT("C.",TEXT(RAND()*10000,"00000"))</f>
        <v>C.09151</v>
      </c>
      <c r="C733" s="14">
        <v>242</v>
      </c>
      <c r="D733" s="13">
        <v>1</v>
      </c>
      <c r="E733" s="15">
        <v>45170</v>
      </c>
      <c r="F733" s="13">
        <f>DATEDIF(E733, DATE(2024,1,1), "m")</f>
        <v>4</v>
      </c>
      <c r="G733" s="13">
        <f>IF(F733&gt;='RFM Scale'!$D$4,1,IF(F733&gt;='RFM Scale'!$D$5,2,3))</f>
        <v>2</v>
      </c>
      <c r="H733" s="13">
        <f>IF(D733&gt;'RFM Scale'!$E$8,3,IF(D733&gt;'RFM Scale'!$E$7,2,1))</f>
        <v>1</v>
      </c>
      <c r="I733" s="13">
        <f>IF(C733&gt;'RFM Scale'!$E$11,3,IF(C733&gt;'RFM Scale'!$E$10,2,1))</f>
        <v>1</v>
      </c>
      <c r="J733" s="16" t="str">
        <f>_xlfn.CONCAT(G733,H733,I733)</f>
        <v>211</v>
      </c>
      <c r="K733" s="13" t="str">
        <f>VLOOKUP(J733,'RFM Segments'!$B$3:$C$29,2,FALSE)</f>
        <v>New Customers</v>
      </c>
    </row>
    <row r="734" spans="2:11">
      <c r="B734" s="13" t="str">
        <f ca="1">_xlfn.CONCAT("C.",TEXT(RAND()*10000,"00000"))</f>
        <v>C.03360</v>
      </c>
      <c r="C734" s="14">
        <v>487</v>
      </c>
      <c r="D734" s="13">
        <v>2</v>
      </c>
      <c r="E734" s="15">
        <v>45173</v>
      </c>
      <c r="F734" s="13">
        <f>DATEDIF(E734, DATE(2024,1,1), "m")</f>
        <v>3</v>
      </c>
      <c r="G734" s="13">
        <f>IF(F734&gt;='RFM Scale'!$D$4,1,IF(F734&gt;='RFM Scale'!$D$5,2,3))</f>
        <v>3</v>
      </c>
      <c r="H734" s="13">
        <f>IF(D734&gt;'RFM Scale'!$E$8,3,IF(D734&gt;'RFM Scale'!$E$7,2,1))</f>
        <v>2</v>
      </c>
      <c r="I734" s="13">
        <f>IF(C734&gt;'RFM Scale'!$E$11,3,IF(C734&gt;'RFM Scale'!$E$10,2,1))</f>
        <v>2</v>
      </c>
      <c r="J734" s="16" t="str">
        <f>_xlfn.CONCAT(G734,H734,I734)</f>
        <v>322</v>
      </c>
      <c r="K734" s="13" t="str">
        <f>VLOOKUP(J734,'RFM Segments'!$B$3:$C$29,2,FALSE)</f>
        <v>Loyal</v>
      </c>
    </row>
    <row r="735" spans="2:11">
      <c r="B735" s="13" t="str">
        <f ca="1">_xlfn.CONCAT("C.",TEXT(RAND()*10000,"00000"))</f>
        <v>C.06819</v>
      </c>
      <c r="C735" s="14">
        <v>494</v>
      </c>
      <c r="D735" s="13">
        <v>1</v>
      </c>
      <c r="E735" s="15">
        <v>45173</v>
      </c>
      <c r="F735" s="13">
        <f>DATEDIF(E735, DATE(2024,1,1), "m")</f>
        <v>3</v>
      </c>
      <c r="G735" s="13">
        <f>IF(F735&gt;='RFM Scale'!$D$4,1,IF(F735&gt;='RFM Scale'!$D$5,2,3))</f>
        <v>3</v>
      </c>
      <c r="H735" s="13">
        <f>IF(D735&gt;'RFM Scale'!$E$8,3,IF(D735&gt;'RFM Scale'!$E$7,2,1))</f>
        <v>1</v>
      </c>
      <c r="I735" s="13">
        <f>IF(C735&gt;'RFM Scale'!$E$11,3,IF(C735&gt;'RFM Scale'!$E$10,2,1))</f>
        <v>2</v>
      </c>
      <c r="J735" s="16" t="str">
        <f>_xlfn.CONCAT(G735,H735,I735)</f>
        <v>312</v>
      </c>
      <c r="K735" s="13" t="str">
        <f>VLOOKUP(J735,'RFM Segments'!$B$3:$C$29,2,FALSE)</f>
        <v>Promissing</v>
      </c>
    </row>
    <row r="736" spans="2:11">
      <c r="B736" s="13" t="str">
        <f ca="1">_xlfn.CONCAT("C.",TEXT(RAND()*10000,"00000"))</f>
        <v>C.06371</v>
      </c>
      <c r="C736" s="14">
        <v>44</v>
      </c>
      <c r="D736" s="13">
        <v>1</v>
      </c>
      <c r="E736" s="15">
        <v>45173</v>
      </c>
      <c r="F736" s="13">
        <f>DATEDIF(E736, DATE(2024,1,1), "m")</f>
        <v>3</v>
      </c>
      <c r="G736" s="13">
        <f>IF(F736&gt;='RFM Scale'!$D$4,1,IF(F736&gt;='RFM Scale'!$D$5,2,3))</f>
        <v>3</v>
      </c>
      <c r="H736" s="13">
        <f>IF(D736&gt;'RFM Scale'!$E$8,3,IF(D736&gt;'RFM Scale'!$E$7,2,1))</f>
        <v>1</v>
      </c>
      <c r="I736" s="13">
        <f>IF(C736&gt;'RFM Scale'!$E$11,3,IF(C736&gt;'RFM Scale'!$E$10,2,1))</f>
        <v>1</v>
      </c>
      <c r="J736" s="16" t="str">
        <f>_xlfn.CONCAT(G736,H736,I736)</f>
        <v>311</v>
      </c>
      <c r="K736" s="13" t="str">
        <f>VLOOKUP(J736,'RFM Segments'!$B$3:$C$29,2,FALSE)</f>
        <v>New Customers</v>
      </c>
    </row>
    <row r="737" spans="2:11">
      <c r="B737" s="13" t="str">
        <f ca="1">_xlfn.CONCAT("C.",TEXT(RAND()*10000,"00000"))</f>
        <v>C.09859</v>
      </c>
      <c r="C737" s="14">
        <v>171</v>
      </c>
      <c r="D737" s="13">
        <v>1</v>
      </c>
      <c r="E737" s="15">
        <v>45173</v>
      </c>
      <c r="F737" s="13">
        <f>DATEDIF(E737, DATE(2024,1,1), "m")</f>
        <v>3</v>
      </c>
      <c r="G737" s="13">
        <f>IF(F737&gt;='RFM Scale'!$D$4,1,IF(F737&gt;='RFM Scale'!$D$5,2,3))</f>
        <v>3</v>
      </c>
      <c r="H737" s="13">
        <f>IF(D737&gt;'RFM Scale'!$E$8,3,IF(D737&gt;'RFM Scale'!$E$7,2,1))</f>
        <v>1</v>
      </c>
      <c r="I737" s="13">
        <f>IF(C737&gt;'RFM Scale'!$E$11,3,IF(C737&gt;'RFM Scale'!$E$10,2,1))</f>
        <v>1</v>
      </c>
      <c r="J737" s="16" t="str">
        <f>_xlfn.CONCAT(G737,H737,I737)</f>
        <v>311</v>
      </c>
      <c r="K737" s="13" t="str">
        <f>VLOOKUP(J737,'RFM Segments'!$B$3:$C$29,2,FALSE)</f>
        <v>New Customers</v>
      </c>
    </row>
    <row r="738" spans="2:11">
      <c r="B738" s="13" t="str">
        <f ca="1">_xlfn.CONCAT("C.",TEXT(RAND()*10000,"00000"))</f>
        <v>C.06421</v>
      </c>
      <c r="C738" s="14">
        <v>304</v>
      </c>
      <c r="D738" s="13">
        <v>1</v>
      </c>
      <c r="E738" s="15">
        <v>45173</v>
      </c>
      <c r="F738" s="13">
        <f>DATEDIF(E738, DATE(2024,1,1), "m")</f>
        <v>3</v>
      </c>
      <c r="G738" s="13">
        <f>IF(F738&gt;='RFM Scale'!$D$4,1,IF(F738&gt;='RFM Scale'!$D$5,2,3))</f>
        <v>3</v>
      </c>
      <c r="H738" s="13">
        <f>IF(D738&gt;'RFM Scale'!$E$8,3,IF(D738&gt;'RFM Scale'!$E$7,2,1))</f>
        <v>1</v>
      </c>
      <c r="I738" s="13">
        <f>IF(C738&gt;'RFM Scale'!$E$11,3,IF(C738&gt;'RFM Scale'!$E$10,2,1))</f>
        <v>2</v>
      </c>
      <c r="J738" s="16" t="str">
        <f>_xlfn.CONCAT(G738,H738,I738)</f>
        <v>312</v>
      </c>
      <c r="K738" s="13" t="str">
        <f>VLOOKUP(J738,'RFM Segments'!$B$3:$C$29,2,FALSE)</f>
        <v>Promissing</v>
      </c>
    </row>
    <row r="739" spans="2:11">
      <c r="B739" s="13" t="str">
        <f ca="1">_xlfn.CONCAT("C.",TEXT(RAND()*10000,"00000"))</f>
        <v>C.07826</v>
      </c>
      <c r="C739" s="14">
        <v>67</v>
      </c>
      <c r="D739" s="13">
        <v>1</v>
      </c>
      <c r="E739" s="15">
        <v>45173</v>
      </c>
      <c r="F739" s="13">
        <f>DATEDIF(E739, DATE(2024,1,1), "m")</f>
        <v>3</v>
      </c>
      <c r="G739" s="13">
        <f>IF(F739&gt;='RFM Scale'!$D$4,1,IF(F739&gt;='RFM Scale'!$D$5,2,3))</f>
        <v>3</v>
      </c>
      <c r="H739" s="13">
        <f>IF(D739&gt;'RFM Scale'!$E$8,3,IF(D739&gt;'RFM Scale'!$E$7,2,1))</f>
        <v>1</v>
      </c>
      <c r="I739" s="13">
        <f>IF(C739&gt;'RFM Scale'!$E$11,3,IF(C739&gt;'RFM Scale'!$E$10,2,1))</f>
        <v>1</v>
      </c>
      <c r="J739" s="16" t="str">
        <f>_xlfn.CONCAT(G739,H739,I739)</f>
        <v>311</v>
      </c>
      <c r="K739" s="13" t="str">
        <f>VLOOKUP(J739,'RFM Segments'!$B$3:$C$29,2,FALSE)</f>
        <v>New Customers</v>
      </c>
    </row>
    <row r="740" spans="2:11">
      <c r="B740" s="13" t="str">
        <f ca="1">_xlfn.CONCAT("C.",TEXT(RAND()*10000,"00000"))</f>
        <v>C.05905</v>
      </c>
      <c r="C740" s="14">
        <v>461</v>
      </c>
      <c r="D740" s="13">
        <v>1</v>
      </c>
      <c r="E740" s="15">
        <v>45174</v>
      </c>
      <c r="F740" s="13">
        <f>DATEDIF(E740, DATE(2024,1,1), "m")</f>
        <v>3</v>
      </c>
      <c r="G740" s="13">
        <f>IF(F740&gt;='RFM Scale'!$D$4,1,IF(F740&gt;='RFM Scale'!$D$5,2,3))</f>
        <v>3</v>
      </c>
      <c r="H740" s="13">
        <f>IF(D740&gt;'RFM Scale'!$E$8,3,IF(D740&gt;'RFM Scale'!$E$7,2,1))</f>
        <v>1</v>
      </c>
      <c r="I740" s="13">
        <f>IF(C740&gt;'RFM Scale'!$E$11,3,IF(C740&gt;'RFM Scale'!$E$10,2,1))</f>
        <v>2</v>
      </c>
      <c r="J740" s="16" t="str">
        <f>_xlfn.CONCAT(G740,H740,I740)</f>
        <v>312</v>
      </c>
      <c r="K740" s="13" t="str">
        <f>VLOOKUP(J740,'RFM Segments'!$B$3:$C$29,2,FALSE)</f>
        <v>Promissing</v>
      </c>
    </row>
    <row r="741" spans="2:11">
      <c r="B741" s="13" t="str">
        <f ca="1">_xlfn.CONCAT("C.",TEXT(RAND()*10000,"00000"))</f>
        <v>C.07515</v>
      </c>
      <c r="C741" s="14">
        <v>321</v>
      </c>
      <c r="D741" s="13">
        <v>1</v>
      </c>
      <c r="E741" s="15">
        <v>45174</v>
      </c>
      <c r="F741" s="13">
        <f>DATEDIF(E741, DATE(2024,1,1), "m")</f>
        <v>3</v>
      </c>
      <c r="G741" s="13">
        <f>IF(F741&gt;='RFM Scale'!$D$4,1,IF(F741&gt;='RFM Scale'!$D$5,2,3))</f>
        <v>3</v>
      </c>
      <c r="H741" s="13">
        <f>IF(D741&gt;'RFM Scale'!$E$8,3,IF(D741&gt;'RFM Scale'!$E$7,2,1))</f>
        <v>1</v>
      </c>
      <c r="I741" s="13">
        <f>IF(C741&gt;'RFM Scale'!$E$11,3,IF(C741&gt;'RFM Scale'!$E$10,2,1))</f>
        <v>2</v>
      </c>
      <c r="J741" s="16" t="str">
        <f>_xlfn.CONCAT(G741,H741,I741)</f>
        <v>312</v>
      </c>
      <c r="K741" s="13" t="str">
        <f>VLOOKUP(J741,'RFM Segments'!$B$3:$C$29,2,FALSE)</f>
        <v>Promissing</v>
      </c>
    </row>
    <row r="742" spans="2:11">
      <c r="B742" s="13" t="str">
        <f ca="1">_xlfn.CONCAT("C.",TEXT(RAND()*10000,"00000"))</f>
        <v>C.09780</v>
      </c>
      <c r="C742" s="14">
        <v>136</v>
      </c>
      <c r="D742" s="13">
        <v>1</v>
      </c>
      <c r="E742" s="15">
        <v>45180</v>
      </c>
      <c r="F742" s="13">
        <f>DATEDIF(E742, DATE(2024,1,1), "m")</f>
        <v>3</v>
      </c>
      <c r="G742" s="13">
        <f>IF(F742&gt;='RFM Scale'!$D$4,1,IF(F742&gt;='RFM Scale'!$D$5,2,3))</f>
        <v>3</v>
      </c>
      <c r="H742" s="13">
        <f>IF(D742&gt;'RFM Scale'!$E$8,3,IF(D742&gt;'RFM Scale'!$E$7,2,1))</f>
        <v>1</v>
      </c>
      <c r="I742" s="13">
        <f>IF(C742&gt;'RFM Scale'!$E$11,3,IF(C742&gt;'RFM Scale'!$E$10,2,1))</f>
        <v>1</v>
      </c>
      <c r="J742" s="16" t="str">
        <f>_xlfn.CONCAT(G742,H742,I742)</f>
        <v>311</v>
      </c>
      <c r="K742" s="13" t="str">
        <f>VLOOKUP(J742,'RFM Segments'!$B$3:$C$29,2,FALSE)</f>
        <v>New Customers</v>
      </c>
    </row>
    <row r="743" spans="2:11">
      <c r="B743" s="13" t="str">
        <f ca="1">_xlfn.CONCAT("C.",TEXT(RAND()*10000,"00000"))</f>
        <v>C.00760</v>
      </c>
      <c r="C743" s="14">
        <v>16</v>
      </c>
      <c r="D743" s="13">
        <v>1</v>
      </c>
      <c r="E743" s="15">
        <v>45175</v>
      </c>
      <c r="F743" s="13">
        <f>DATEDIF(E743, DATE(2024,1,1), "m")</f>
        <v>3</v>
      </c>
      <c r="G743" s="13">
        <f>IF(F743&gt;='RFM Scale'!$D$4,1,IF(F743&gt;='RFM Scale'!$D$5,2,3))</f>
        <v>3</v>
      </c>
      <c r="H743" s="13">
        <f>IF(D743&gt;'RFM Scale'!$E$8,3,IF(D743&gt;'RFM Scale'!$E$7,2,1))</f>
        <v>1</v>
      </c>
      <c r="I743" s="13">
        <f>IF(C743&gt;'RFM Scale'!$E$11,3,IF(C743&gt;'RFM Scale'!$E$10,2,1))</f>
        <v>1</v>
      </c>
      <c r="J743" s="16" t="str">
        <f>_xlfn.CONCAT(G743,H743,I743)</f>
        <v>311</v>
      </c>
      <c r="K743" s="13" t="str">
        <f>VLOOKUP(J743,'RFM Segments'!$B$3:$C$29,2,FALSE)</f>
        <v>New Customers</v>
      </c>
    </row>
    <row r="744" spans="2:11">
      <c r="B744" s="13" t="str">
        <f ca="1">_xlfn.CONCAT("C.",TEXT(RAND()*10000,"00000"))</f>
        <v>C.02011</v>
      </c>
      <c r="C744" s="14">
        <v>219</v>
      </c>
      <c r="D744" s="13">
        <v>1</v>
      </c>
      <c r="E744" s="15">
        <v>45175</v>
      </c>
      <c r="F744" s="13">
        <f>DATEDIF(E744, DATE(2024,1,1), "m")</f>
        <v>3</v>
      </c>
      <c r="G744" s="13">
        <f>IF(F744&gt;='RFM Scale'!$D$4,1,IF(F744&gt;='RFM Scale'!$D$5,2,3))</f>
        <v>3</v>
      </c>
      <c r="H744" s="13">
        <f>IF(D744&gt;'RFM Scale'!$E$8,3,IF(D744&gt;'RFM Scale'!$E$7,2,1))</f>
        <v>1</v>
      </c>
      <c r="I744" s="13">
        <f>IF(C744&gt;'RFM Scale'!$E$11,3,IF(C744&gt;'RFM Scale'!$E$10,2,1))</f>
        <v>1</v>
      </c>
      <c r="J744" s="16" t="str">
        <f>_xlfn.CONCAT(G744,H744,I744)</f>
        <v>311</v>
      </c>
      <c r="K744" s="13" t="str">
        <f>VLOOKUP(J744,'RFM Segments'!$B$3:$C$29,2,FALSE)</f>
        <v>New Customers</v>
      </c>
    </row>
    <row r="745" spans="2:11">
      <c r="B745" s="13" t="str">
        <f ca="1">_xlfn.CONCAT("C.",TEXT(RAND()*10000,"00000"))</f>
        <v>C.00402</v>
      </c>
      <c r="C745" s="14">
        <v>175</v>
      </c>
      <c r="D745" s="13">
        <v>1</v>
      </c>
      <c r="E745" s="15">
        <v>45175</v>
      </c>
      <c r="F745" s="13">
        <f>DATEDIF(E745, DATE(2024,1,1), "m")</f>
        <v>3</v>
      </c>
      <c r="G745" s="13">
        <f>IF(F745&gt;='RFM Scale'!$D$4,1,IF(F745&gt;='RFM Scale'!$D$5,2,3))</f>
        <v>3</v>
      </c>
      <c r="H745" s="13">
        <f>IF(D745&gt;'RFM Scale'!$E$8,3,IF(D745&gt;'RFM Scale'!$E$7,2,1))</f>
        <v>1</v>
      </c>
      <c r="I745" s="13">
        <f>IF(C745&gt;'RFM Scale'!$E$11,3,IF(C745&gt;'RFM Scale'!$E$10,2,1))</f>
        <v>1</v>
      </c>
      <c r="J745" s="16" t="str">
        <f>_xlfn.CONCAT(G745,H745,I745)</f>
        <v>311</v>
      </c>
      <c r="K745" s="13" t="str">
        <f>VLOOKUP(J745,'RFM Segments'!$B$3:$C$29,2,FALSE)</f>
        <v>New Customers</v>
      </c>
    </row>
    <row r="746" spans="2:11">
      <c r="B746" s="13" t="str">
        <f ca="1">_xlfn.CONCAT("C.",TEXT(RAND()*10000,"00000"))</f>
        <v>C.09766</v>
      </c>
      <c r="C746" s="14">
        <v>474</v>
      </c>
      <c r="D746" s="13">
        <v>1</v>
      </c>
      <c r="E746" s="15">
        <v>45175</v>
      </c>
      <c r="F746" s="13">
        <f>DATEDIF(E746, DATE(2024,1,1), "m")</f>
        <v>3</v>
      </c>
      <c r="G746" s="13">
        <f>IF(F746&gt;='RFM Scale'!$D$4,1,IF(F746&gt;='RFM Scale'!$D$5,2,3))</f>
        <v>3</v>
      </c>
      <c r="H746" s="13">
        <f>IF(D746&gt;'RFM Scale'!$E$8,3,IF(D746&gt;'RFM Scale'!$E$7,2,1))</f>
        <v>1</v>
      </c>
      <c r="I746" s="13">
        <f>IF(C746&gt;'RFM Scale'!$E$11,3,IF(C746&gt;'RFM Scale'!$E$10,2,1))</f>
        <v>2</v>
      </c>
      <c r="J746" s="16" t="str">
        <f>_xlfn.CONCAT(G746,H746,I746)</f>
        <v>312</v>
      </c>
      <c r="K746" s="13" t="str">
        <f>VLOOKUP(J746,'RFM Segments'!$B$3:$C$29,2,FALSE)</f>
        <v>Promissing</v>
      </c>
    </row>
    <row r="747" spans="2:11">
      <c r="B747" s="13" t="str">
        <f ca="1">_xlfn.CONCAT("C.",TEXT(RAND()*10000,"00000"))</f>
        <v>C.06627</v>
      </c>
      <c r="C747" s="14">
        <v>184</v>
      </c>
      <c r="D747" s="13">
        <v>1</v>
      </c>
      <c r="E747" s="15">
        <v>45176</v>
      </c>
      <c r="F747" s="13">
        <f>DATEDIF(E747, DATE(2024,1,1), "m")</f>
        <v>3</v>
      </c>
      <c r="G747" s="13">
        <f>IF(F747&gt;='RFM Scale'!$D$4,1,IF(F747&gt;='RFM Scale'!$D$5,2,3))</f>
        <v>3</v>
      </c>
      <c r="H747" s="13">
        <f>IF(D747&gt;'RFM Scale'!$E$8,3,IF(D747&gt;'RFM Scale'!$E$7,2,1))</f>
        <v>1</v>
      </c>
      <c r="I747" s="13">
        <f>IF(C747&gt;'RFM Scale'!$E$11,3,IF(C747&gt;'RFM Scale'!$E$10,2,1))</f>
        <v>1</v>
      </c>
      <c r="J747" s="16" t="str">
        <f>_xlfn.CONCAT(G747,H747,I747)</f>
        <v>311</v>
      </c>
      <c r="K747" s="13" t="str">
        <f>VLOOKUP(J747,'RFM Segments'!$B$3:$C$29,2,FALSE)</f>
        <v>New Customers</v>
      </c>
    </row>
    <row r="748" spans="2:11">
      <c r="B748" s="13" t="str">
        <f ca="1">_xlfn.CONCAT("C.",TEXT(RAND()*10000,"00000"))</f>
        <v>C.04404</v>
      </c>
      <c r="C748" s="14">
        <v>381</v>
      </c>
      <c r="D748" s="13">
        <v>1</v>
      </c>
      <c r="E748" s="15">
        <v>45176</v>
      </c>
      <c r="F748" s="13">
        <f>DATEDIF(E748, DATE(2024,1,1), "m")</f>
        <v>3</v>
      </c>
      <c r="G748" s="13">
        <f>IF(F748&gt;='RFM Scale'!$D$4,1,IF(F748&gt;='RFM Scale'!$D$5,2,3))</f>
        <v>3</v>
      </c>
      <c r="H748" s="13">
        <f>IF(D748&gt;'RFM Scale'!$E$8,3,IF(D748&gt;'RFM Scale'!$E$7,2,1))</f>
        <v>1</v>
      </c>
      <c r="I748" s="13">
        <f>IF(C748&gt;'RFM Scale'!$E$11,3,IF(C748&gt;'RFM Scale'!$E$10,2,1))</f>
        <v>2</v>
      </c>
      <c r="J748" s="16" t="str">
        <f>_xlfn.CONCAT(G748,H748,I748)</f>
        <v>312</v>
      </c>
      <c r="K748" s="13" t="str">
        <f>VLOOKUP(J748,'RFM Segments'!$B$3:$C$29,2,FALSE)</f>
        <v>Promissing</v>
      </c>
    </row>
    <row r="749" spans="2:11">
      <c r="B749" s="13" t="str">
        <f ca="1">_xlfn.CONCAT("C.",TEXT(RAND()*10000,"00000"))</f>
        <v>C.04450</v>
      </c>
      <c r="C749" s="14">
        <v>105</v>
      </c>
      <c r="D749" s="13">
        <v>1</v>
      </c>
      <c r="E749" s="15">
        <v>45177</v>
      </c>
      <c r="F749" s="13">
        <f>DATEDIF(E749, DATE(2024,1,1), "m")</f>
        <v>3</v>
      </c>
      <c r="G749" s="13">
        <f>IF(F749&gt;='RFM Scale'!$D$4,1,IF(F749&gt;='RFM Scale'!$D$5,2,3))</f>
        <v>3</v>
      </c>
      <c r="H749" s="13">
        <f>IF(D749&gt;'RFM Scale'!$E$8,3,IF(D749&gt;'RFM Scale'!$E$7,2,1))</f>
        <v>1</v>
      </c>
      <c r="I749" s="13">
        <f>IF(C749&gt;'RFM Scale'!$E$11,3,IF(C749&gt;'RFM Scale'!$E$10,2,1))</f>
        <v>1</v>
      </c>
      <c r="J749" s="16" t="str">
        <f>_xlfn.CONCAT(G749,H749,I749)</f>
        <v>311</v>
      </c>
      <c r="K749" s="13" t="str">
        <f>VLOOKUP(J749,'RFM Segments'!$B$3:$C$29,2,FALSE)</f>
        <v>New Customers</v>
      </c>
    </row>
    <row r="750" spans="2:11">
      <c r="B750" s="13" t="str">
        <f ca="1">_xlfn.CONCAT("C.",TEXT(RAND()*10000,"00000"))</f>
        <v>C.08466</v>
      </c>
      <c r="C750" s="14">
        <v>34</v>
      </c>
      <c r="D750" s="13">
        <v>1</v>
      </c>
      <c r="E750" s="15">
        <v>45202</v>
      </c>
      <c r="F750" s="13">
        <f>DATEDIF(E750, DATE(2024,1,1), "m")</f>
        <v>2</v>
      </c>
      <c r="G750" s="13">
        <f>IF(F750&gt;='RFM Scale'!$D$4,1,IF(F750&gt;='RFM Scale'!$D$5,2,3))</f>
        <v>3</v>
      </c>
      <c r="H750" s="13">
        <f>IF(D750&gt;'RFM Scale'!$E$8,3,IF(D750&gt;'RFM Scale'!$E$7,2,1))</f>
        <v>1</v>
      </c>
      <c r="I750" s="13">
        <f>IF(C750&gt;'RFM Scale'!$E$11,3,IF(C750&gt;'RFM Scale'!$E$10,2,1))</f>
        <v>1</v>
      </c>
      <c r="J750" s="16" t="str">
        <f>_xlfn.CONCAT(G750,H750,I750)</f>
        <v>311</v>
      </c>
      <c r="K750" s="13" t="str">
        <f>VLOOKUP(J750,'RFM Segments'!$B$3:$C$29,2,FALSE)</f>
        <v>New Customers</v>
      </c>
    </row>
    <row r="751" spans="2:11">
      <c r="B751" s="13" t="str">
        <f ca="1">_xlfn.CONCAT("C.",TEXT(RAND()*10000,"00000"))</f>
        <v>C.09467</v>
      </c>
      <c r="C751" s="14">
        <v>353</v>
      </c>
      <c r="D751" s="13">
        <v>1</v>
      </c>
      <c r="E751" s="15">
        <v>45180</v>
      </c>
      <c r="F751" s="13">
        <f>DATEDIF(E751, DATE(2024,1,1), "m")</f>
        <v>3</v>
      </c>
      <c r="G751" s="13">
        <f>IF(F751&gt;='RFM Scale'!$D$4,1,IF(F751&gt;='RFM Scale'!$D$5,2,3))</f>
        <v>3</v>
      </c>
      <c r="H751" s="13">
        <f>IF(D751&gt;'RFM Scale'!$E$8,3,IF(D751&gt;'RFM Scale'!$E$7,2,1))</f>
        <v>1</v>
      </c>
      <c r="I751" s="13">
        <f>IF(C751&gt;'RFM Scale'!$E$11,3,IF(C751&gt;'RFM Scale'!$E$10,2,1))</f>
        <v>2</v>
      </c>
      <c r="J751" s="16" t="str">
        <f>_xlfn.CONCAT(G751,H751,I751)</f>
        <v>312</v>
      </c>
      <c r="K751" s="13" t="str">
        <f>VLOOKUP(J751,'RFM Segments'!$B$3:$C$29,2,FALSE)</f>
        <v>Promissing</v>
      </c>
    </row>
    <row r="752" spans="2:11">
      <c r="B752" s="13" t="str">
        <f ca="1">_xlfn.CONCAT("C.",TEXT(RAND()*10000,"00000"))</f>
        <v>C.02999</v>
      </c>
      <c r="C752" s="14">
        <v>354</v>
      </c>
      <c r="D752" s="13">
        <v>1</v>
      </c>
      <c r="E752" s="15">
        <v>45180</v>
      </c>
      <c r="F752" s="13">
        <f>DATEDIF(E752, DATE(2024,1,1), "m")</f>
        <v>3</v>
      </c>
      <c r="G752" s="13">
        <f>IF(F752&gt;='RFM Scale'!$D$4,1,IF(F752&gt;='RFM Scale'!$D$5,2,3))</f>
        <v>3</v>
      </c>
      <c r="H752" s="13">
        <f>IF(D752&gt;'RFM Scale'!$E$8,3,IF(D752&gt;'RFM Scale'!$E$7,2,1))</f>
        <v>1</v>
      </c>
      <c r="I752" s="13">
        <f>IF(C752&gt;'RFM Scale'!$E$11,3,IF(C752&gt;'RFM Scale'!$E$10,2,1))</f>
        <v>2</v>
      </c>
      <c r="J752" s="16" t="str">
        <f>_xlfn.CONCAT(G752,H752,I752)</f>
        <v>312</v>
      </c>
      <c r="K752" s="13" t="str">
        <f>VLOOKUP(J752,'RFM Segments'!$B$3:$C$29,2,FALSE)</f>
        <v>Promissing</v>
      </c>
    </row>
    <row r="753" spans="2:11">
      <c r="B753" s="13" t="str">
        <f ca="1">_xlfn.CONCAT("C.",TEXT(RAND()*10000,"00000"))</f>
        <v>C.07502</v>
      </c>
      <c r="C753" s="14">
        <v>238</v>
      </c>
      <c r="D753" s="13">
        <v>3</v>
      </c>
      <c r="E753" s="15">
        <v>45203</v>
      </c>
      <c r="F753" s="13">
        <f>DATEDIF(E753, DATE(2024,1,1), "m")</f>
        <v>2</v>
      </c>
      <c r="G753" s="13">
        <f>IF(F753&gt;='RFM Scale'!$D$4,1,IF(F753&gt;='RFM Scale'!$D$5,2,3))</f>
        <v>3</v>
      </c>
      <c r="H753" s="13">
        <f>IF(D753&gt;'RFM Scale'!$E$8,3,IF(D753&gt;'RFM Scale'!$E$7,2,1))</f>
        <v>2</v>
      </c>
      <c r="I753" s="13">
        <f>IF(C753&gt;'RFM Scale'!$E$11,3,IF(C753&gt;'RFM Scale'!$E$10,2,1))</f>
        <v>1</v>
      </c>
      <c r="J753" s="16" t="str">
        <f>_xlfn.CONCAT(G753,H753,I753)</f>
        <v>321</v>
      </c>
      <c r="K753" s="13" t="str">
        <f>VLOOKUP(J753,'RFM Segments'!$B$3:$C$29,2,FALSE)</f>
        <v>Loyal</v>
      </c>
    </row>
    <row r="754" spans="2:11">
      <c r="B754" s="13" t="str">
        <f ca="1">_xlfn.CONCAT("C.",TEXT(RAND()*10000,"00000"))</f>
        <v>C.01549</v>
      </c>
      <c r="C754" s="14">
        <v>265</v>
      </c>
      <c r="D754" s="13">
        <v>1</v>
      </c>
      <c r="E754" s="15">
        <v>45181</v>
      </c>
      <c r="F754" s="13">
        <f>DATEDIF(E754, DATE(2024,1,1), "m")</f>
        <v>3</v>
      </c>
      <c r="G754" s="13">
        <f>IF(F754&gt;='RFM Scale'!$D$4,1,IF(F754&gt;='RFM Scale'!$D$5,2,3))</f>
        <v>3</v>
      </c>
      <c r="H754" s="13">
        <f>IF(D754&gt;'RFM Scale'!$E$8,3,IF(D754&gt;'RFM Scale'!$E$7,2,1))</f>
        <v>1</v>
      </c>
      <c r="I754" s="13">
        <f>IF(C754&gt;'RFM Scale'!$E$11,3,IF(C754&gt;'RFM Scale'!$E$10,2,1))</f>
        <v>2</v>
      </c>
      <c r="J754" s="16" t="str">
        <f>_xlfn.CONCAT(G754,H754,I754)</f>
        <v>312</v>
      </c>
      <c r="K754" s="13" t="str">
        <f>VLOOKUP(J754,'RFM Segments'!$B$3:$C$29,2,FALSE)</f>
        <v>Promissing</v>
      </c>
    </row>
    <row r="755" spans="2:11">
      <c r="B755" s="13" t="str">
        <f ca="1">_xlfn.CONCAT("C.",TEXT(RAND()*10000,"00000"))</f>
        <v>C.04221</v>
      </c>
      <c r="C755" s="14">
        <v>144</v>
      </c>
      <c r="D755" s="13">
        <v>1</v>
      </c>
      <c r="E755" s="15">
        <v>45181</v>
      </c>
      <c r="F755" s="13">
        <f>DATEDIF(E755, DATE(2024,1,1), "m")</f>
        <v>3</v>
      </c>
      <c r="G755" s="13">
        <f>IF(F755&gt;='RFM Scale'!$D$4,1,IF(F755&gt;='RFM Scale'!$D$5,2,3))</f>
        <v>3</v>
      </c>
      <c r="H755" s="13">
        <f>IF(D755&gt;'RFM Scale'!$E$8,3,IF(D755&gt;'RFM Scale'!$E$7,2,1))</f>
        <v>1</v>
      </c>
      <c r="I755" s="13">
        <f>IF(C755&gt;'RFM Scale'!$E$11,3,IF(C755&gt;'RFM Scale'!$E$10,2,1))</f>
        <v>1</v>
      </c>
      <c r="J755" s="16" t="str">
        <f>_xlfn.CONCAT(G755,H755,I755)</f>
        <v>311</v>
      </c>
      <c r="K755" s="13" t="str">
        <f>VLOOKUP(J755,'RFM Segments'!$B$3:$C$29,2,FALSE)</f>
        <v>New Customers</v>
      </c>
    </row>
    <row r="756" spans="2:11">
      <c r="B756" s="13" t="str">
        <f ca="1">_xlfn.CONCAT("C.",TEXT(RAND()*10000,"00000"))</f>
        <v>C.08742</v>
      </c>
      <c r="C756" s="14">
        <v>526</v>
      </c>
      <c r="D756" s="13">
        <v>1</v>
      </c>
      <c r="E756" s="15">
        <v>45183</v>
      </c>
      <c r="F756" s="13">
        <f>DATEDIF(E756, DATE(2024,1,1), "m")</f>
        <v>3</v>
      </c>
      <c r="G756" s="13">
        <f>IF(F756&gt;='RFM Scale'!$D$4,1,IF(F756&gt;='RFM Scale'!$D$5,2,3))</f>
        <v>3</v>
      </c>
      <c r="H756" s="13">
        <f>IF(D756&gt;'RFM Scale'!$E$8,3,IF(D756&gt;'RFM Scale'!$E$7,2,1))</f>
        <v>1</v>
      </c>
      <c r="I756" s="13">
        <f>IF(C756&gt;'RFM Scale'!$E$11,3,IF(C756&gt;'RFM Scale'!$E$10,2,1))</f>
        <v>2</v>
      </c>
      <c r="J756" s="16" t="str">
        <f>_xlfn.CONCAT(G756,H756,I756)</f>
        <v>312</v>
      </c>
      <c r="K756" s="13" t="str">
        <f>VLOOKUP(J756,'RFM Segments'!$B$3:$C$29,2,FALSE)</f>
        <v>Promissing</v>
      </c>
    </row>
    <row r="757" spans="2:11">
      <c r="B757" s="13" t="str">
        <f ca="1">_xlfn.CONCAT("C.",TEXT(RAND()*10000,"00000"))</f>
        <v>C.04149</v>
      </c>
      <c r="C757" s="14">
        <v>108</v>
      </c>
      <c r="D757" s="13">
        <v>1</v>
      </c>
      <c r="E757" s="15">
        <v>45183</v>
      </c>
      <c r="F757" s="13">
        <f>DATEDIF(E757, DATE(2024,1,1), "m")</f>
        <v>3</v>
      </c>
      <c r="G757" s="13">
        <f>IF(F757&gt;='RFM Scale'!$D$4,1,IF(F757&gt;='RFM Scale'!$D$5,2,3))</f>
        <v>3</v>
      </c>
      <c r="H757" s="13">
        <f>IF(D757&gt;'RFM Scale'!$E$8,3,IF(D757&gt;'RFM Scale'!$E$7,2,1))</f>
        <v>1</v>
      </c>
      <c r="I757" s="13">
        <f>IF(C757&gt;'RFM Scale'!$E$11,3,IF(C757&gt;'RFM Scale'!$E$10,2,1))</f>
        <v>1</v>
      </c>
      <c r="J757" s="16" t="str">
        <f>_xlfn.CONCAT(G757,H757,I757)</f>
        <v>311</v>
      </c>
      <c r="K757" s="13" t="str">
        <f>VLOOKUP(J757,'RFM Segments'!$B$3:$C$29,2,FALSE)</f>
        <v>New Customers</v>
      </c>
    </row>
    <row r="758" spans="2:11">
      <c r="B758" s="13" t="str">
        <f ca="1">_xlfn.CONCAT("C.",TEXT(RAND()*10000,"00000"))</f>
        <v>C.05477</v>
      </c>
      <c r="C758" s="14">
        <v>407</v>
      </c>
      <c r="D758" s="13">
        <v>1</v>
      </c>
      <c r="E758" s="15">
        <v>45183</v>
      </c>
      <c r="F758" s="13">
        <f>DATEDIF(E758, DATE(2024,1,1), "m")</f>
        <v>3</v>
      </c>
      <c r="G758" s="13">
        <f>IF(F758&gt;='RFM Scale'!$D$4,1,IF(F758&gt;='RFM Scale'!$D$5,2,3))</f>
        <v>3</v>
      </c>
      <c r="H758" s="13">
        <f>IF(D758&gt;'RFM Scale'!$E$8,3,IF(D758&gt;'RFM Scale'!$E$7,2,1))</f>
        <v>1</v>
      </c>
      <c r="I758" s="13">
        <f>IF(C758&gt;'RFM Scale'!$E$11,3,IF(C758&gt;'RFM Scale'!$E$10,2,1))</f>
        <v>2</v>
      </c>
      <c r="J758" s="16" t="str">
        <f>_xlfn.CONCAT(G758,H758,I758)</f>
        <v>312</v>
      </c>
      <c r="K758" s="13" t="str">
        <f>VLOOKUP(J758,'RFM Segments'!$B$3:$C$29,2,FALSE)</f>
        <v>Promissing</v>
      </c>
    </row>
    <row r="759" spans="2:11">
      <c r="B759" s="13" t="str">
        <f ca="1">_xlfn.CONCAT("C.",TEXT(RAND()*10000,"00000"))</f>
        <v>C.01027</v>
      </c>
      <c r="C759" s="14">
        <v>445</v>
      </c>
      <c r="D759" s="13">
        <v>1</v>
      </c>
      <c r="E759" s="15">
        <v>45184</v>
      </c>
      <c r="F759" s="13">
        <f>DATEDIF(E759, DATE(2024,1,1), "m")</f>
        <v>3</v>
      </c>
      <c r="G759" s="13">
        <f>IF(F759&gt;='RFM Scale'!$D$4,1,IF(F759&gt;='RFM Scale'!$D$5,2,3))</f>
        <v>3</v>
      </c>
      <c r="H759" s="13">
        <f>IF(D759&gt;'RFM Scale'!$E$8,3,IF(D759&gt;'RFM Scale'!$E$7,2,1))</f>
        <v>1</v>
      </c>
      <c r="I759" s="13">
        <f>IF(C759&gt;'RFM Scale'!$E$11,3,IF(C759&gt;'RFM Scale'!$E$10,2,1))</f>
        <v>2</v>
      </c>
      <c r="J759" s="16" t="str">
        <f>_xlfn.CONCAT(G759,H759,I759)</f>
        <v>312</v>
      </c>
      <c r="K759" s="13" t="str">
        <f>VLOOKUP(J759,'RFM Segments'!$B$3:$C$29,2,FALSE)</f>
        <v>Promissing</v>
      </c>
    </row>
    <row r="760" spans="2:11">
      <c r="B760" s="13" t="str">
        <f ca="1">_xlfn.CONCAT("C.",TEXT(RAND()*10000,"00000"))</f>
        <v>C.05108</v>
      </c>
      <c r="C760" s="14">
        <v>86</v>
      </c>
      <c r="D760" s="13">
        <v>1</v>
      </c>
      <c r="E760" s="15">
        <v>45184</v>
      </c>
      <c r="F760" s="13">
        <f>DATEDIF(E760, DATE(2024,1,1), "m")</f>
        <v>3</v>
      </c>
      <c r="G760" s="13">
        <f>IF(F760&gt;='RFM Scale'!$D$4,1,IF(F760&gt;='RFM Scale'!$D$5,2,3))</f>
        <v>3</v>
      </c>
      <c r="H760" s="13">
        <f>IF(D760&gt;'RFM Scale'!$E$8,3,IF(D760&gt;'RFM Scale'!$E$7,2,1))</f>
        <v>1</v>
      </c>
      <c r="I760" s="13">
        <f>IF(C760&gt;'RFM Scale'!$E$11,3,IF(C760&gt;'RFM Scale'!$E$10,2,1))</f>
        <v>1</v>
      </c>
      <c r="J760" s="16" t="str">
        <f>_xlfn.CONCAT(G760,H760,I760)</f>
        <v>311</v>
      </c>
      <c r="K760" s="13" t="str">
        <f>VLOOKUP(J760,'RFM Segments'!$B$3:$C$29,2,FALSE)</f>
        <v>New Customers</v>
      </c>
    </row>
    <row r="761" spans="2:11">
      <c r="B761" s="13" t="str">
        <f ca="1">_xlfn.CONCAT("C.",TEXT(RAND()*10000,"00000"))</f>
        <v>C.07295</v>
      </c>
      <c r="C761" s="14">
        <v>48</v>
      </c>
      <c r="D761" s="13">
        <v>1</v>
      </c>
      <c r="E761" s="15">
        <v>45184</v>
      </c>
      <c r="F761" s="13">
        <f>DATEDIF(E761, DATE(2024,1,1), "m")</f>
        <v>3</v>
      </c>
      <c r="G761" s="13">
        <f>IF(F761&gt;='RFM Scale'!$D$4,1,IF(F761&gt;='RFM Scale'!$D$5,2,3))</f>
        <v>3</v>
      </c>
      <c r="H761" s="13">
        <f>IF(D761&gt;'RFM Scale'!$E$8,3,IF(D761&gt;'RFM Scale'!$E$7,2,1))</f>
        <v>1</v>
      </c>
      <c r="I761" s="13">
        <f>IF(C761&gt;'RFM Scale'!$E$11,3,IF(C761&gt;'RFM Scale'!$E$10,2,1))</f>
        <v>1</v>
      </c>
      <c r="J761" s="16" t="str">
        <f>_xlfn.CONCAT(G761,H761,I761)</f>
        <v>311</v>
      </c>
      <c r="K761" s="13" t="str">
        <f>VLOOKUP(J761,'RFM Segments'!$B$3:$C$29,2,FALSE)</f>
        <v>New Customers</v>
      </c>
    </row>
    <row r="762" spans="2:11">
      <c r="B762" s="13" t="str">
        <f ca="1">_xlfn.CONCAT("C.",TEXT(RAND()*10000,"00000"))</f>
        <v>C.08296</v>
      </c>
      <c r="C762" s="14">
        <v>279</v>
      </c>
      <c r="D762" s="13">
        <v>2</v>
      </c>
      <c r="E762" s="15">
        <v>45184</v>
      </c>
      <c r="F762" s="13">
        <f>DATEDIF(E762, DATE(2024,1,1), "m")</f>
        <v>3</v>
      </c>
      <c r="G762" s="13">
        <f>IF(F762&gt;='RFM Scale'!$D$4,1,IF(F762&gt;='RFM Scale'!$D$5,2,3))</f>
        <v>3</v>
      </c>
      <c r="H762" s="13">
        <f>IF(D762&gt;'RFM Scale'!$E$8,3,IF(D762&gt;'RFM Scale'!$E$7,2,1))</f>
        <v>2</v>
      </c>
      <c r="I762" s="13">
        <f>IF(C762&gt;'RFM Scale'!$E$11,3,IF(C762&gt;'RFM Scale'!$E$10,2,1))</f>
        <v>2</v>
      </c>
      <c r="J762" s="16" t="str">
        <f>_xlfn.CONCAT(G762,H762,I762)</f>
        <v>322</v>
      </c>
      <c r="K762" s="13" t="str">
        <f>VLOOKUP(J762,'RFM Segments'!$B$3:$C$29,2,FALSE)</f>
        <v>Loyal</v>
      </c>
    </row>
    <row r="763" spans="2:11">
      <c r="B763" s="13" t="str">
        <f ca="1">_xlfn.CONCAT("C.",TEXT(RAND()*10000,"00000"))</f>
        <v>C.09601</v>
      </c>
      <c r="C763" s="14">
        <v>234</v>
      </c>
      <c r="D763" s="13">
        <v>1</v>
      </c>
      <c r="E763" s="15">
        <v>45184</v>
      </c>
      <c r="F763" s="13">
        <f>DATEDIF(E763, DATE(2024,1,1), "m")</f>
        <v>3</v>
      </c>
      <c r="G763" s="13">
        <f>IF(F763&gt;='RFM Scale'!$D$4,1,IF(F763&gt;='RFM Scale'!$D$5,2,3))</f>
        <v>3</v>
      </c>
      <c r="H763" s="13">
        <f>IF(D763&gt;'RFM Scale'!$E$8,3,IF(D763&gt;'RFM Scale'!$E$7,2,1))</f>
        <v>1</v>
      </c>
      <c r="I763" s="13">
        <f>IF(C763&gt;'RFM Scale'!$E$11,3,IF(C763&gt;'RFM Scale'!$E$10,2,1))</f>
        <v>1</v>
      </c>
      <c r="J763" s="16" t="str">
        <f>_xlfn.CONCAT(G763,H763,I763)</f>
        <v>311</v>
      </c>
      <c r="K763" s="13" t="str">
        <f>VLOOKUP(J763,'RFM Segments'!$B$3:$C$29,2,FALSE)</f>
        <v>New Customers</v>
      </c>
    </row>
    <row r="764" spans="2:11">
      <c r="B764" s="13" t="str">
        <f ca="1">_xlfn.CONCAT("C.",TEXT(RAND()*10000,"00000"))</f>
        <v>C.01564</v>
      </c>
      <c r="C764" s="14">
        <v>201</v>
      </c>
      <c r="D764" s="13">
        <v>1</v>
      </c>
      <c r="E764" s="15">
        <v>45187</v>
      </c>
      <c r="F764" s="13">
        <f>DATEDIF(E764, DATE(2024,1,1), "m")</f>
        <v>3</v>
      </c>
      <c r="G764" s="13">
        <f>IF(F764&gt;='RFM Scale'!$D$4,1,IF(F764&gt;='RFM Scale'!$D$5,2,3))</f>
        <v>3</v>
      </c>
      <c r="H764" s="13">
        <f>IF(D764&gt;'RFM Scale'!$E$8,3,IF(D764&gt;'RFM Scale'!$E$7,2,1))</f>
        <v>1</v>
      </c>
      <c r="I764" s="13">
        <f>IF(C764&gt;'RFM Scale'!$E$11,3,IF(C764&gt;'RFM Scale'!$E$10,2,1))</f>
        <v>1</v>
      </c>
      <c r="J764" s="16" t="str">
        <f>_xlfn.CONCAT(G764,H764,I764)</f>
        <v>311</v>
      </c>
      <c r="K764" s="13" t="str">
        <f>VLOOKUP(J764,'RFM Segments'!$B$3:$C$29,2,FALSE)</f>
        <v>New Customers</v>
      </c>
    </row>
    <row r="765" spans="2:11">
      <c r="B765" s="13" t="str">
        <f ca="1">_xlfn.CONCAT("C.",TEXT(RAND()*10000,"00000"))</f>
        <v>C.08430</v>
      </c>
      <c r="C765" s="14">
        <v>377</v>
      </c>
      <c r="D765" s="13">
        <v>5</v>
      </c>
      <c r="E765" s="15">
        <v>45271</v>
      </c>
      <c r="F765" s="13">
        <f>DATEDIF(E765, DATE(2024,1,1), "m")</f>
        <v>0</v>
      </c>
      <c r="G765" s="13">
        <f>IF(F765&gt;='RFM Scale'!$D$4,1,IF(F765&gt;='RFM Scale'!$D$5,2,3))</f>
        <v>3</v>
      </c>
      <c r="H765" s="13">
        <f>IF(D765&gt;'RFM Scale'!$E$8,3,IF(D765&gt;'RFM Scale'!$E$7,2,1))</f>
        <v>3</v>
      </c>
      <c r="I765" s="13">
        <f>IF(C765&gt;'RFM Scale'!$E$11,3,IF(C765&gt;'RFM Scale'!$E$10,2,1))</f>
        <v>2</v>
      </c>
      <c r="J765" s="16" t="str">
        <f>_xlfn.CONCAT(G765,H765,I765)</f>
        <v>332</v>
      </c>
      <c r="K765" s="13" t="str">
        <f>VLOOKUP(J765,'RFM Segments'!$B$3:$C$29,2,FALSE)</f>
        <v>Loyal</v>
      </c>
    </row>
    <row r="766" spans="2:11">
      <c r="B766" s="13" t="str">
        <f ca="1">_xlfn.CONCAT("C.",TEXT(RAND()*10000,"00000"))</f>
        <v>C.02567</v>
      </c>
      <c r="C766" s="14">
        <v>353</v>
      </c>
      <c r="D766" s="13">
        <v>1</v>
      </c>
      <c r="E766" s="15">
        <v>45188</v>
      </c>
      <c r="F766" s="13">
        <f>DATEDIF(E766, DATE(2024,1,1), "m")</f>
        <v>3</v>
      </c>
      <c r="G766" s="13">
        <f>IF(F766&gt;='RFM Scale'!$D$4,1,IF(F766&gt;='RFM Scale'!$D$5,2,3))</f>
        <v>3</v>
      </c>
      <c r="H766" s="13">
        <f>IF(D766&gt;'RFM Scale'!$E$8,3,IF(D766&gt;'RFM Scale'!$E$7,2,1))</f>
        <v>1</v>
      </c>
      <c r="I766" s="13">
        <f>IF(C766&gt;'RFM Scale'!$E$11,3,IF(C766&gt;'RFM Scale'!$E$10,2,1))</f>
        <v>2</v>
      </c>
      <c r="J766" s="16" t="str">
        <f>_xlfn.CONCAT(G766,H766,I766)</f>
        <v>312</v>
      </c>
      <c r="K766" s="13" t="str">
        <f>VLOOKUP(J766,'RFM Segments'!$B$3:$C$29,2,FALSE)</f>
        <v>Promissing</v>
      </c>
    </row>
    <row r="767" spans="2:11">
      <c r="B767" s="13" t="str">
        <f ca="1">_xlfn.CONCAT("C.",TEXT(RAND()*10000,"00000"))</f>
        <v>C.04775</v>
      </c>
      <c r="C767" s="14">
        <v>63</v>
      </c>
      <c r="D767" s="13">
        <v>1</v>
      </c>
      <c r="E767" s="15">
        <v>45188</v>
      </c>
      <c r="F767" s="13">
        <f>DATEDIF(E767, DATE(2024,1,1), "m")</f>
        <v>3</v>
      </c>
      <c r="G767" s="13">
        <f>IF(F767&gt;='RFM Scale'!$D$4,1,IF(F767&gt;='RFM Scale'!$D$5,2,3))</f>
        <v>3</v>
      </c>
      <c r="H767" s="13">
        <f>IF(D767&gt;'RFM Scale'!$E$8,3,IF(D767&gt;'RFM Scale'!$E$7,2,1))</f>
        <v>1</v>
      </c>
      <c r="I767" s="13">
        <f>IF(C767&gt;'RFM Scale'!$E$11,3,IF(C767&gt;'RFM Scale'!$E$10,2,1))</f>
        <v>1</v>
      </c>
      <c r="J767" s="16" t="str">
        <f>_xlfn.CONCAT(G767,H767,I767)</f>
        <v>311</v>
      </c>
      <c r="K767" s="13" t="str">
        <f>VLOOKUP(J767,'RFM Segments'!$B$3:$C$29,2,FALSE)</f>
        <v>New Customers</v>
      </c>
    </row>
    <row r="768" spans="2:11">
      <c r="B768" s="13" t="str">
        <f ca="1">_xlfn.CONCAT("C.",TEXT(RAND()*10000,"00000"))</f>
        <v>C.06082</v>
      </c>
      <c r="C768" s="14">
        <v>417</v>
      </c>
      <c r="D768" s="13">
        <v>1</v>
      </c>
      <c r="E768" s="15">
        <v>45188</v>
      </c>
      <c r="F768" s="13">
        <f>DATEDIF(E768, DATE(2024,1,1), "m")</f>
        <v>3</v>
      </c>
      <c r="G768" s="13">
        <f>IF(F768&gt;='RFM Scale'!$D$4,1,IF(F768&gt;='RFM Scale'!$D$5,2,3))</f>
        <v>3</v>
      </c>
      <c r="H768" s="13">
        <f>IF(D768&gt;'RFM Scale'!$E$8,3,IF(D768&gt;'RFM Scale'!$E$7,2,1))</f>
        <v>1</v>
      </c>
      <c r="I768" s="13">
        <f>IF(C768&gt;'RFM Scale'!$E$11,3,IF(C768&gt;'RFM Scale'!$E$10,2,1))</f>
        <v>2</v>
      </c>
      <c r="J768" s="16" t="str">
        <f>_xlfn.CONCAT(G768,H768,I768)</f>
        <v>312</v>
      </c>
      <c r="K768" s="13" t="str">
        <f>VLOOKUP(J768,'RFM Segments'!$B$3:$C$29,2,FALSE)</f>
        <v>Promissing</v>
      </c>
    </row>
    <row r="769" spans="2:11">
      <c r="B769" s="13" t="str">
        <f ca="1">_xlfn.CONCAT("C.",TEXT(RAND()*10000,"00000"))</f>
        <v>C.05030</v>
      </c>
      <c r="C769" s="14">
        <v>270</v>
      </c>
      <c r="D769" s="13">
        <v>1</v>
      </c>
      <c r="E769" s="15">
        <v>45188</v>
      </c>
      <c r="F769" s="13">
        <f>DATEDIF(E769, DATE(2024,1,1), "m")</f>
        <v>3</v>
      </c>
      <c r="G769" s="13">
        <f>IF(F769&gt;='RFM Scale'!$D$4,1,IF(F769&gt;='RFM Scale'!$D$5,2,3))</f>
        <v>3</v>
      </c>
      <c r="H769" s="13">
        <f>IF(D769&gt;'RFM Scale'!$E$8,3,IF(D769&gt;'RFM Scale'!$E$7,2,1))</f>
        <v>1</v>
      </c>
      <c r="I769" s="13">
        <f>IF(C769&gt;'RFM Scale'!$E$11,3,IF(C769&gt;'RFM Scale'!$E$10,2,1))</f>
        <v>2</v>
      </c>
      <c r="J769" s="16" t="str">
        <f>_xlfn.CONCAT(G769,H769,I769)</f>
        <v>312</v>
      </c>
      <c r="K769" s="13" t="str">
        <f>VLOOKUP(J769,'RFM Segments'!$B$3:$C$29,2,FALSE)</f>
        <v>Promissing</v>
      </c>
    </row>
    <row r="770" spans="2:11">
      <c r="B770" s="13" t="str">
        <f ca="1">_xlfn.CONCAT("C.",TEXT(RAND()*10000,"00000"))</f>
        <v>C.00314</v>
      </c>
      <c r="C770" s="14">
        <v>357</v>
      </c>
      <c r="D770" s="13">
        <v>1</v>
      </c>
      <c r="E770" s="15">
        <v>45188</v>
      </c>
      <c r="F770" s="13">
        <f>DATEDIF(E770, DATE(2024,1,1), "m")</f>
        <v>3</v>
      </c>
      <c r="G770" s="13">
        <f>IF(F770&gt;='RFM Scale'!$D$4,1,IF(F770&gt;='RFM Scale'!$D$5,2,3))</f>
        <v>3</v>
      </c>
      <c r="H770" s="13">
        <f>IF(D770&gt;'RFM Scale'!$E$8,3,IF(D770&gt;'RFM Scale'!$E$7,2,1))</f>
        <v>1</v>
      </c>
      <c r="I770" s="13">
        <f>IF(C770&gt;'RFM Scale'!$E$11,3,IF(C770&gt;'RFM Scale'!$E$10,2,1))</f>
        <v>2</v>
      </c>
      <c r="J770" s="16" t="str">
        <f>_xlfn.CONCAT(G770,H770,I770)</f>
        <v>312</v>
      </c>
      <c r="K770" s="13" t="str">
        <f>VLOOKUP(J770,'RFM Segments'!$B$3:$C$29,2,FALSE)</f>
        <v>Promissing</v>
      </c>
    </row>
    <row r="771" spans="2:11">
      <c r="B771" s="13" t="str">
        <f ca="1">_xlfn.CONCAT("C.",TEXT(RAND()*10000,"00000"))</f>
        <v>C.01432</v>
      </c>
      <c r="C771" s="14">
        <v>224</v>
      </c>
      <c r="D771" s="13">
        <v>1</v>
      </c>
      <c r="E771" s="15">
        <v>45189</v>
      </c>
      <c r="F771" s="13">
        <f>DATEDIF(E771, DATE(2024,1,1), "m")</f>
        <v>3</v>
      </c>
      <c r="G771" s="13">
        <f>IF(F771&gt;='RFM Scale'!$D$4,1,IF(F771&gt;='RFM Scale'!$D$5,2,3))</f>
        <v>3</v>
      </c>
      <c r="H771" s="13">
        <f>IF(D771&gt;'RFM Scale'!$E$8,3,IF(D771&gt;'RFM Scale'!$E$7,2,1))</f>
        <v>1</v>
      </c>
      <c r="I771" s="13">
        <f>IF(C771&gt;'RFM Scale'!$E$11,3,IF(C771&gt;'RFM Scale'!$E$10,2,1))</f>
        <v>1</v>
      </c>
      <c r="J771" s="16" t="str">
        <f>_xlfn.CONCAT(G771,H771,I771)</f>
        <v>311</v>
      </c>
      <c r="K771" s="13" t="str">
        <f>VLOOKUP(J771,'RFM Segments'!$B$3:$C$29,2,FALSE)</f>
        <v>New Customers</v>
      </c>
    </row>
    <row r="772" spans="2:11">
      <c r="B772" s="13" t="str">
        <f ca="1">_xlfn.CONCAT("C.",TEXT(RAND()*10000,"00000"))</f>
        <v>C.04696</v>
      </c>
      <c r="C772" s="14">
        <v>128</v>
      </c>
      <c r="D772" s="13">
        <v>1</v>
      </c>
      <c r="E772" s="15">
        <v>45189</v>
      </c>
      <c r="F772" s="13">
        <f>DATEDIF(E772, DATE(2024,1,1), "m")</f>
        <v>3</v>
      </c>
      <c r="G772" s="13">
        <f>IF(F772&gt;='RFM Scale'!$D$4,1,IF(F772&gt;='RFM Scale'!$D$5,2,3))</f>
        <v>3</v>
      </c>
      <c r="H772" s="13">
        <f>IF(D772&gt;'RFM Scale'!$E$8,3,IF(D772&gt;'RFM Scale'!$E$7,2,1))</f>
        <v>1</v>
      </c>
      <c r="I772" s="13">
        <f>IF(C772&gt;'RFM Scale'!$E$11,3,IF(C772&gt;'RFM Scale'!$E$10,2,1))</f>
        <v>1</v>
      </c>
      <c r="J772" s="16" t="str">
        <f>_xlfn.CONCAT(G772,H772,I772)</f>
        <v>311</v>
      </c>
      <c r="K772" s="13" t="str">
        <f>VLOOKUP(J772,'RFM Segments'!$B$3:$C$29,2,FALSE)</f>
        <v>New Customers</v>
      </c>
    </row>
    <row r="773" spans="2:11">
      <c r="B773" s="13" t="str">
        <f ca="1">_xlfn.CONCAT("C.",TEXT(RAND()*10000,"00000"))</f>
        <v>C.06387</v>
      </c>
      <c r="C773" s="14">
        <v>280</v>
      </c>
      <c r="D773" s="13">
        <v>1</v>
      </c>
      <c r="E773" s="15">
        <v>45189</v>
      </c>
      <c r="F773" s="13">
        <f>DATEDIF(E773, DATE(2024,1,1), "m")</f>
        <v>3</v>
      </c>
      <c r="G773" s="13">
        <f>IF(F773&gt;='RFM Scale'!$D$4,1,IF(F773&gt;='RFM Scale'!$D$5,2,3))</f>
        <v>3</v>
      </c>
      <c r="H773" s="13">
        <f>IF(D773&gt;'RFM Scale'!$E$8,3,IF(D773&gt;'RFM Scale'!$E$7,2,1))</f>
        <v>1</v>
      </c>
      <c r="I773" s="13">
        <f>IF(C773&gt;'RFM Scale'!$E$11,3,IF(C773&gt;'RFM Scale'!$E$10,2,1))</f>
        <v>2</v>
      </c>
      <c r="J773" s="16" t="str">
        <f>_xlfn.CONCAT(G773,H773,I773)</f>
        <v>312</v>
      </c>
      <c r="K773" s="13" t="str">
        <f>VLOOKUP(J773,'RFM Segments'!$B$3:$C$29,2,FALSE)</f>
        <v>Promissing</v>
      </c>
    </row>
    <row r="774" spans="2:11">
      <c r="B774" s="13" t="str">
        <f ca="1">_xlfn.CONCAT("C.",TEXT(RAND()*10000,"00000"))</f>
        <v>C.05719</v>
      </c>
      <c r="C774" s="14">
        <v>219</v>
      </c>
      <c r="D774" s="13">
        <v>1</v>
      </c>
      <c r="E774" s="15">
        <v>45189</v>
      </c>
      <c r="F774" s="13">
        <f>DATEDIF(E774, DATE(2024,1,1), "m")</f>
        <v>3</v>
      </c>
      <c r="G774" s="13">
        <f>IF(F774&gt;='RFM Scale'!$D$4,1,IF(F774&gt;='RFM Scale'!$D$5,2,3))</f>
        <v>3</v>
      </c>
      <c r="H774" s="13">
        <f>IF(D774&gt;'RFM Scale'!$E$8,3,IF(D774&gt;'RFM Scale'!$E$7,2,1))</f>
        <v>1</v>
      </c>
      <c r="I774" s="13">
        <f>IF(C774&gt;'RFM Scale'!$E$11,3,IF(C774&gt;'RFM Scale'!$E$10,2,1))</f>
        <v>1</v>
      </c>
      <c r="J774" s="16" t="str">
        <f>_xlfn.CONCAT(G774,H774,I774)</f>
        <v>311</v>
      </c>
      <c r="K774" s="13" t="str">
        <f>VLOOKUP(J774,'RFM Segments'!$B$3:$C$29,2,FALSE)</f>
        <v>New Customers</v>
      </c>
    </row>
    <row r="775" spans="2:11">
      <c r="B775" s="13" t="str">
        <f ca="1">_xlfn.CONCAT("C.",TEXT(RAND()*10000,"00000"))</f>
        <v>C.03272</v>
      </c>
      <c r="C775" s="14">
        <v>22</v>
      </c>
      <c r="D775" s="13">
        <v>1</v>
      </c>
      <c r="E775" s="15">
        <v>45189</v>
      </c>
      <c r="F775" s="13">
        <f>DATEDIF(E775, DATE(2024,1,1), "m")</f>
        <v>3</v>
      </c>
      <c r="G775" s="13">
        <f>IF(F775&gt;='RFM Scale'!$D$4,1,IF(F775&gt;='RFM Scale'!$D$5,2,3))</f>
        <v>3</v>
      </c>
      <c r="H775" s="13">
        <f>IF(D775&gt;'RFM Scale'!$E$8,3,IF(D775&gt;'RFM Scale'!$E$7,2,1))</f>
        <v>1</v>
      </c>
      <c r="I775" s="13">
        <f>IF(C775&gt;'RFM Scale'!$E$11,3,IF(C775&gt;'RFM Scale'!$E$10,2,1))</f>
        <v>1</v>
      </c>
      <c r="J775" s="16" t="str">
        <f>_xlfn.CONCAT(G775,H775,I775)</f>
        <v>311</v>
      </c>
      <c r="K775" s="13" t="str">
        <f>VLOOKUP(J775,'RFM Segments'!$B$3:$C$29,2,FALSE)</f>
        <v>New Customers</v>
      </c>
    </row>
    <row r="776" spans="2:11">
      <c r="B776" s="13" t="str">
        <f ca="1">_xlfn.CONCAT("C.",TEXT(RAND()*10000,"00000"))</f>
        <v>C.07122</v>
      </c>
      <c r="C776" s="14">
        <v>296</v>
      </c>
      <c r="D776" s="13">
        <v>1</v>
      </c>
      <c r="E776" s="15">
        <v>45190</v>
      </c>
      <c r="F776" s="13">
        <f>DATEDIF(E776, DATE(2024,1,1), "m")</f>
        <v>3</v>
      </c>
      <c r="G776" s="13">
        <f>IF(F776&gt;='RFM Scale'!$D$4,1,IF(F776&gt;='RFM Scale'!$D$5,2,3))</f>
        <v>3</v>
      </c>
      <c r="H776" s="13">
        <f>IF(D776&gt;'RFM Scale'!$E$8,3,IF(D776&gt;'RFM Scale'!$E$7,2,1))</f>
        <v>1</v>
      </c>
      <c r="I776" s="13">
        <f>IF(C776&gt;'RFM Scale'!$E$11,3,IF(C776&gt;'RFM Scale'!$E$10,2,1))</f>
        <v>2</v>
      </c>
      <c r="J776" s="16" t="str">
        <f>_xlfn.CONCAT(G776,H776,I776)</f>
        <v>312</v>
      </c>
      <c r="K776" s="13" t="str">
        <f>VLOOKUP(J776,'RFM Segments'!$B$3:$C$29,2,FALSE)</f>
        <v>Promissing</v>
      </c>
    </row>
    <row r="777" spans="2:11">
      <c r="B777" s="13" t="str">
        <f ca="1">_xlfn.CONCAT("C.",TEXT(RAND()*10000,"00000"))</f>
        <v>C.08329</v>
      </c>
      <c r="C777" s="14">
        <v>385</v>
      </c>
      <c r="D777" s="13">
        <v>1</v>
      </c>
      <c r="E777" s="15">
        <v>45190</v>
      </c>
      <c r="F777" s="13">
        <f>DATEDIF(E777, DATE(2024,1,1), "m")</f>
        <v>3</v>
      </c>
      <c r="G777" s="13">
        <f>IF(F777&gt;='RFM Scale'!$D$4,1,IF(F777&gt;='RFM Scale'!$D$5,2,3))</f>
        <v>3</v>
      </c>
      <c r="H777" s="13">
        <f>IF(D777&gt;'RFM Scale'!$E$8,3,IF(D777&gt;'RFM Scale'!$E$7,2,1))</f>
        <v>1</v>
      </c>
      <c r="I777" s="13">
        <f>IF(C777&gt;'RFM Scale'!$E$11,3,IF(C777&gt;'RFM Scale'!$E$10,2,1))</f>
        <v>2</v>
      </c>
      <c r="J777" s="16" t="str">
        <f>_xlfn.CONCAT(G777,H777,I777)</f>
        <v>312</v>
      </c>
      <c r="K777" s="13" t="str">
        <f>VLOOKUP(J777,'RFM Segments'!$B$3:$C$29,2,FALSE)</f>
        <v>Promissing</v>
      </c>
    </row>
    <row r="778" spans="2:11">
      <c r="B778" s="13" t="str">
        <f ca="1">_xlfn.CONCAT("C.",TEXT(RAND()*10000,"00000"))</f>
        <v>C.06066</v>
      </c>
      <c r="C778" s="14">
        <v>550</v>
      </c>
      <c r="D778" s="13">
        <v>1</v>
      </c>
      <c r="E778" s="15">
        <v>45190</v>
      </c>
      <c r="F778" s="13">
        <f>DATEDIF(E778, DATE(2024,1,1), "m")</f>
        <v>3</v>
      </c>
      <c r="G778" s="13">
        <f>IF(F778&gt;='RFM Scale'!$D$4,1,IF(F778&gt;='RFM Scale'!$D$5,2,3))</f>
        <v>3</v>
      </c>
      <c r="H778" s="13">
        <f>IF(D778&gt;'RFM Scale'!$E$8,3,IF(D778&gt;'RFM Scale'!$E$7,2,1))</f>
        <v>1</v>
      </c>
      <c r="I778" s="13">
        <f>IF(C778&gt;'RFM Scale'!$E$11,3,IF(C778&gt;'RFM Scale'!$E$10,2,1))</f>
        <v>3</v>
      </c>
      <c r="J778" s="16" t="str">
        <f>_xlfn.CONCAT(G778,H778,I778)</f>
        <v>313</v>
      </c>
      <c r="K778" s="13" t="str">
        <f>VLOOKUP(J778,'RFM Segments'!$B$3:$C$29,2,FALSE)</f>
        <v>Promissing</v>
      </c>
    </row>
    <row r="779" spans="2:11">
      <c r="B779" s="13" t="str">
        <f ca="1">_xlfn.CONCAT("C.",TEXT(RAND()*10000,"00000"))</f>
        <v>C.05522</v>
      </c>
      <c r="C779" s="14">
        <v>174</v>
      </c>
      <c r="D779" s="13">
        <v>1</v>
      </c>
      <c r="E779" s="15">
        <v>45191</v>
      </c>
      <c r="F779" s="13">
        <f>DATEDIF(E779, DATE(2024,1,1), "m")</f>
        <v>3</v>
      </c>
      <c r="G779" s="13">
        <f>IF(F779&gt;='RFM Scale'!$D$4,1,IF(F779&gt;='RFM Scale'!$D$5,2,3))</f>
        <v>3</v>
      </c>
      <c r="H779" s="13">
        <f>IF(D779&gt;'RFM Scale'!$E$8,3,IF(D779&gt;'RFM Scale'!$E$7,2,1))</f>
        <v>1</v>
      </c>
      <c r="I779" s="13">
        <f>IF(C779&gt;'RFM Scale'!$E$11,3,IF(C779&gt;'RFM Scale'!$E$10,2,1))</f>
        <v>1</v>
      </c>
      <c r="J779" s="16" t="str">
        <f>_xlfn.CONCAT(G779,H779,I779)</f>
        <v>311</v>
      </c>
      <c r="K779" s="13" t="str">
        <f>VLOOKUP(J779,'RFM Segments'!$B$3:$C$29,2,FALSE)</f>
        <v>New Customers</v>
      </c>
    </row>
    <row r="780" spans="2:11">
      <c r="B780" s="13" t="str">
        <f ca="1">_xlfn.CONCAT("C.",TEXT(RAND()*10000,"00000"))</f>
        <v>C.03564</v>
      </c>
      <c r="C780" s="14">
        <v>296</v>
      </c>
      <c r="D780" s="13">
        <v>1</v>
      </c>
      <c r="E780" s="15">
        <v>45191</v>
      </c>
      <c r="F780" s="13">
        <f>DATEDIF(E780, DATE(2024,1,1), "m")</f>
        <v>3</v>
      </c>
      <c r="G780" s="13">
        <f>IF(F780&gt;='RFM Scale'!$D$4,1,IF(F780&gt;='RFM Scale'!$D$5,2,3))</f>
        <v>3</v>
      </c>
      <c r="H780" s="13">
        <f>IF(D780&gt;'RFM Scale'!$E$8,3,IF(D780&gt;'RFM Scale'!$E$7,2,1))</f>
        <v>1</v>
      </c>
      <c r="I780" s="13">
        <f>IF(C780&gt;'RFM Scale'!$E$11,3,IF(C780&gt;'RFM Scale'!$E$10,2,1))</f>
        <v>2</v>
      </c>
      <c r="J780" s="16" t="str">
        <f>_xlfn.CONCAT(G780,H780,I780)</f>
        <v>312</v>
      </c>
      <c r="K780" s="13" t="str">
        <f>VLOOKUP(J780,'RFM Segments'!$B$3:$C$29,2,FALSE)</f>
        <v>Promissing</v>
      </c>
    </row>
    <row r="781" spans="2:11">
      <c r="B781" s="13" t="str">
        <f ca="1">_xlfn.CONCAT("C.",TEXT(RAND()*10000,"00000"))</f>
        <v>C.06846</v>
      </c>
      <c r="C781" s="14">
        <v>310</v>
      </c>
      <c r="D781" s="13">
        <v>1</v>
      </c>
      <c r="E781" s="15">
        <v>45191</v>
      </c>
      <c r="F781" s="13">
        <f>DATEDIF(E781, DATE(2024,1,1), "m")</f>
        <v>3</v>
      </c>
      <c r="G781" s="13">
        <f>IF(F781&gt;='RFM Scale'!$D$4,1,IF(F781&gt;='RFM Scale'!$D$5,2,3))</f>
        <v>3</v>
      </c>
      <c r="H781" s="13">
        <f>IF(D781&gt;'RFM Scale'!$E$8,3,IF(D781&gt;'RFM Scale'!$E$7,2,1))</f>
        <v>1</v>
      </c>
      <c r="I781" s="13">
        <f>IF(C781&gt;'RFM Scale'!$E$11,3,IF(C781&gt;'RFM Scale'!$E$10,2,1))</f>
        <v>2</v>
      </c>
      <c r="J781" s="16" t="str">
        <f>_xlfn.CONCAT(G781,H781,I781)</f>
        <v>312</v>
      </c>
      <c r="K781" s="13" t="str">
        <f>VLOOKUP(J781,'RFM Segments'!$B$3:$C$29,2,FALSE)</f>
        <v>Promissing</v>
      </c>
    </row>
    <row r="782" spans="2:11">
      <c r="B782" s="13" t="str">
        <f ca="1">_xlfn.CONCAT("C.",TEXT(RAND()*10000,"00000"))</f>
        <v>C.05175</v>
      </c>
      <c r="C782" s="14">
        <v>247</v>
      </c>
      <c r="D782" s="13">
        <v>1</v>
      </c>
      <c r="E782" s="15">
        <v>45194</v>
      </c>
      <c r="F782" s="13">
        <f>DATEDIF(E782, DATE(2024,1,1), "m")</f>
        <v>3</v>
      </c>
      <c r="G782" s="13">
        <f>IF(F782&gt;='RFM Scale'!$D$4,1,IF(F782&gt;='RFM Scale'!$D$5,2,3))</f>
        <v>3</v>
      </c>
      <c r="H782" s="13">
        <f>IF(D782&gt;'RFM Scale'!$E$8,3,IF(D782&gt;'RFM Scale'!$E$7,2,1))</f>
        <v>1</v>
      </c>
      <c r="I782" s="13">
        <f>IF(C782&gt;'RFM Scale'!$E$11,3,IF(C782&gt;'RFM Scale'!$E$10,2,1))</f>
        <v>1</v>
      </c>
      <c r="J782" s="16" t="str">
        <f>_xlfn.CONCAT(G782,H782,I782)</f>
        <v>311</v>
      </c>
      <c r="K782" s="13" t="str">
        <f>VLOOKUP(J782,'RFM Segments'!$B$3:$C$29,2,FALSE)</f>
        <v>New Customers</v>
      </c>
    </row>
    <row r="783" spans="2:11">
      <c r="B783" s="13" t="str">
        <f ca="1">_xlfn.CONCAT("C.",TEXT(RAND()*10000,"00000"))</f>
        <v>C.08751</v>
      </c>
      <c r="C783" s="14">
        <v>406</v>
      </c>
      <c r="D783" s="13">
        <v>1</v>
      </c>
      <c r="E783" s="15">
        <v>45194</v>
      </c>
      <c r="F783" s="13">
        <f>DATEDIF(E783, DATE(2024,1,1), "m")</f>
        <v>3</v>
      </c>
      <c r="G783" s="13">
        <f>IF(F783&gt;='RFM Scale'!$D$4,1,IF(F783&gt;='RFM Scale'!$D$5,2,3))</f>
        <v>3</v>
      </c>
      <c r="H783" s="13">
        <f>IF(D783&gt;'RFM Scale'!$E$8,3,IF(D783&gt;'RFM Scale'!$E$7,2,1))</f>
        <v>1</v>
      </c>
      <c r="I783" s="13">
        <f>IF(C783&gt;'RFM Scale'!$E$11,3,IF(C783&gt;'RFM Scale'!$E$10,2,1))</f>
        <v>2</v>
      </c>
      <c r="J783" s="16" t="str">
        <f>_xlfn.CONCAT(G783,H783,I783)</f>
        <v>312</v>
      </c>
      <c r="K783" s="13" t="str">
        <f>VLOOKUP(J783,'RFM Segments'!$B$3:$C$29,2,FALSE)</f>
        <v>Promissing</v>
      </c>
    </row>
    <row r="784" spans="2:11">
      <c r="B784" s="13" t="str">
        <f ca="1">_xlfn.CONCAT("C.",TEXT(RAND()*10000,"00000"))</f>
        <v>C.02982</v>
      </c>
      <c r="C784" s="14">
        <v>343</v>
      </c>
      <c r="D784" s="13">
        <v>1</v>
      </c>
      <c r="E784" s="15">
        <v>45194</v>
      </c>
      <c r="F784" s="13">
        <f>DATEDIF(E784, DATE(2024,1,1), "m")</f>
        <v>3</v>
      </c>
      <c r="G784" s="13">
        <f>IF(F784&gt;='RFM Scale'!$D$4,1,IF(F784&gt;='RFM Scale'!$D$5,2,3))</f>
        <v>3</v>
      </c>
      <c r="H784" s="13">
        <f>IF(D784&gt;'RFM Scale'!$E$8,3,IF(D784&gt;'RFM Scale'!$E$7,2,1))</f>
        <v>1</v>
      </c>
      <c r="I784" s="13">
        <f>IF(C784&gt;'RFM Scale'!$E$11,3,IF(C784&gt;'RFM Scale'!$E$10,2,1))</f>
        <v>2</v>
      </c>
      <c r="J784" s="16" t="str">
        <f>_xlfn.CONCAT(G784,H784,I784)</f>
        <v>312</v>
      </c>
      <c r="K784" s="13" t="str">
        <f>VLOOKUP(J784,'RFM Segments'!$B$3:$C$29,2,FALSE)</f>
        <v>Promissing</v>
      </c>
    </row>
    <row r="785" spans="2:11">
      <c r="B785" s="13" t="str">
        <f ca="1">_xlfn.CONCAT("C.",TEXT(RAND()*10000,"00000"))</f>
        <v>C.03181</v>
      </c>
      <c r="C785" s="14">
        <v>492</v>
      </c>
      <c r="D785" s="13">
        <v>2</v>
      </c>
      <c r="E785" s="15">
        <v>45244</v>
      </c>
      <c r="F785" s="13">
        <f>DATEDIF(E785, DATE(2024,1,1), "m")</f>
        <v>1</v>
      </c>
      <c r="G785" s="13">
        <f>IF(F785&gt;='RFM Scale'!$D$4,1,IF(F785&gt;='RFM Scale'!$D$5,2,3))</f>
        <v>3</v>
      </c>
      <c r="H785" s="13">
        <f>IF(D785&gt;'RFM Scale'!$E$8,3,IF(D785&gt;'RFM Scale'!$E$7,2,1))</f>
        <v>2</v>
      </c>
      <c r="I785" s="13">
        <f>IF(C785&gt;'RFM Scale'!$E$11,3,IF(C785&gt;'RFM Scale'!$E$10,2,1))</f>
        <v>2</v>
      </c>
      <c r="J785" s="16" t="str">
        <f>_xlfn.CONCAT(G785,H785,I785)</f>
        <v>322</v>
      </c>
      <c r="K785" s="13" t="str">
        <f>VLOOKUP(J785,'RFM Segments'!$B$3:$C$29,2,FALSE)</f>
        <v>Loyal</v>
      </c>
    </row>
    <row r="786" spans="2:11">
      <c r="B786" s="13" t="str">
        <f ca="1">_xlfn.CONCAT("C.",TEXT(RAND()*10000,"00000"))</f>
        <v>C.05271</v>
      </c>
      <c r="C786" s="14">
        <v>192</v>
      </c>
      <c r="D786" s="13">
        <v>1</v>
      </c>
      <c r="E786" s="15">
        <v>45194</v>
      </c>
      <c r="F786" s="13">
        <f>DATEDIF(E786, DATE(2024,1,1), "m")</f>
        <v>3</v>
      </c>
      <c r="G786" s="13">
        <f>IF(F786&gt;='RFM Scale'!$D$4,1,IF(F786&gt;='RFM Scale'!$D$5,2,3))</f>
        <v>3</v>
      </c>
      <c r="H786" s="13">
        <f>IF(D786&gt;'RFM Scale'!$E$8,3,IF(D786&gt;'RFM Scale'!$E$7,2,1))</f>
        <v>1</v>
      </c>
      <c r="I786" s="13">
        <f>IF(C786&gt;'RFM Scale'!$E$11,3,IF(C786&gt;'RFM Scale'!$E$10,2,1))</f>
        <v>1</v>
      </c>
      <c r="J786" s="16" t="str">
        <f>_xlfn.CONCAT(G786,H786,I786)</f>
        <v>311</v>
      </c>
      <c r="K786" s="13" t="str">
        <f>VLOOKUP(J786,'RFM Segments'!$B$3:$C$29,2,FALSE)</f>
        <v>New Customers</v>
      </c>
    </row>
    <row r="787" spans="2:11">
      <c r="B787" s="13" t="str">
        <f ca="1">_xlfn.CONCAT("C.",TEXT(RAND()*10000,"00000"))</f>
        <v>C.03551</v>
      </c>
      <c r="C787" s="14">
        <v>306</v>
      </c>
      <c r="D787" s="13">
        <v>1</v>
      </c>
      <c r="E787" s="15">
        <v>45195</v>
      </c>
      <c r="F787" s="13">
        <f>DATEDIF(E787, DATE(2024,1,1), "m")</f>
        <v>3</v>
      </c>
      <c r="G787" s="13">
        <f>IF(F787&gt;='RFM Scale'!$D$4,1,IF(F787&gt;='RFM Scale'!$D$5,2,3))</f>
        <v>3</v>
      </c>
      <c r="H787" s="13">
        <f>IF(D787&gt;'RFM Scale'!$E$8,3,IF(D787&gt;'RFM Scale'!$E$7,2,1))</f>
        <v>1</v>
      </c>
      <c r="I787" s="13">
        <f>IF(C787&gt;'RFM Scale'!$E$11,3,IF(C787&gt;'RFM Scale'!$E$10,2,1))</f>
        <v>2</v>
      </c>
      <c r="J787" s="16" t="str">
        <f>_xlfn.CONCAT(G787,H787,I787)</f>
        <v>312</v>
      </c>
      <c r="K787" s="13" t="str">
        <f>VLOOKUP(J787,'RFM Segments'!$B$3:$C$29,2,FALSE)</f>
        <v>Promissing</v>
      </c>
    </row>
    <row r="788" spans="2:11">
      <c r="B788" s="13" t="str">
        <f ca="1">_xlfn.CONCAT("C.",TEXT(RAND()*10000,"00000"))</f>
        <v>C.07738</v>
      </c>
      <c r="C788" s="14">
        <v>3</v>
      </c>
      <c r="D788" s="13">
        <v>2</v>
      </c>
      <c r="E788" s="15">
        <v>45195</v>
      </c>
      <c r="F788" s="13">
        <f>DATEDIF(E788, DATE(2024,1,1), "m")</f>
        <v>3</v>
      </c>
      <c r="G788" s="13">
        <f>IF(F788&gt;='RFM Scale'!$D$4,1,IF(F788&gt;='RFM Scale'!$D$5,2,3))</f>
        <v>3</v>
      </c>
      <c r="H788" s="13">
        <f>IF(D788&gt;'RFM Scale'!$E$8,3,IF(D788&gt;'RFM Scale'!$E$7,2,1))</f>
        <v>2</v>
      </c>
      <c r="I788" s="13">
        <f>IF(C788&gt;'RFM Scale'!$E$11,3,IF(C788&gt;'RFM Scale'!$E$10,2,1))</f>
        <v>1</v>
      </c>
      <c r="J788" s="16" t="str">
        <f>_xlfn.CONCAT(G788,H788,I788)</f>
        <v>321</v>
      </c>
      <c r="K788" s="13" t="str">
        <f>VLOOKUP(J788,'RFM Segments'!$B$3:$C$29,2,FALSE)</f>
        <v>Loyal</v>
      </c>
    </row>
    <row r="789" spans="2:11">
      <c r="B789" s="13" t="str">
        <f ca="1">_xlfn.CONCAT("C.",TEXT(RAND()*10000,"00000"))</f>
        <v>C.09836</v>
      </c>
      <c r="C789" s="14">
        <v>184</v>
      </c>
      <c r="D789" s="13">
        <v>1</v>
      </c>
      <c r="E789" s="15">
        <v>45196</v>
      </c>
      <c r="F789" s="13">
        <f>DATEDIF(E789, DATE(2024,1,1), "m")</f>
        <v>3</v>
      </c>
      <c r="G789" s="13">
        <f>IF(F789&gt;='RFM Scale'!$D$4,1,IF(F789&gt;='RFM Scale'!$D$5,2,3))</f>
        <v>3</v>
      </c>
      <c r="H789" s="13">
        <f>IF(D789&gt;'RFM Scale'!$E$8,3,IF(D789&gt;'RFM Scale'!$E$7,2,1))</f>
        <v>1</v>
      </c>
      <c r="I789" s="13">
        <f>IF(C789&gt;'RFM Scale'!$E$11,3,IF(C789&gt;'RFM Scale'!$E$10,2,1))</f>
        <v>1</v>
      </c>
      <c r="J789" s="16" t="str">
        <f>_xlfn.CONCAT(G789,H789,I789)</f>
        <v>311</v>
      </c>
      <c r="K789" s="13" t="str">
        <f>VLOOKUP(J789,'RFM Segments'!$B$3:$C$29,2,FALSE)</f>
        <v>New Customers</v>
      </c>
    </row>
    <row r="790" spans="2:11">
      <c r="B790" s="13" t="str">
        <f ca="1">_xlfn.CONCAT("C.",TEXT(RAND()*10000,"00000"))</f>
        <v>C.05727</v>
      </c>
      <c r="C790" s="14">
        <v>539</v>
      </c>
      <c r="D790" s="13">
        <v>2</v>
      </c>
      <c r="E790" s="15">
        <v>45197</v>
      </c>
      <c r="F790" s="13">
        <f>DATEDIF(E790, DATE(2024,1,1), "m")</f>
        <v>3</v>
      </c>
      <c r="G790" s="13">
        <f>IF(F790&gt;='RFM Scale'!$D$4,1,IF(F790&gt;='RFM Scale'!$D$5,2,3))</f>
        <v>3</v>
      </c>
      <c r="H790" s="13">
        <f>IF(D790&gt;'RFM Scale'!$E$8,3,IF(D790&gt;'RFM Scale'!$E$7,2,1))</f>
        <v>2</v>
      </c>
      <c r="I790" s="13">
        <f>IF(C790&gt;'RFM Scale'!$E$11,3,IF(C790&gt;'RFM Scale'!$E$10,2,1))</f>
        <v>2</v>
      </c>
      <c r="J790" s="16" t="str">
        <f>_xlfn.CONCAT(G790,H790,I790)</f>
        <v>322</v>
      </c>
      <c r="K790" s="13" t="str">
        <f>VLOOKUP(J790,'RFM Segments'!$B$3:$C$29,2,FALSE)</f>
        <v>Loyal</v>
      </c>
    </row>
    <row r="791" spans="2:11">
      <c r="B791" s="13" t="str">
        <f ca="1">_xlfn.CONCAT("C.",TEXT(RAND()*10000,"00000"))</f>
        <v>C.09596</v>
      </c>
      <c r="C791" s="14">
        <v>400</v>
      </c>
      <c r="D791" s="13">
        <v>1</v>
      </c>
      <c r="E791" s="15">
        <v>45196</v>
      </c>
      <c r="F791" s="13">
        <f>DATEDIF(E791, DATE(2024,1,1), "m")</f>
        <v>3</v>
      </c>
      <c r="G791" s="13">
        <f>IF(F791&gt;='RFM Scale'!$D$4,1,IF(F791&gt;='RFM Scale'!$D$5,2,3))</f>
        <v>3</v>
      </c>
      <c r="H791" s="13">
        <f>IF(D791&gt;'RFM Scale'!$E$8,3,IF(D791&gt;'RFM Scale'!$E$7,2,1))</f>
        <v>1</v>
      </c>
      <c r="I791" s="13">
        <f>IF(C791&gt;'RFM Scale'!$E$11,3,IF(C791&gt;'RFM Scale'!$E$10,2,1))</f>
        <v>2</v>
      </c>
      <c r="J791" s="16" t="str">
        <f>_xlfn.CONCAT(G791,H791,I791)</f>
        <v>312</v>
      </c>
      <c r="K791" s="13" t="str">
        <f>VLOOKUP(J791,'RFM Segments'!$B$3:$C$29,2,FALSE)</f>
        <v>Promissing</v>
      </c>
    </row>
    <row r="792" spans="2:11">
      <c r="B792" s="13" t="str">
        <f ca="1">_xlfn.CONCAT("C.",TEXT(RAND()*10000,"00000"))</f>
        <v>C.00351</v>
      </c>
      <c r="C792" s="14">
        <v>463</v>
      </c>
      <c r="D792" s="13">
        <v>1</v>
      </c>
      <c r="E792" s="15">
        <v>45196</v>
      </c>
      <c r="F792" s="13">
        <f>DATEDIF(E792, DATE(2024,1,1), "m")</f>
        <v>3</v>
      </c>
      <c r="G792" s="13">
        <f>IF(F792&gt;='RFM Scale'!$D$4,1,IF(F792&gt;='RFM Scale'!$D$5,2,3))</f>
        <v>3</v>
      </c>
      <c r="H792" s="13">
        <f>IF(D792&gt;'RFM Scale'!$E$8,3,IF(D792&gt;'RFM Scale'!$E$7,2,1))</f>
        <v>1</v>
      </c>
      <c r="I792" s="13">
        <f>IF(C792&gt;'RFM Scale'!$E$11,3,IF(C792&gt;'RFM Scale'!$E$10,2,1))</f>
        <v>2</v>
      </c>
      <c r="J792" s="16" t="str">
        <f>_xlfn.CONCAT(G792,H792,I792)</f>
        <v>312</v>
      </c>
      <c r="K792" s="13" t="str">
        <f>VLOOKUP(J792,'RFM Segments'!$B$3:$C$29,2,FALSE)</f>
        <v>Promissing</v>
      </c>
    </row>
    <row r="793" spans="2:11">
      <c r="B793" s="13" t="str">
        <f ca="1">_xlfn.CONCAT("C.",TEXT(RAND()*10000,"00000"))</f>
        <v>C.04471</v>
      </c>
      <c r="C793" s="14">
        <v>355</v>
      </c>
      <c r="D793" s="13">
        <v>1</v>
      </c>
      <c r="E793" s="15">
        <v>45196</v>
      </c>
      <c r="F793" s="13">
        <f>DATEDIF(E793, DATE(2024,1,1), "m")</f>
        <v>3</v>
      </c>
      <c r="G793" s="13">
        <f>IF(F793&gt;='RFM Scale'!$D$4,1,IF(F793&gt;='RFM Scale'!$D$5,2,3))</f>
        <v>3</v>
      </c>
      <c r="H793" s="13">
        <f>IF(D793&gt;'RFM Scale'!$E$8,3,IF(D793&gt;'RFM Scale'!$E$7,2,1))</f>
        <v>1</v>
      </c>
      <c r="I793" s="13">
        <f>IF(C793&gt;'RFM Scale'!$E$11,3,IF(C793&gt;'RFM Scale'!$E$10,2,1))</f>
        <v>2</v>
      </c>
      <c r="J793" s="16" t="str">
        <f>_xlfn.CONCAT(G793,H793,I793)</f>
        <v>312</v>
      </c>
      <c r="K793" s="13" t="str">
        <f>VLOOKUP(J793,'RFM Segments'!$B$3:$C$29,2,FALSE)</f>
        <v>Promissing</v>
      </c>
    </row>
    <row r="794" spans="2:11">
      <c r="B794" s="13" t="str">
        <f ca="1">_xlfn.CONCAT("C.",TEXT(RAND()*10000,"00000"))</f>
        <v>C.07537</v>
      </c>
      <c r="C794" s="14">
        <v>111</v>
      </c>
      <c r="D794" s="13">
        <v>1</v>
      </c>
      <c r="E794" s="15">
        <v>45196</v>
      </c>
      <c r="F794" s="13">
        <f>DATEDIF(E794, DATE(2024,1,1), "m")</f>
        <v>3</v>
      </c>
      <c r="G794" s="13">
        <f>IF(F794&gt;='RFM Scale'!$D$4,1,IF(F794&gt;='RFM Scale'!$D$5,2,3))</f>
        <v>3</v>
      </c>
      <c r="H794" s="13">
        <f>IF(D794&gt;'RFM Scale'!$E$8,3,IF(D794&gt;'RFM Scale'!$E$7,2,1))</f>
        <v>1</v>
      </c>
      <c r="I794" s="13">
        <f>IF(C794&gt;'RFM Scale'!$E$11,3,IF(C794&gt;'RFM Scale'!$E$10,2,1))</f>
        <v>1</v>
      </c>
      <c r="J794" s="16" t="str">
        <f>_xlfn.CONCAT(G794,H794,I794)</f>
        <v>311</v>
      </c>
      <c r="K794" s="13" t="str">
        <f>VLOOKUP(J794,'RFM Segments'!$B$3:$C$29,2,FALSE)</f>
        <v>New Customers</v>
      </c>
    </row>
    <row r="795" spans="2:11">
      <c r="B795" s="13" t="str">
        <f ca="1">_xlfn.CONCAT("C.",TEXT(RAND()*10000,"00000"))</f>
        <v>C.07082</v>
      </c>
      <c r="C795" s="14">
        <v>550</v>
      </c>
      <c r="D795" s="13">
        <v>1</v>
      </c>
      <c r="E795" s="15">
        <v>45196</v>
      </c>
      <c r="F795" s="13">
        <f>DATEDIF(E795, DATE(2024,1,1), "m")</f>
        <v>3</v>
      </c>
      <c r="G795" s="13">
        <f>IF(F795&gt;='RFM Scale'!$D$4,1,IF(F795&gt;='RFM Scale'!$D$5,2,3))</f>
        <v>3</v>
      </c>
      <c r="H795" s="13">
        <f>IF(D795&gt;'RFM Scale'!$E$8,3,IF(D795&gt;'RFM Scale'!$E$7,2,1))</f>
        <v>1</v>
      </c>
      <c r="I795" s="13">
        <f>IF(C795&gt;'RFM Scale'!$E$11,3,IF(C795&gt;'RFM Scale'!$E$10,2,1))</f>
        <v>3</v>
      </c>
      <c r="J795" s="16" t="str">
        <f>_xlfn.CONCAT(G795,H795,I795)</f>
        <v>313</v>
      </c>
      <c r="K795" s="13" t="str">
        <f>VLOOKUP(J795,'RFM Segments'!$B$3:$C$29,2,FALSE)</f>
        <v>Promissing</v>
      </c>
    </row>
    <row r="796" spans="2:11">
      <c r="B796" s="13" t="str">
        <f ca="1">_xlfn.CONCAT("C.",TEXT(RAND()*10000,"00000"))</f>
        <v>C.08758</v>
      </c>
      <c r="C796" s="14">
        <v>586</v>
      </c>
      <c r="D796" s="13">
        <v>1</v>
      </c>
      <c r="E796" s="15">
        <v>45196</v>
      </c>
      <c r="F796" s="13">
        <f>DATEDIF(E796, DATE(2024,1,1), "m")</f>
        <v>3</v>
      </c>
      <c r="G796" s="13">
        <f>IF(F796&gt;='RFM Scale'!$D$4,1,IF(F796&gt;='RFM Scale'!$D$5,2,3))</f>
        <v>3</v>
      </c>
      <c r="H796" s="13">
        <f>IF(D796&gt;'RFM Scale'!$E$8,3,IF(D796&gt;'RFM Scale'!$E$7,2,1))</f>
        <v>1</v>
      </c>
      <c r="I796" s="13">
        <f>IF(C796&gt;'RFM Scale'!$E$11,3,IF(C796&gt;'RFM Scale'!$E$10,2,1))</f>
        <v>3</v>
      </c>
      <c r="J796" s="16" t="str">
        <f>_xlfn.CONCAT(G796,H796,I796)</f>
        <v>313</v>
      </c>
      <c r="K796" s="13" t="str">
        <f>VLOOKUP(J796,'RFM Segments'!$B$3:$C$29,2,FALSE)</f>
        <v>Promissing</v>
      </c>
    </row>
    <row r="797" spans="2:11">
      <c r="B797" s="13" t="str">
        <f ca="1">_xlfn.CONCAT("C.",TEXT(RAND()*10000,"00000"))</f>
        <v>C.09633</v>
      </c>
      <c r="C797" s="14">
        <v>485</v>
      </c>
      <c r="D797" s="13">
        <v>1</v>
      </c>
      <c r="E797" s="15">
        <v>45197</v>
      </c>
      <c r="F797" s="13">
        <f>DATEDIF(E797, DATE(2024,1,1), "m")</f>
        <v>3</v>
      </c>
      <c r="G797" s="13">
        <f>IF(F797&gt;='RFM Scale'!$D$4,1,IF(F797&gt;='RFM Scale'!$D$5,2,3))</f>
        <v>3</v>
      </c>
      <c r="H797" s="13">
        <f>IF(D797&gt;'RFM Scale'!$E$8,3,IF(D797&gt;'RFM Scale'!$E$7,2,1))</f>
        <v>1</v>
      </c>
      <c r="I797" s="13">
        <f>IF(C797&gt;'RFM Scale'!$E$11,3,IF(C797&gt;'RFM Scale'!$E$10,2,1))</f>
        <v>2</v>
      </c>
      <c r="J797" s="16" t="str">
        <f>_xlfn.CONCAT(G797,H797,I797)</f>
        <v>312</v>
      </c>
      <c r="K797" s="13" t="str">
        <f>VLOOKUP(J797,'RFM Segments'!$B$3:$C$29,2,FALSE)</f>
        <v>Promissing</v>
      </c>
    </row>
    <row r="798" spans="2:11">
      <c r="B798" s="13" t="str">
        <f ca="1">_xlfn.CONCAT("C.",TEXT(RAND()*10000,"00000"))</f>
        <v>C.07380</v>
      </c>
      <c r="C798" s="14">
        <v>111</v>
      </c>
      <c r="D798" s="13">
        <v>1</v>
      </c>
      <c r="E798" s="15">
        <v>45197</v>
      </c>
      <c r="F798" s="13">
        <f>DATEDIF(E798, DATE(2024,1,1), "m")</f>
        <v>3</v>
      </c>
      <c r="G798" s="13">
        <f>IF(F798&gt;='RFM Scale'!$D$4,1,IF(F798&gt;='RFM Scale'!$D$5,2,3))</f>
        <v>3</v>
      </c>
      <c r="H798" s="13">
        <f>IF(D798&gt;'RFM Scale'!$E$8,3,IF(D798&gt;'RFM Scale'!$E$7,2,1))</f>
        <v>1</v>
      </c>
      <c r="I798" s="13">
        <f>IF(C798&gt;'RFM Scale'!$E$11,3,IF(C798&gt;'RFM Scale'!$E$10,2,1))</f>
        <v>1</v>
      </c>
      <c r="J798" s="16" t="str">
        <f>_xlfn.CONCAT(G798,H798,I798)</f>
        <v>311</v>
      </c>
      <c r="K798" s="13" t="str">
        <f>VLOOKUP(J798,'RFM Segments'!$B$3:$C$29,2,FALSE)</f>
        <v>New Customers</v>
      </c>
    </row>
    <row r="799" spans="2:11">
      <c r="B799" s="13" t="str">
        <f ca="1">_xlfn.CONCAT("C.",TEXT(RAND()*10000,"00000"))</f>
        <v>C.08137</v>
      </c>
      <c r="C799" s="14">
        <v>173</v>
      </c>
      <c r="D799" s="13">
        <v>1</v>
      </c>
      <c r="E799" s="15">
        <v>45197</v>
      </c>
      <c r="F799" s="13">
        <f>DATEDIF(E799, DATE(2024,1,1), "m")</f>
        <v>3</v>
      </c>
      <c r="G799" s="13">
        <f>IF(F799&gt;='RFM Scale'!$D$4,1,IF(F799&gt;='RFM Scale'!$D$5,2,3))</f>
        <v>3</v>
      </c>
      <c r="H799" s="13">
        <f>IF(D799&gt;'RFM Scale'!$E$8,3,IF(D799&gt;'RFM Scale'!$E$7,2,1))</f>
        <v>1</v>
      </c>
      <c r="I799" s="13">
        <f>IF(C799&gt;'RFM Scale'!$E$11,3,IF(C799&gt;'RFM Scale'!$E$10,2,1))</f>
        <v>1</v>
      </c>
      <c r="J799" s="16" t="str">
        <f>_xlfn.CONCAT(G799,H799,I799)</f>
        <v>311</v>
      </c>
      <c r="K799" s="13" t="str">
        <f>VLOOKUP(J799,'RFM Segments'!$B$3:$C$29,2,FALSE)</f>
        <v>New Customers</v>
      </c>
    </row>
    <row r="800" spans="2:11">
      <c r="B800" s="13" t="str">
        <f ca="1">_xlfn.CONCAT("C.",TEXT(RAND()*10000,"00000"))</f>
        <v>C.03983</v>
      </c>
      <c r="C800" s="14">
        <v>273</v>
      </c>
      <c r="D800" s="13">
        <v>1</v>
      </c>
      <c r="E800" s="15">
        <v>45197</v>
      </c>
      <c r="F800" s="13">
        <f>DATEDIF(E800, DATE(2024,1,1), "m")</f>
        <v>3</v>
      </c>
      <c r="G800" s="13">
        <f>IF(F800&gt;='RFM Scale'!$D$4,1,IF(F800&gt;='RFM Scale'!$D$5,2,3))</f>
        <v>3</v>
      </c>
      <c r="H800" s="13">
        <f>IF(D800&gt;'RFM Scale'!$E$8,3,IF(D800&gt;'RFM Scale'!$E$7,2,1))</f>
        <v>1</v>
      </c>
      <c r="I800" s="13">
        <f>IF(C800&gt;'RFM Scale'!$E$11,3,IF(C800&gt;'RFM Scale'!$E$10,2,1))</f>
        <v>2</v>
      </c>
      <c r="J800" s="16" t="str">
        <f>_xlfn.CONCAT(G800,H800,I800)</f>
        <v>312</v>
      </c>
      <c r="K800" s="13" t="str">
        <f>VLOOKUP(J800,'RFM Segments'!$B$3:$C$29,2,FALSE)</f>
        <v>Promissing</v>
      </c>
    </row>
    <row r="801" spans="2:11">
      <c r="B801" s="13" t="str">
        <f ca="1">_xlfn.CONCAT("C.",TEXT(RAND()*10000,"00000"))</f>
        <v>C.06320</v>
      </c>
      <c r="C801" s="14">
        <v>288</v>
      </c>
      <c r="D801" s="13">
        <v>1</v>
      </c>
      <c r="E801" s="15">
        <v>45198</v>
      </c>
      <c r="F801" s="13">
        <f>DATEDIF(E801, DATE(2024,1,1), "m")</f>
        <v>3</v>
      </c>
      <c r="G801" s="13">
        <f>IF(F801&gt;='RFM Scale'!$D$4,1,IF(F801&gt;='RFM Scale'!$D$5,2,3))</f>
        <v>3</v>
      </c>
      <c r="H801" s="13">
        <f>IF(D801&gt;'RFM Scale'!$E$8,3,IF(D801&gt;'RFM Scale'!$E$7,2,1))</f>
        <v>1</v>
      </c>
      <c r="I801" s="13">
        <f>IF(C801&gt;'RFM Scale'!$E$11,3,IF(C801&gt;'RFM Scale'!$E$10,2,1))</f>
        <v>2</v>
      </c>
      <c r="J801" s="16" t="str">
        <f>_xlfn.CONCAT(G801,H801,I801)</f>
        <v>312</v>
      </c>
      <c r="K801" s="13" t="str">
        <f>VLOOKUP(J801,'RFM Segments'!$B$3:$C$29,2,FALSE)</f>
        <v>Promissing</v>
      </c>
    </row>
    <row r="802" spans="2:11">
      <c r="B802" s="13" t="str">
        <f ca="1">_xlfn.CONCAT("C.",TEXT(RAND()*10000,"00000"))</f>
        <v>C.03472</v>
      </c>
      <c r="C802" s="14">
        <v>83</v>
      </c>
      <c r="D802" s="13">
        <v>1</v>
      </c>
      <c r="E802" s="15">
        <v>45198</v>
      </c>
      <c r="F802" s="13">
        <f>DATEDIF(E802, DATE(2024,1,1), "m")</f>
        <v>3</v>
      </c>
      <c r="G802" s="13">
        <f>IF(F802&gt;='RFM Scale'!$D$4,1,IF(F802&gt;='RFM Scale'!$D$5,2,3))</f>
        <v>3</v>
      </c>
      <c r="H802" s="13">
        <f>IF(D802&gt;'RFM Scale'!$E$8,3,IF(D802&gt;'RFM Scale'!$E$7,2,1))</f>
        <v>1</v>
      </c>
      <c r="I802" s="13">
        <f>IF(C802&gt;'RFM Scale'!$E$11,3,IF(C802&gt;'RFM Scale'!$E$10,2,1))</f>
        <v>1</v>
      </c>
      <c r="J802" s="16" t="str">
        <f>_xlfn.CONCAT(G802,H802,I802)</f>
        <v>311</v>
      </c>
      <c r="K802" s="13" t="str">
        <f>VLOOKUP(J802,'RFM Segments'!$B$3:$C$29,2,FALSE)</f>
        <v>New Customers</v>
      </c>
    </row>
    <row r="803" spans="2:11">
      <c r="B803" s="13" t="str">
        <f ca="1">_xlfn.CONCAT("C.",TEXT(RAND()*10000,"00000"))</f>
        <v>C.07002</v>
      </c>
      <c r="C803" s="14">
        <v>62</v>
      </c>
      <c r="D803" s="13">
        <v>1</v>
      </c>
      <c r="E803" s="15">
        <v>45198</v>
      </c>
      <c r="F803" s="13">
        <f>DATEDIF(E803, DATE(2024,1,1), "m")</f>
        <v>3</v>
      </c>
      <c r="G803" s="13">
        <f>IF(F803&gt;='RFM Scale'!$D$4,1,IF(F803&gt;='RFM Scale'!$D$5,2,3))</f>
        <v>3</v>
      </c>
      <c r="H803" s="13">
        <f>IF(D803&gt;'RFM Scale'!$E$8,3,IF(D803&gt;'RFM Scale'!$E$7,2,1))</f>
        <v>1</v>
      </c>
      <c r="I803" s="13">
        <f>IF(C803&gt;'RFM Scale'!$E$11,3,IF(C803&gt;'RFM Scale'!$E$10,2,1))</f>
        <v>1</v>
      </c>
      <c r="J803" s="16" t="str">
        <f>_xlfn.CONCAT(G803,H803,I803)</f>
        <v>311</v>
      </c>
      <c r="K803" s="13" t="str">
        <f>VLOOKUP(J803,'RFM Segments'!$B$3:$C$29,2,FALSE)</f>
        <v>New Customers</v>
      </c>
    </row>
    <row r="804" spans="2:11">
      <c r="B804" s="13" t="str">
        <f ca="1">_xlfn.CONCAT("C.",TEXT(RAND()*10000,"00000"))</f>
        <v>C.01253</v>
      </c>
      <c r="C804" s="14">
        <v>73</v>
      </c>
      <c r="D804" s="13">
        <v>1</v>
      </c>
      <c r="E804" s="15">
        <v>45198</v>
      </c>
      <c r="F804" s="13">
        <f>DATEDIF(E804, DATE(2024,1,1), "m")</f>
        <v>3</v>
      </c>
      <c r="G804" s="13">
        <f>IF(F804&gt;='RFM Scale'!$D$4,1,IF(F804&gt;='RFM Scale'!$D$5,2,3))</f>
        <v>3</v>
      </c>
      <c r="H804" s="13">
        <f>IF(D804&gt;'RFM Scale'!$E$8,3,IF(D804&gt;'RFM Scale'!$E$7,2,1))</f>
        <v>1</v>
      </c>
      <c r="I804" s="13">
        <f>IF(C804&gt;'RFM Scale'!$E$11,3,IF(C804&gt;'RFM Scale'!$E$10,2,1))</f>
        <v>1</v>
      </c>
      <c r="J804" s="16" t="str">
        <f>_xlfn.CONCAT(G804,H804,I804)</f>
        <v>311</v>
      </c>
      <c r="K804" s="13" t="str">
        <f>VLOOKUP(J804,'RFM Segments'!$B$3:$C$29,2,FALSE)</f>
        <v>New Customers</v>
      </c>
    </row>
    <row r="805" spans="2:11">
      <c r="B805" s="13" t="str">
        <f ca="1">_xlfn.CONCAT("C.",TEXT(RAND()*10000,"00000"))</f>
        <v>C.01789</v>
      </c>
      <c r="C805" s="14">
        <v>335</v>
      </c>
      <c r="D805" s="13">
        <v>1</v>
      </c>
      <c r="E805" s="15">
        <v>45198</v>
      </c>
      <c r="F805" s="13">
        <f>DATEDIF(E805, DATE(2024,1,1), "m")</f>
        <v>3</v>
      </c>
      <c r="G805" s="13">
        <f>IF(F805&gt;='RFM Scale'!$D$4,1,IF(F805&gt;='RFM Scale'!$D$5,2,3))</f>
        <v>3</v>
      </c>
      <c r="H805" s="13">
        <f>IF(D805&gt;'RFM Scale'!$E$8,3,IF(D805&gt;'RFM Scale'!$E$7,2,1))</f>
        <v>1</v>
      </c>
      <c r="I805" s="13">
        <f>IF(C805&gt;'RFM Scale'!$E$11,3,IF(C805&gt;'RFM Scale'!$E$10,2,1))</f>
        <v>2</v>
      </c>
      <c r="J805" s="16" t="str">
        <f>_xlfn.CONCAT(G805,H805,I805)</f>
        <v>312</v>
      </c>
      <c r="K805" s="13" t="str">
        <f>VLOOKUP(J805,'RFM Segments'!$B$3:$C$29,2,FALSE)</f>
        <v>Promissing</v>
      </c>
    </row>
    <row r="806" spans="2:11">
      <c r="B806" s="13" t="str">
        <f ca="1">_xlfn.CONCAT("C.",TEXT(RAND()*10000,"00000"))</f>
        <v>C.04776</v>
      </c>
      <c r="C806" s="14">
        <v>227</v>
      </c>
      <c r="D806" s="13">
        <v>1</v>
      </c>
      <c r="E806" s="15">
        <v>45198</v>
      </c>
      <c r="F806" s="13">
        <f>DATEDIF(E806, DATE(2024,1,1), "m")</f>
        <v>3</v>
      </c>
      <c r="G806" s="13">
        <f>IF(F806&gt;='RFM Scale'!$D$4,1,IF(F806&gt;='RFM Scale'!$D$5,2,3))</f>
        <v>3</v>
      </c>
      <c r="H806" s="13">
        <f>IF(D806&gt;'RFM Scale'!$E$8,3,IF(D806&gt;'RFM Scale'!$E$7,2,1))</f>
        <v>1</v>
      </c>
      <c r="I806" s="13">
        <f>IF(C806&gt;'RFM Scale'!$E$11,3,IF(C806&gt;'RFM Scale'!$E$10,2,1))</f>
        <v>1</v>
      </c>
      <c r="J806" s="16" t="str">
        <f>_xlfn.CONCAT(G806,H806,I806)</f>
        <v>311</v>
      </c>
      <c r="K806" s="13" t="str">
        <f>VLOOKUP(J806,'RFM Segments'!$B$3:$C$29,2,FALSE)</f>
        <v>New Customers</v>
      </c>
    </row>
    <row r="807" spans="2:11">
      <c r="B807" s="13" t="str">
        <f ca="1">_xlfn.CONCAT("C.",TEXT(RAND()*10000,"00000"))</f>
        <v>C.08754</v>
      </c>
      <c r="C807" s="14">
        <v>90</v>
      </c>
      <c r="D807" s="13">
        <v>1</v>
      </c>
      <c r="E807" s="15">
        <v>45201</v>
      </c>
      <c r="F807" s="13">
        <f>DATEDIF(E807, DATE(2024,1,1), "m")</f>
        <v>2</v>
      </c>
      <c r="G807" s="13">
        <f>IF(F807&gt;='RFM Scale'!$D$4,1,IF(F807&gt;='RFM Scale'!$D$5,2,3))</f>
        <v>3</v>
      </c>
      <c r="H807" s="13">
        <f>IF(D807&gt;'RFM Scale'!$E$8,3,IF(D807&gt;'RFM Scale'!$E$7,2,1))</f>
        <v>1</v>
      </c>
      <c r="I807" s="13">
        <f>IF(C807&gt;'RFM Scale'!$E$11,3,IF(C807&gt;'RFM Scale'!$E$10,2,1))</f>
        <v>1</v>
      </c>
      <c r="J807" s="16" t="str">
        <f>_xlfn.CONCAT(G807,H807,I807)</f>
        <v>311</v>
      </c>
      <c r="K807" s="13" t="str">
        <f>VLOOKUP(J807,'RFM Segments'!$B$3:$C$29,2,FALSE)</f>
        <v>New Customers</v>
      </c>
    </row>
    <row r="808" spans="2:11">
      <c r="B808" s="13" t="str">
        <f ca="1">_xlfn.CONCAT("C.",TEXT(RAND()*10000,"00000"))</f>
        <v>C.01741</v>
      </c>
      <c r="C808" s="14">
        <v>59</v>
      </c>
      <c r="D808" s="13">
        <v>1</v>
      </c>
      <c r="E808" s="15">
        <v>45201</v>
      </c>
      <c r="F808" s="13">
        <f>DATEDIF(E808, DATE(2024,1,1), "m")</f>
        <v>2</v>
      </c>
      <c r="G808" s="13">
        <f>IF(F808&gt;='RFM Scale'!$D$4,1,IF(F808&gt;='RFM Scale'!$D$5,2,3))</f>
        <v>3</v>
      </c>
      <c r="H808" s="13">
        <f>IF(D808&gt;'RFM Scale'!$E$8,3,IF(D808&gt;'RFM Scale'!$E$7,2,1))</f>
        <v>1</v>
      </c>
      <c r="I808" s="13">
        <f>IF(C808&gt;'RFM Scale'!$E$11,3,IF(C808&gt;'RFM Scale'!$E$10,2,1))</f>
        <v>1</v>
      </c>
      <c r="J808" s="16" t="str">
        <f>_xlfn.CONCAT(G808,H808,I808)</f>
        <v>311</v>
      </c>
      <c r="K808" s="13" t="str">
        <f>VLOOKUP(J808,'RFM Segments'!$B$3:$C$29,2,FALSE)</f>
        <v>New Customers</v>
      </c>
    </row>
    <row r="809" spans="2:11">
      <c r="B809" s="13" t="str">
        <f ca="1">_xlfn.CONCAT("C.",TEXT(RAND()*10000,"00000"))</f>
        <v>C.01179</v>
      </c>
      <c r="C809" s="14">
        <v>23</v>
      </c>
      <c r="D809" s="13">
        <v>1</v>
      </c>
      <c r="E809" s="15">
        <v>45201</v>
      </c>
      <c r="F809" s="13">
        <f>DATEDIF(E809, DATE(2024,1,1), "m")</f>
        <v>2</v>
      </c>
      <c r="G809" s="13">
        <f>IF(F809&gt;='RFM Scale'!$D$4,1,IF(F809&gt;='RFM Scale'!$D$5,2,3))</f>
        <v>3</v>
      </c>
      <c r="H809" s="13">
        <f>IF(D809&gt;'RFM Scale'!$E$8,3,IF(D809&gt;'RFM Scale'!$E$7,2,1))</f>
        <v>1</v>
      </c>
      <c r="I809" s="13">
        <f>IF(C809&gt;'RFM Scale'!$E$11,3,IF(C809&gt;'RFM Scale'!$E$10,2,1))</f>
        <v>1</v>
      </c>
      <c r="J809" s="16" t="str">
        <f>_xlfn.CONCAT(G809,H809,I809)</f>
        <v>311</v>
      </c>
      <c r="K809" s="13" t="str">
        <f>VLOOKUP(J809,'RFM Segments'!$B$3:$C$29,2,FALSE)</f>
        <v>New Customers</v>
      </c>
    </row>
    <row r="810" spans="2:11">
      <c r="B810" s="13" t="str">
        <f ca="1">_xlfn.CONCAT("C.",TEXT(RAND()*10000,"00000"))</f>
        <v>C.03722</v>
      </c>
      <c r="C810" s="14">
        <v>499</v>
      </c>
      <c r="D810" s="13">
        <v>2</v>
      </c>
      <c r="E810" s="15">
        <v>45201</v>
      </c>
      <c r="F810" s="13">
        <f>DATEDIF(E810, DATE(2024,1,1), "m")</f>
        <v>2</v>
      </c>
      <c r="G810" s="13">
        <f>IF(F810&gt;='RFM Scale'!$D$4,1,IF(F810&gt;='RFM Scale'!$D$5,2,3))</f>
        <v>3</v>
      </c>
      <c r="H810" s="13">
        <f>IF(D810&gt;'RFM Scale'!$E$8,3,IF(D810&gt;'RFM Scale'!$E$7,2,1))</f>
        <v>2</v>
      </c>
      <c r="I810" s="13">
        <f>IF(C810&gt;'RFM Scale'!$E$11,3,IF(C810&gt;'RFM Scale'!$E$10,2,1))</f>
        <v>2</v>
      </c>
      <c r="J810" s="16" t="str">
        <f>_xlfn.CONCAT(G810,H810,I810)</f>
        <v>322</v>
      </c>
      <c r="K810" s="13" t="str">
        <f>VLOOKUP(J810,'RFM Segments'!$B$3:$C$29,2,FALSE)</f>
        <v>Loyal</v>
      </c>
    </row>
    <row r="811" spans="2:11">
      <c r="B811" s="13" t="str">
        <f ca="1">_xlfn.CONCAT("C.",TEXT(RAND()*10000,"00000"))</f>
        <v>C.06232</v>
      </c>
      <c r="C811" s="14">
        <v>162</v>
      </c>
      <c r="D811" s="13">
        <v>1</v>
      </c>
      <c r="E811" s="15">
        <v>45202</v>
      </c>
      <c r="F811" s="13">
        <f>DATEDIF(E811, DATE(2024,1,1), "m")</f>
        <v>2</v>
      </c>
      <c r="G811" s="13">
        <f>IF(F811&gt;='RFM Scale'!$D$4,1,IF(F811&gt;='RFM Scale'!$D$5,2,3))</f>
        <v>3</v>
      </c>
      <c r="H811" s="13">
        <f>IF(D811&gt;'RFM Scale'!$E$8,3,IF(D811&gt;'RFM Scale'!$E$7,2,1))</f>
        <v>1</v>
      </c>
      <c r="I811" s="13">
        <f>IF(C811&gt;'RFM Scale'!$E$11,3,IF(C811&gt;'RFM Scale'!$E$10,2,1))</f>
        <v>1</v>
      </c>
      <c r="J811" s="16" t="str">
        <f>_xlfn.CONCAT(G811,H811,I811)</f>
        <v>311</v>
      </c>
      <c r="K811" s="13" t="str">
        <f>VLOOKUP(J811,'RFM Segments'!$B$3:$C$29,2,FALSE)</f>
        <v>New Customers</v>
      </c>
    </row>
    <row r="812" spans="2:11">
      <c r="B812" s="13" t="str">
        <f ca="1">_xlfn.CONCAT("C.",TEXT(RAND()*10000,"00000"))</f>
        <v>C.03449</v>
      </c>
      <c r="C812" s="14">
        <v>326</v>
      </c>
      <c r="D812" s="13">
        <v>1</v>
      </c>
      <c r="E812" s="15">
        <v>45202</v>
      </c>
      <c r="F812" s="13">
        <f>DATEDIF(E812, DATE(2024,1,1), "m")</f>
        <v>2</v>
      </c>
      <c r="G812" s="13">
        <f>IF(F812&gt;='RFM Scale'!$D$4,1,IF(F812&gt;='RFM Scale'!$D$5,2,3))</f>
        <v>3</v>
      </c>
      <c r="H812" s="13">
        <f>IF(D812&gt;'RFM Scale'!$E$8,3,IF(D812&gt;'RFM Scale'!$E$7,2,1))</f>
        <v>1</v>
      </c>
      <c r="I812" s="13">
        <f>IF(C812&gt;'RFM Scale'!$E$11,3,IF(C812&gt;'RFM Scale'!$E$10,2,1))</f>
        <v>2</v>
      </c>
      <c r="J812" s="16" t="str">
        <f>_xlfn.CONCAT(G812,H812,I812)</f>
        <v>312</v>
      </c>
      <c r="K812" s="13" t="str">
        <f>VLOOKUP(J812,'RFM Segments'!$B$3:$C$29,2,FALSE)</f>
        <v>Promissing</v>
      </c>
    </row>
    <row r="813" spans="2:11">
      <c r="B813" s="13" t="str">
        <f ca="1">_xlfn.CONCAT("C.",TEXT(RAND()*10000,"00000"))</f>
        <v>C.05512</v>
      </c>
      <c r="C813" s="14">
        <v>36</v>
      </c>
      <c r="D813" s="13">
        <v>1</v>
      </c>
      <c r="E813" s="15">
        <v>45202</v>
      </c>
      <c r="F813" s="13">
        <f>DATEDIF(E813, DATE(2024,1,1), "m")</f>
        <v>2</v>
      </c>
      <c r="G813" s="13">
        <f>IF(F813&gt;='RFM Scale'!$D$4,1,IF(F813&gt;='RFM Scale'!$D$5,2,3))</f>
        <v>3</v>
      </c>
      <c r="H813" s="13">
        <f>IF(D813&gt;'RFM Scale'!$E$8,3,IF(D813&gt;'RFM Scale'!$E$7,2,1))</f>
        <v>1</v>
      </c>
      <c r="I813" s="13">
        <f>IF(C813&gt;'RFM Scale'!$E$11,3,IF(C813&gt;'RFM Scale'!$E$10,2,1))</f>
        <v>1</v>
      </c>
      <c r="J813" s="16" t="str">
        <f>_xlfn.CONCAT(G813,H813,I813)</f>
        <v>311</v>
      </c>
      <c r="K813" s="13" t="str">
        <f>VLOOKUP(J813,'RFM Segments'!$B$3:$C$29,2,FALSE)</f>
        <v>New Customers</v>
      </c>
    </row>
    <row r="814" spans="2:11">
      <c r="B814" s="13" t="str">
        <f ca="1">_xlfn.CONCAT("C.",TEXT(RAND()*10000,"00000"))</f>
        <v>C.03617</v>
      </c>
      <c r="C814" s="14">
        <v>576</v>
      </c>
      <c r="D814" s="13">
        <v>1</v>
      </c>
      <c r="E814" s="15">
        <v>45203</v>
      </c>
      <c r="F814" s="13">
        <f>DATEDIF(E814, DATE(2024,1,1), "m")</f>
        <v>2</v>
      </c>
      <c r="G814" s="13">
        <f>IF(F814&gt;='RFM Scale'!$D$4,1,IF(F814&gt;='RFM Scale'!$D$5,2,3))</f>
        <v>3</v>
      </c>
      <c r="H814" s="13">
        <f>IF(D814&gt;'RFM Scale'!$E$8,3,IF(D814&gt;'RFM Scale'!$E$7,2,1))</f>
        <v>1</v>
      </c>
      <c r="I814" s="13">
        <f>IF(C814&gt;'RFM Scale'!$E$11,3,IF(C814&gt;'RFM Scale'!$E$10,2,1))</f>
        <v>3</v>
      </c>
      <c r="J814" s="16" t="str">
        <f>_xlfn.CONCAT(G814,H814,I814)</f>
        <v>313</v>
      </c>
      <c r="K814" s="13" t="str">
        <f>VLOOKUP(J814,'RFM Segments'!$B$3:$C$29,2,FALSE)</f>
        <v>Promissing</v>
      </c>
    </row>
    <row r="815" spans="2:11">
      <c r="B815" s="13" t="str">
        <f ca="1">_xlfn.CONCAT("C.",TEXT(RAND()*10000,"00000"))</f>
        <v>C.01551</v>
      </c>
      <c r="C815" s="14">
        <v>177</v>
      </c>
      <c r="D815" s="13">
        <v>1</v>
      </c>
      <c r="E815" s="15">
        <v>45251</v>
      </c>
      <c r="F815" s="13">
        <f>DATEDIF(E815, DATE(2024,1,1), "m")</f>
        <v>1</v>
      </c>
      <c r="G815" s="13">
        <f>IF(F815&gt;='RFM Scale'!$D$4,1,IF(F815&gt;='RFM Scale'!$D$5,2,3))</f>
        <v>3</v>
      </c>
      <c r="H815" s="13">
        <f>IF(D815&gt;'RFM Scale'!$E$8,3,IF(D815&gt;'RFM Scale'!$E$7,2,1))</f>
        <v>1</v>
      </c>
      <c r="I815" s="13">
        <f>IF(C815&gt;'RFM Scale'!$E$11,3,IF(C815&gt;'RFM Scale'!$E$10,2,1))</f>
        <v>1</v>
      </c>
      <c r="J815" s="16" t="str">
        <f>_xlfn.CONCAT(G815,H815,I815)</f>
        <v>311</v>
      </c>
      <c r="K815" s="13" t="str">
        <f>VLOOKUP(J815,'RFM Segments'!$B$3:$C$29,2,FALSE)</f>
        <v>New Customers</v>
      </c>
    </row>
    <row r="816" spans="2:11">
      <c r="B816" s="13" t="str">
        <f ca="1">_xlfn.CONCAT("C.",TEXT(RAND()*10000,"00000"))</f>
        <v>C.02777</v>
      </c>
      <c r="C816" s="14">
        <v>378</v>
      </c>
      <c r="D816" s="13">
        <v>1</v>
      </c>
      <c r="E816" s="15">
        <v>45203</v>
      </c>
      <c r="F816" s="13">
        <f>DATEDIF(E816, DATE(2024,1,1), "m")</f>
        <v>2</v>
      </c>
      <c r="G816" s="13">
        <f>IF(F816&gt;='RFM Scale'!$D$4,1,IF(F816&gt;='RFM Scale'!$D$5,2,3))</f>
        <v>3</v>
      </c>
      <c r="H816" s="13">
        <f>IF(D816&gt;'RFM Scale'!$E$8,3,IF(D816&gt;'RFM Scale'!$E$7,2,1))</f>
        <v>1</v>
      </c>
      <c r="I816" s="13">
        <f>IF(C816&gt;'RFM Scale'!$E$11,3,IF(C816&gt;'RFM Scale'!$E$10,2,1))</f>
        <v>2</v>
      </c>
      <c r="J816" s="16" t="str">
        <f>_xlfn.CONCAT(G816,H816,I816)</f>
        <v>312</v>
      </c>
      <c r="K816" s="13" t="str">
        <f>VLOOKUP(J816,'RFM Segments'!$B$3:$C$29,2,FALSE)</f>
        <v>Promissing</v>
      </c>
    </row>
    <row r="817" spans="2:11">
      <c r="B817" s="13" t="str">
        <f ca="1">_xlfn.CONCAT("C.",TEXT(RAND()*10000,"00000"))</f>
        <v>C.09814</v>
      </c>
      <c r="C817" s="14">
        <v>410</v>
      </c>
      <c r="D817" s="13">
        <v>1</v>
      </c>
      <c r="E817" s="15">
        <v>45203</v>
      </c>
      <c r="F817" s="13">
        <f>DATEDIF(E817, DATE(2024,1,1), "m")</f>
        <v>2</v>
      </c>
      <c r="G817" s="13">
        <f>IF(F817&gt;='RFM Scale'!$D$4,1,IF(F817&gt;='RFM Scale'!$D$5,2,3))</f>
        <v>3</v>
      </c>
      <c r="H817" s="13">
        <f>IF(D817&gt;'RFM Scale'!$E$8,3,IF(D817&gt;'RFM Scale'!$E$7,2,1))</f>
        <v>1</v>
      </c>
      <c r="I817" s="13">
        <f>IF(C817&gt;'RFM Scale'!$E$11,3,IF(C817&gt;'RFM Scale'!$E$10,2,1))</f>
        <v>2</v>
      </c>
      <c r="J817" s="16" t="str">
        <f>_xlfn.CONCAT(G817,H817,I817)</f>
        <v>312</v>
      </c>
      <c r="K817" s="13" t="str">
        <f>VLOOKUP(J817,'RFM Segments'!$B$3:$C$29,2,FALSE)</f>
        <v>Promissing</v>
      </c>
    </row>
    <row r="818" spans="2:11">
      <c r="B818" s="13" t="str">
        <f ca="1">_xlfn.CONCAT("C.",TEXT(RAND()*10000,"00000"))</f>
        <v>C.05418</v>
      </c>
      <c r="C818" s="14">
        <v>503</v>
      </c>
      <c r="D818" s="13">
        <v>1</v>
      </c>
      <c r="E818" s="15">
        <v>45203</v>
      </c>
      <c r="F818" s="13">
        <f>DATEDIF(E818, DATE(2024,1,1), "m")</f>
        <v>2</v>
      </c>
      <c r="G818" s="13">
        <f>IF(F818&gt;='RFM Scale'!$D$4,1,IF(F818&gt;='RFM Scale'!$D$5,2,3))</f>
        <v>3</v>
      </c>
      <c r="H818" s="13">
        <f>IF(D818&gt;'RFM Scale'!$E$8,3,IF(D818&gt;'RFM Scale'!$E$7,2,1))</f>
        <v>1</v>
      </c>
      <c r="I818" s="13">
        <f>IF(C818&gt;'RFM Scale'!$E$11,3,IF(C818&gt;'RFM Scale'!$E$10,2,1))</f>
        <v>2</v>
      </c>
      <c r="J818" s="16" t="str">
        <f>_xlfn.CONCAT(G818,H818,I818)</f>
        <v>312</v>
      </c>
      <c r="K818" s="13" t="str">
        <f>VLOOKUP(J818,'RFM Segments'!$B$3:$C$29,2,FALSE)</f>
        <v>Promissing</v>
      </c>
    </row>
    <row r="819" spans="2:11">
      <c r="B819" s="13" t="str">
        <f ca="1">_xlfn.CONCAT("C.",TEXT(RAND()*10000,"00000"))</f>
        <v>C.09351</v>
      </c>
      <c r="C819" s="14">
        <v>251</v>
      </c>
      <c r="D819" s="13">
        <v>1</v>
      </c>
      <c r="E819" s="15">
        <v>45204</v>
      </c>
      <c r="F819" s="13">
        <f>DATEDIF(E819, DATE(2024,1,1), "m")</f>
        <v>2</v>
      </c>
      <c r="G819" s="13">
        <f>IF(F819&gt;='RFM Scale'!$D$4,1,IF(F819&gt;='RFM Scale'!$D$5,2,3))</f>
        <v>3</v>
      </c>
      <c r="H819" s="13">
        <f>IF(D819&gt;'RFM Scale'!$E$8,3,IF(D819&gt;'RFM Scale'!$E$7,2,1))</f>
        <v>1</v>
      </c>
      <c r="I819" s="13">
        <f>IF(C819&gt;'RFM Scale'!$E$11,3,IF(C819&gt;'RFM Scale'!$E$10,2,1))</f>
        <v>2</v>
      </c>
      <c r="J819" s="16" t="str">
        <f>_xlfn.CONCAT(G819,H819,I819)</f>
        <v>312</v>
      </c>
      <c r="K819" s="13" t="str">
        <f>VLOOKUP(J819,'RFM Segments'!$B$3:$C$29,2,FALSE)</f>
        <v>Promissing</v>
      </c>
    </row>
    <row r="820" spans="2:11">
      <c r="B820" s="13" t="str">
        <f ca="1">_xlfn.CONCAT("C.",TEXT(RAND()*10000,"00000"))</f>
        <v>C.06389</v>
      </c>
      <c r="C820" s="14">
        <v>226</v>
      </c>
      <c r="D820" s="13">
        <v>1</v>
      </c>
      <c r="E820" s="15">
        <v>45204</v>
      </c>
      <c r="F820" s="13">
        <f>DATEDIF(E820, DATE(2024,1,1), "m")</f>
        <v>2</v>
      </c>
      <c r="G820" s="13">
        <f>IF(F820&gt;='RFM Scale'!$D$4,1,IF(F820&gt;='RFM Scale'!$D$5,2,3))</f>
        <v>3</v>
      </c>
      <c r="H820" s="13">
        <f>IF(D820&gt;'RFM Scale'!$E$8,3,IF(D820&gt;'RFM Scale'!$E$7,2,1))</f>
        <v>1</v>
      </c>
      <c r="I820" s="13">
        <f>IF(C820&gt;'RFM Scale'!$E$11,3,IF(C820&gt;'RFM Scale'!$E$10,2,1))</f>
        <v>1</v>
      </c>
      <c r="J820" s="16" t="str">
        <f>_xlfn.CONCAT(G820,H820,I820)</f>
        <v>311</v>
      </c>
      <c r="K820" s="13" t="str">
        <f>VLOOKUP(J820,'RFM Segments'!$B$3:$C$29,2,FALSE)</f>
        <v>New Customers</v>
      </c>
    </row>
    <row r="821" spans="2:11">
      <c r="B821" s="13" t="str">
        <f ca="1">_xlfn.CONCAT("C.",TEXT(RAND()*10000,"00000"))</f>
        <v>C.03975</v>
      </c>
      <c r="C821" s="14">
        <v>280</v>
      </c>
      <c r="D821" s="13">
        <v>1</v>
      </c>
      <c r="E821" s="15">
        <v>45204</v>
      </c>
      <c r="F821" s="13">
        <f>DATEDIF(E821, DATE(2024,1,1), "m")</f>
        <v>2</v>
      </c>
      <c r="G821" s="13">
        <f>IF(F821&gt;='RFM Scale'!$D$4,1,IF(F821&gt;='RFM Scale'!$D$5,2,3))</f>
        <v>3</v>
      </c>
      <c r="H821" s="13">
        <f>IF(D821&gt;'RFM Scale'!$E$8,3,IF(D821&gt;'RFM Scale'!$E$7,2,1))</f>
        <v>1</v>
      </c>
      <c r="I821" s="13">
        <f>IF(C821&gt;'RFM Scale'!$E$11,3,IF(C821&gt;'RFM Scale'!$E$10,2,1))</f>
        <v>2</v>
      </c>
      <c r="J821" s="16" t="str">
        <f>_xlfn.CONCAT(G821,H821,I821)</f>
        <v>312</v>
      </c>
      <c r="K821" s="13" t="str">
        <f>VLOOKUP(J821,'RFM Segments'!$B$3:$C$29,2,FALSE)</f>
        <v>Promissing</v>
      </c>
    </row>
    <row r="822" spans="2:11">
      <c r="B822" s="13" t="str">
        <f ca="1">_xlfn.CONCAT("C.",TEXT(RAND()*10000,"00000"))</f>
        <v>C.03149</v>
      </c>
      <c r="C822" s="14">
        <v>466</v>
      </c>
      <c r="D822" s="13">
        <v>1</v>
      </c>
      <c r="E822" s="15">
        <v>45204</v>
      </c>
      <c r="F822" s="13">
        <f>DATEDIF(E822, DATE(2024,1,1), "m")</f>
        <v>2</v>
      </c>
      <c r="G822" s="13">
        <f>IF(F822&gt;='RFM Scale'!$D$4,1,IF(F822&gt;='RFM Scale'!$D$5,2,3))</f>
        <v>3</v>
      </c>
      <c r="H822" s="13">
        <f>IF(D822&gt;'RFM Scale'!$E$8,3,IF(D822&gt;'RFM Scale'!$E$7,2,1))</f>
        <v>1</v>
      </c>
      <c r="I822" s="13">
        <f>IF(C822&gt;'RFM Scale'!$E$11,3,IF(C822&gt;'RFM Scale'!$E$10,2,1))</f>
        <v>2</v>
      </c>
      <c r="J822" s="16" t="str">
        <f>_xlfn.CONCAT(G822,H822,I822)</f>
        <v>312</v>
      </c>
      <c r="K822" s="13" t="str">
        <f>VLOOKUP(J822,'RFM Segments'!$B$3:$C$29,2,FALSE)</f>
        <v>Promissing</v>
      </c>
    </row>
    <row r="823" spans="2:11">
      <c r="B823" s="13" t="str">
        <f ca="1">_xlfn.CONCAT("C.",TEXT(RAND()*10000,"00000"))</f>
        <v>C.04306</v>
      </c>
      <c r="C823" s="14">
        <v>118</v>
      </c>
      <c r="D823" s="13">
        <v>1</v>
      </c>
      <c r="E823" s="15">
        <v>45204</v>
      </c>
      <c r="F823" s="13">
        <f>DATEDIF(E823, DATE(2024,1,1), "m")</f>
        <v>2</v>
      </c>
      <c r="G823" s="13">
        <f>IF(F823&gt;='RFM Scale'!$D$4,1,IF(F823&gt;='RFM Scale'!$D$5,2,3))</f>
        <v>3</v>
      </c>
      <c r="H823" s="13">
        <f>IF(D823&gt;'RFM Scale'!$E$8,3,IF(D823&gt;'RFM Scale'!$E$7,2,1))</f>
        <v>1</v>
      </c>
      <c r="I823" s="13">
        <f>IF(C823&gt;'RFM Scale'!$E$11,3,IF(C823&gt;'RFM Scale'!$E$10,2,1))</f>
        <v>1</v>
      </c>
      <c r="J823" s="16" t="str">
        <f>_xlfn.CONCAT(G823,H823,I823)</f>
        <v>311</v>
      </c>
      <c r="K823" s="13" t="str">
        <f>VLOOKUP(J823,'RFM Segments'!$B$3:$C$29,2,FALSE)</f>
        <v>New Customers</v>
      </c>
    </row>
    <row r="824" spans="2:11">
      <c r="B824" s="13" t="str">
        <f ca="1">_xlfn.CONCAT("C.",TEXT(RAND()*10000,"00000"))</f>
        <v>C.05899</v>
      </c>
      <c r="C824" s="14">
        <v>133</v>
      </c>
      <c r="D824" s="13">
        <v>1</v>
      </c>
      <c r="E824" s="15">
        <v>45205</v>
      </c>
      <c r="F824" s="13">
        <f>DATEDIF(E824, DATE(2024,1,1), "m")</f>
        <v>2</v>
      </c>
      <c r="G824" s="13">
        <f>IF(F824&gt;='RFM Scale'!$D$4,1,IF(F824&gt;='RFM Scale'!$D$5,2,3))</f>
        <v>3</v>
      </c>
      <c r="H824" s="13">
        <f>IF(D824&gt;'RFM Scale'!$E$8,3,IF(D824&gt;'RFM Scale'!$E$7,2,1))</f>
        <v>1</v>
      </c>
      <c r="I824" s="13">
        <f>IF(C824&gt;'RFM Scale'!$E$11,3,IF(C824&gt;'RFM Scale'!$E$10,2,1))</f>
        <v>1</v>
      </c>
      <c r="J824" s="16" t="str">
        <f>_xlfn.CONCAT(G824,H824,I824)</f>
        <v>311</v>
      </c>
      <c r="K824" s="13" t="str">
        <f>VLOOKUP(J824,'RFM Segments'!$B$3:$C$29,2,FALSE)</f>
        <v>New Customers</v>
      </c>
    </row>
    <row r="825" spans="2:11">
      <c r="B825" s="13" t="str">
        <f ca="1">_xlfn.CONCAT("C.",TEXT(RAND()*10000,"00000"))</f>
        <v>C.04013</v>
      </c>
      <c r="C825" s="14">
        <v>116</v>
      </c>
      <c r="D825" s="13">
        <v>1</v>
      </c>
      <c r="E825" s="15">
        <v>45205</v>
      </c>
      <c r="F825" s="13">
        <f>DATEDIF(E825, DATE(2024,1,1), "m")</f>
        <v>2</v>
      </c>
      <c r="G825" s="13">
        <f>IF(F825&gt;='RFM Scale'!$D$4,1,IF(F825&gt;='RFM Scale'!$D$5,2,3))</f>
        <v>3</v>
      </c>
      <c r="H825" s="13">
        <f>IF(D825&gt;'RFM Scale'!$E$8,3,IF(D825&gt;'RFM Scale'!$E$7,2,1))</f>
        <v>1</v>
      </c>
      <c r="I825" s="13">
        <f>IF(C825&gt;'RFM Scale'!$E$11,3,IF(C825&gt;'RFM Scale'!$E$10,2,1))</f>
        <v>1</v>
      </c>
      <c r="J825" s="16" t="str">
        <f>_xlfn.CONCAT(G825,H825,I825)</f>
        <v>311</v>
      </c>
      <c r="K825" s="13" t="str">
        <f>VLOOKUP(J825,'RFM Segments'!$B$3:$C$29,2,FALSE)</f>
        <v>New Customers</v>
      </c>
    </row>
    <row r="826" spans="2:11">
      <c r="B826" s="13" t="str">
        <f ca="1">_xlfn.CONCAT("C.",TEXT(RAND()*10000,"00000"))</f>
        <v>C.05523</v>
      </c>
      <c r="C826" s="14">
        <v>423</v>
      </c>
      <c r="D826" s="13">
        <v>1</v>
      </c>
      <c r="E826" s="15">
        <v>45205</v>
      </c>
      <c r="F826" s="13">
        <f>DATEDIF(E826, DATE(2024,1,1), "m")</f>
        <v>2</v>
      </c>
      <c r="G826" s="13">
        <f>IF(F826&gt;='RFM Scale'!$D$4,1,IF(F826&gt;='RFM Scale'!$D$5,2,3))</f>
        <v>3</v>
      </c>
      <c r="H826" s="13">
        <f>IF(D826&gt;'RFM Scale'!$E$8,3,IF(D826&gt;'RFM Scale'!$E$7,2,1))</f>
        <v>1</v>
      </c>
      <c r="I826" s="13">
        <f>IF(C826&gt;'RFM Scale'!$E$11,3,IF(C826&gt;'RFM Scale'!$E$10,2,1))</f>
        <v>2</v>
      </c>
      <c r="J826" s="16" t="str">
        <f>_xlfn.CONCAT(G826,H826,I826)</f>
        <v>312</v>
      </c>
      <c r="K826" s="13" t="str">
        <f>VLOOKUP(J826,'RFM Segments'!$B$3:$C$29,2,FALSE)</f>
        <v>Promissing</v>
      </c>
    </row>
    <row r="827" spans="2:11">
      <c r="B827" s="13" t="str">
        <f ca="1">_xlfn.CONCAT("C.",TEXT(RAND()*10000,"00000"))</f>
        <v>C.07500</v>
      </c>
      <c r="C827" s="14">
        <v>359</v>
      </c>
      <c r="D827" s="13">
        <v>1</v>
      </c>
      <c r="E827" s="15">
        <v>45205</v>
      </c>
      <c r="F827" s="13">
        <f>DATEDIF(E827, DATE(2024,1,1), "m")</f>
        <v>2</v>
      </c>
      <c r="G827" s="13">
        <f>IF(F827&gt;='RFM Scale'!$D$4,1,IF(F827&gt;='RFM Scale'!$D$5,2,3))</f>
        <v>3</v>
      </c>
      <c r="H827" s="13">
        <f>IF(D827&gt;'RFM Scale'!$E$8,3,IF(D827&gt;'RFM Scale'!$E$7,2,1))</f>
        <v>1</v>
      </c>
      <c r="I827" s="13">
        <f>IF(C827&gt;'RFM Scale'!$E$11,3,IF(C827&gt;'RFM Scale'!$E$10,2,1))</f>
        <v>2</v>
      </c>
      <c r="J827" s="16" t="str">
        <f>_xlfn.CONCAT(G827,H827,I827)</f>
        <v>312</v>
      </c>
      <c r="K827" s="13" t="str">
        <f>VLOOKUP(J827,'RFM Segments'!$B$3:$C$29,2,FALSE)</f>
        <v>Promissing</v>
      </c>
    </row>
    <row r="828" spans="2:11">
      <c r="B828" s="13" t="str">
        <f ca="1">_xlfn.CONCAT("C.",TEXT(RAND()*10000,"00000"))</f>
        <v>C.06859</v>
      </c>
      <c r="C828" s="14">
        <v>449</v>
      </c>
      <c r="D828" s="13">
        <v>1</v>
      </c>
      <c r="E828" s="15">
        <v>45205</v>
      </c>
      <c r="F828" s="13">
        <f>DATEDIF(E828, DATE(2024,1,1), "m")</f>
        <v>2</v>
      </c>
      <c r="G828" s="13">
        <f>IF(F828&gt;='RFM Scale'!$D$4,1,IF(F828&gt;='RFM Scale'!$D$5,2,3))</f>
        <v>3</v>
      </c>
      <c r="H828" s="13">
        <f>IF(D828&gt;'RFM Scale'!$E$8,3,IF(D828&gt;'RFM Scale'!$E$7,2,1))</f>
        <v>1</v>
      </c>
      <c r="I828" s="13">
        <f>IF(C828&gt;'RFM Scale'!$E$11,3,IF(C828&gt;'RFM Scale'!$E$10,2,1))</f>
        <v>2</v>
      </c>
      <c r="J828" s="16" t="str">
        <f>_xlfn.CONCAT(G828,H828,I828)</f>
        <v>312</v>
      </c>
      <c r="K828" s="13" t="str">
        <f>VLOOKUP(J828,'RFM Segments'!$B$3:$C$29,2,FALSE)</f>
        <v>Promissing</v>
      </c>
    </row>
    <row r="829" spans="2:11">
      <c r="B829" s="13" t="str">
        <f ca="1">_xlfn.CONCAT("C.",TEXT(RAND()*10000,"00000"))</f>
        <v>C.07939</v>
      </c>
      <c r="C829" s="14">
        <v>341</v>
      </c>
      <c r="D829" s="13">
        <v>1</v>
      </c>
      <c r="E829" s="15">
        <v>45205</v>
      </c>
      <c r="F829" s="13">
        <f>DATEDIF(E829, DATE(2024,1,1), "m")</f>
        <v>2</v>
      </c>
      <c r="G829" s="13">
        <f>IF(F829&gt;='RFM Scale'!$D$4,1,IF(F829&gt;='RFM Scale'!$D$5,2,3))</f>
        <v>3</v>
      </c>
      <c r="H829" s="13">
        <f>IF(D829&gt;'RFM Scale'!$E$8,3,IF(D829&gt;'RFM Scale'!$E$7,2,1))</f>
        <v>1</v>
      </c>
      <c r="I829" s="13">
        <f>IF(C829&gt;'RFM Scale'!$E$11,3,IF(C829&gt;'RFM Scale'!$E$10,2,1))</f>
        <v>2</v>
      </c>
      <c r="J829" s="16" t="str">
        <f>_xlfn.CONCAT(G829,H829,I829)</f>
        <v>312</v>
      </c>
      <c r="K829" s="13" t="str">
        <f>VLOOKUP(J829,'RFM Segments'!$B$3:$C$29,2,FALSE)</f>
        <v>Promissing</v>
      </c>
    </row>
    <row r="830" spans="2:11">
      <c r="B830" s="13" t="str">
        <f ca="1">_xlfn.CONCAT("C.",TEXT(RAND()*10000,"00000"))</f>
        <v>C.08656</v>
      </c>
      <c r="C830" s="14">
        <v>206</v>
      </c>
      <c r="D830" s="13">
        <v>1</v>
      </c>
      <c r="E830" s="15">
        <v>45205</v>
      </c>
      <c r="F830" s="13">
        <f>DATEDIF(E830, DATE(2024,1,1), "m")</f>
        <v>2</v>
      </c>
      <c r="G830" s="13">
        <f>IF(F830&gt;='RFM Scale'!$D$4,1,IF(F830&gt;='RFM Scale'!$D$5,2,3))</f>
        <v>3</v>
      </c>
      <c r="H830" s="13">
        <f>IF(D830&gt;'RFM Scale'!$E$8,3,IF(D830&gt;'RFM Scale'!$E$7,2,1))</f>
        <v>1</v>
      </c>
      <c r="I830" s="13">
        <f>IF(C830&gt;'RFM Scale'!$E$11,3,IF(C830&gt;'RFM Scale'!$E$10,2,1))</f>
        <v>1</v>
      </c>
      <c r="J830" s="16" t="str">
        <f>_xlfn.CONCAT(G830,H830,I830)</f>
        <v>311</v>
      </c>
      <c r="K830" s="13" t="str">
        <f>VLOOKUP(J830,'RFM Segments'!$B$3:$C$29,2,FALSE)</f>
        <v>New Customers</v>
      </c>
    </row>
    <row r="831" spans="2:11">
      <c r="B831" s="13" t="str">
        <f ca="1">_xlfn.CONCAT("C.",TEXT(RAND()*10000,"00000"))</f>
        <v>C.01450</v>
      </c>
      <c r="C831" s="14">
        <v>72</v>
      </c>
      <c r="D831" s="13">
        <v>1</v>
      </c>
      <c r="E831" s="15">
        <v>45205</v>
      </c>
      <c r="F831" s="13">
        <f>DATEDIF(E831, DATE(2024,1,1), "m")</f>
        <v>2</v>
      </c>
      <c r="G831" s="13">
        <f>IF(F831&gt;='RFM Scale'!$D$4,1,IF(F831&gt;='RFM Scale'!$D$5,2,3))</f>
        <v>3</v>
      </c>
      <c r="H831" s="13">
        <f>IF(D831&gt;'RFM Scale'!$E$8,3,IF(D831&gt;'RFM Scale'!$E$7,2,1))</f>
        <v>1</v>
      </c>
      <c r="I831" s="13">
        <f>IF(C831&gt;'RFM Scale'!$E$11,3,IF(C831&gt;'RFM Scale'!$E$10,2,1))</f>
        <v>1</v>
      </c>
      <c r="J831" s="16" t="str">
        <f>_xlfn.CONCAT(G831,H831,I831)</f>
        <v>311</v>
      </c>
      <c r="K831" s="13" t="str">
        <f>VLOOKUP(J831,'RFM Segments'!$B$3:$C$29,2,FALSE)</f>
        <v>New Customers</v>
      </c>
    </row>
    <row r="832" spans="2:11">
      <c r="B832" s="13" t="str">
        <f ca="1">_xlfn.CONCAT("C.",TEXT(RAND()*10000,"00000"))</f>
        <v>C.07818</v>
      </c>
      <c r="C832" s="14">
        <v>259</v>
      </c>
      <c r="D832" s="13">
        <v>1</v>
      </c>
      <c r="E832" s="15">
        <v>45208</v>
      </c>
      <c r="F832" s="13">
        <f>DATEDIF(E832, DATE(2024,1,1), "m")</f>
        <v>2</v>
      </c>
      <c r="G832" s="13">
        <f>IF(F832&gt;='RFM Scale'!$D$4,1,IF(F832&gt;='RFM Scale'!$D$5,2,3))</f>
        <v>3</v>
      </c>
      <c r="H832" s="13">
        <f>IF(D832&gt;'RFM Scale'!$E$8,3,IF(D832&gt;'RFM Scale'!$E$7,2,1))</f>
        <v>1</v>
      </c>
      <c r="I832" s="13">
        <f>IF(C832&gt;'RFM Scale'!$E$11,3,IF(C832&gt;'RFM Scale'!$E$10,2,1))</f>
        <v>2</v>
      </c>
      <c r="J832" s="16" t="str">
        <f>_xlfn.CONCAT(G832,H832,I832)</f>
        <v>312</v>
      </c>
      <c r="K832" s="13" t="str">
        <f>VLOOKUP(J832,'RFM Segments'!$B$3:$C$29,2,FALSE)</f>
        <v>Promissing</v>
      </c>
    </row>
    <row r="833" spans="2:11">
      <c r="B833" s="13" t="str">
        <f ca="1">_xlfn.CONCAT("C.",TEXT(RAND()*10000,"00000"))</f>
        <v>C.03616</v>
      </c>
      <c r="C833" s="14">
        <v>429</v>
      </c>
      <c r="D833" s="13">
        <v>1</v>
      </c>
      <c r="E833" s="15">
        <v>45208</v>
      </c>
      <c r="F833" s="13">
        <f>DATEDIF(E833, DATE(2024,1,1), "m")</f>
        <v>2</v>
      </c>
      <c r="G833" s="13">
        <f>IF(F833&gt;='RFM Scale'!$D$4,1,IF(F833&gt;='RFM Scale'!$D$5,2,3))</f>
        <v>3</v>
      </c>
      <c r="H833" s="13">
        <f>IF(D833&gt;'RFM Scale'!$E$8,3,IF(D833&gt;'RFM Scale'!$E$7,2,1))</f>
        <v>1</v>
      </c>
      <c r="I833" s="13">
        <f>IF(C833&gt;'RFM Scale'!$E$11,3,IF(C833&gt;'RFM Scale'!$E$10,2,1))</f>
        <v>2</v>
      </c>
      <c r="J833" s="16" t="str">
        <f>_xlfn.CONCAT(G833,H833,I833)</f>
        <v>312</v>
      </c>
      <c r="K833" s="13" t="str">
        <f>VLOOKUP(J833,'RFM Segments'!$B$3:$C$29,2,FALSE)</f>
        <v>Promissing</v>
      </c>
    </row>
    <row r="834" spans="2:11">
      <c r="B834" s="13" t="str">
        <f ca="1">_xlfn.CONCAT("C.",TEXT(RAND()*10000,"00000"))</f>
        <v>C.08442</v>
      </c>
      <c r="C834" s="14">
        <v>398</v>
      </c>
      <c r="D834" s="13">
        <v>1</v>
      </c>
      <c r="E834" s="15">
        <v>45209</v>
      </c>
      <c r="F834" s="13">
        <f>DATEDIF(E834, DATE(2024,1,1), "m")</f>
        <v>2</v>
      </c>
      <c r="G834" s="13">
        <f>IF(F834&gt;='RFM Scale'!$D$4,1,IF(F834&gt;='RFM Scale'!$D$5,2,3))</f>
        <v>3</v>
      </c>
      <c r="H834" s="13">
        <f>IF(D834&gt;'RFM Scale'!$E$8,3,IF(D834&gt;'RFM Scale'!$E$7,2,1))</f>
        <v>1</v>
      </c>
      <c r="I834" s="13">
        <f>IF(C834&gt;'RFM Scale'!$E$11,3,IF(C834&gt;'RFM Scale'!$E$10,2,1))</f>
        <v>2</v>
      </c>
      <c r="J834" s="16" t="str">
        <f>_xlfn.CONCAT(G834,H834,I834)</f>
        <v>312</v>
      </c>
      <c r="K834" s="13" t="str">
        <f>VLOOKUP(J834,'RFM Segments'!$B$3:$C$29,2,FALSE)</f>
        <v>Promissing</v>
      </c>
    </row>
    <row r="835" spans="2:11">
      <c r="B835" s="13" t="str">
        <f ca="1">_xlfn.CONCAT("C.",TEXT(RAND()*10000,"00000"))</f>
        <v>C.00463</v>
      </c>
      <c r="C835" s="14">
        <v>84</v>
      </c>
      <c r="D835" s="13">
        <v>1</v>
      </c>
      <c r="E835" s="15">
        <v>45209</v>
      </c>
      <c r="F835" s="13">
        <f>DATEDIF(E835, DATE(2024,1,1), "m")</f>
        <v>2</v>
      </c>
      <c r="G835" s="13">
        <f>IF(F835&gt;='RFM Scale'!$D$4,1,IF(F835&gt;='RFM Scale'!$D$5,2,3))</f>
        <v>3</v>
      </c>
      <c r="H835" s="13">
        <f>IF(D835&gt;'RFM Scale'!$E$8,3,IF(D835&gt;'RFM Scale'!$E$7,2,1))</f>
        <v>1</v>
      </c>
      <c r="I835" s="13">
        <f>IF(C835&gt;'RFM Scale'!$E$11,3,IF(C835&gt;'RFM Scale'!$E$10,2,1))</f>
        <v>1</v>
      </c>
      <c r="J835" s="16" t="str">
        <f>_xlfn.CONCAT(G835,H835,I835)</f>
        <v>311</v>
      </c>
      <c r="K835" s="13" t="str">
        <f>VLOOKUP(J835,'RFM Segments'!$B$3:$C$29,2,FALSE)</f>
        <v>New Customers</v>
      </c>
    </row>
    <row r="836" spans="2:11">
      <c r="B836" s="13" t="str">
        <f ca="1">_xlfn.CONCAT("C.",TEXT(RAND()*10000,"00000"))</f>
        <v>C.09031</v>
      </c>
      <c r="C836" s="14">
        <v>407</v>
      </c>
      <c r="D836" s="13">
        <v>1</v>
      </c>
      <c r="E836" s="15">
        <v>45209</v>
      </c>
      <c r="F836" s="13">
        <f>DATEDIF(E836, DATE(2024,1,1), "m")</f>
        <v>2</v>
      </c>
      <c r="G836" s="13">
        <f>IF(F836&gt;='RFM Scale'!$D$4,1,IF(F836&gt;='RFM Scale'!$D$5,2,3))</f>
        <v>3</v>
      </c>
      <c r="H836" s="13">
        <f>IF(D836&gt;'RFM Scale'!$E$8,3,IF(D836&gt;'RFM Scale'!$E$7,2,1))</f>
        <v>1</v>
      </c>
      <c r="I836" s="13">
        <f>IF(C836&gt;'RFM Scale'!$E$11,3,IF(C836&gt;'RFM Scale'!$E$10,2,1))</f>
        <v>2</v>
      </c>
      <c r="J836" s="16" t="str">
        <f>_xlfn.CONCAT(G836,H836,I836)</f>
        <v>312</v>
      </c>
      <c r="K836" s="13" t="str">
        <f>VLOOKUP(J836,'RFM Segments'!$B$3:$C$29,2,FALSE)</f>
        <v>Promissing</v>
      </c>
    </row>
    <row r="837" spans="2:11">
      <c r="B837" s="13" t="str">
        <f ca="1">_xlfn.CONCAT("C.",TEXT(RAND()*10000,"00000"))</f>
        <v>C.09860</v>
      </c>
      <c r="C837" s="14">
        <v>524</v>
      </c>
      <c r="D837" s="13">
        <v>1</v>
      </c>
      <c r="E837" s="15">
        <v>45209</v>
      </c>
      <c r="F837" s="13">
        <f>DATEDIF(E837, DATE(2024,1,1), "m")</f>
        <v>2</v>
      </c>
      <c r="G837" s="13">
        <f>IF(F837&gt;='RFM Scale'!$D$4,1,IF(F837&gt;='RFM Scale'!$D$5,2,3))</f>
        <v>3</v>
      </c>
      <c r="H837" s="13">
        <f>IF(D837&gt;'RFM Scale'!$E$8,3,IF(D837&gt;'RFM Scale'!$E$7,2,1))</f>
        <v>1</v>
      </c>
      <c r="I837" s="13">
        <f>IF(C837&gt;'RFM Scale'!$E$11,3,IF(C837&gt;'RFM Scale'!$E$10,2,1))</f>
        <v>2</v>
      </c>
      <c r="J837" s="16" t="str">
        <f>_xlfn.CONCAT(G837,H837,I837)</f>
        <v>312</v>
      </c>
      <c r="K837" s="13" t="str">
        <f>VLOOKUP(J837,'RFM Segments'!$B$3:$C$29,2,FALSE)</f>
        <v>Promissing</v>
      </c>
    </row>
    <row r="838" spans="2:11">
      <c r="B838" s="13" t="str">
        <f ca="1">_xlfn.CONCAT("C.",TEXT(RAND()*10000,"00000"))</f>
        <v>C.04557</v>
      </c>
      <c r="C838" s="14">
        <v>174</v>
      </c>
      <c r="D838" s="13">
        <v>2</v>
      </c>
      <c r="E838" s="15">
        <v>45210</v>
      </c>
      <c r="F838" s="13">
        <f>DATEDIF(E838, DATE(2024,1,1), "m")</f>
        <v>2</v>
      </c>
      <c r="G838" s="13">
        <f>IF(F838&gt;='RFM Scale'!$D$4,1,IF(F838&gt;='RFM Scale'!$D$5,2,3))</f>
        <v>3</v>
      </c>
      <c r="H838" s="13">
        <f>IF(D838&gt;'RFM Scale'!$E$8,3,IF(D838&gt;'RFM Scale'!$E$7,2,1))</f>
        <v>2</v>
      </c>
      <c r="I838" s="13">
        <f>IF(C838&gt;'RFM Scale'!$E$11,3,IF(C838&gt;'RFM Scale'!$E$10,2,1))</f>
        <v>1</v>
      </c>
      <c r="J838" s="16" t="str">
        <f>_xlfn.CONCAT(G838,H838,I838)</f>
        <v>321</v>
      </c>
      <c r="K838" s="13" t="str">
        <f>VLOOKUP(J838,'RFM Segments'!$B$3:$C$29,2,FALSE)</f>
        <v>Loyal</v>
      </c>
    </row>
    <row r="839" spans="2:11">
      <c r="B839" s="13" t="str">
        <f ca="1">_xlfn.CONCAT("C.",TEXT(RAND()*10000,"00000"))</f>
        <v>C.05892</v>
      </c>
      <c r="C839" s="14">
        <v>312</v>
      </c>
      <c r="D839" s="13">
        <v>1</v>
      </c>
      <c r="E839" s="15">
        <v>45210</v>
      </c>
      <c r="F839" s="13">
        <f>DATEDIF(E839, DATE(2024,1,1), "m")</f>
        <v>2</v>
      </c>
      <c r="G839" s="13">
        <f>IF(F839&gt;='RFM Scale'!$D$4,1,IF(F839&gt;='RFM Scale'!$D$5,2,3))</f>
        <v>3</v>
      </c>
      <c r="H839" s="13">
        <f>IF(D839&gt;'RFM Scale'!$E$8,3,IF(D839&gt;'RFM Scale'!$E$7,2,1))</f>
        <v>1</v>
      </c>
      <c r="I839" s="13">
        <f>IF(C839&gt;'RFM Scale'!$E$11,3,IF(C839&gt;'RFM Scale'!$E$10,2,1))</f>
        <v>2</v>
      </c>
      <c r="J839" s="16" t="str">
        <f>_xlfn.CONCAT(G839,H839,I839)</f>
        <v>312</v>
      </c>
      <c r="K839" s="13" t="str">
        <f>VLOOKUP(J839,'RFM Segments'!$B$3:$C$29,2,FALSE)</f>
        <v>Promissing</v>
      </c>
    </row>
    <row r="840" spans="2:11">
      <c r="B840" s="13" t="str">
        <f ca="1">_xlfn.CONCAT("C.",TEXT(RAND()*10000,"00000"))</f>
        <v>C.02423</v>
      </c>
      <c r="C840" s="14">
        <v>290</v>
      </c>
      <c r="D840" s="13">
        <v>1</v>
      </c>
      <c r="E840" s="15">
        <v>45210</v>
      </c>
      <c r="F840" s="13">
        <f>DATEDIF(E840, DATE(2024,1,1), "m")</f>
        <v>2</v>
      </c>
      <c r="G840" s="13">
        <f>IF(F840&gt;='RFM Scale'!$D$4,1,IF(F840&gt;='RFM Scale'!$D$5,2,3))</f>
        <v>3</v>
      </c>
      <c r="H840" s="13">
        <f>IF(D840&gt;'RFM Scale'!$E$8,3,IF(D840&gt;'RFM Scale'!$E$7,2,1))</f>
        <v>1</v>
      </c>
      <c r="I840" s="13">
        <f>IF(C840&gt;'RFM Scale'!$E$11,3,IF(C840&gt;'RFM Scale'!$E$10,2,1))</f>
        <v>2</v>
      </c>
      <c r="J840" s="16" t="str">
        <f>_xlfn.CONCAT(G840,H840,I840)</f>
        <v>312</v>
      </c>
      <c r="K840" s="13" t="str">
        <f>VLOOKUP(J840,'RFM Segments'!$B$3:$C$29,2,FALSE)</f>
        <v>Promissing</v>
      </c>
    </row>
    <row r="841" spans="2:11">
      <c r="B841" s="13" t="str">
        <f ca="1">_xlfn.CONCAT("C.",TEXT(RAND()*10000,"00000"))</f>
        <v>C.09139</v>
      </c>
      <c r="C841" s="14">
        <v>550</v>
      </c>
      <c r="D841" s="13">
        <v>1</v>
      </c>
      <c r="E841" s="15">
        <v>45210</v>
      </c>
      <c r="F841" s="13">
        <f>DATEDIF(E841, DATE(2024,1,1), "m")</f>
        <v>2</v>
      </c>
      <c r="G841" s="13">
        <f>IF(F841&gt;='RFM Scale'!$D$4,1,IF(F841&gt;='RFM Scale'!$D$5,2,3))</f>
        <v>3</v>
      </c>
      <c r="H841" s="13">
        <f>IF(D841&gt;'RFM Scale'!$E$8,3,IF(D841&gt;'RFM Scale'!$E$7,2,1))</f>
        <v>1</v>
      </c>
      <c r="I841" s="13">
        <f>IF(C841&gt;'RFM Scale'!$E$11,3,IF(C841&gt;'RFM Scale'!$E$10,2,1))</f>
        <v>3</v>
      </c>
      <c r="J841" s="16" t="str">
        <f>_xlfn.CONCAT(G841,H841,I841)</f>
        <v>313</v>
      </c>
      <c r="K841" s="13" t="str">
        <f>VLOOKUP(J841,'RFM Segments'!$B$3:$C$29,2,FALSE)</f>
        <v>Promissing</v>
      </c>
    </row>
    <row r="842" spans="2:11">
      <c r="B842" s="13" t="str">
        <f ca="1">_xlfn.CONCAT("C.",TEXT(RAND()*10000,"00000"))</f>
        <v>C.07524</v>
      </c>
      <c r="C842" s="14">
        <v>55</v>
      </c>
      <c r="D842" s="13">
        <v>2</v>
      </c>
      <c r="E842" s="15">
        <v>45211</v>
      </c>
      <c r="F842" s="13">
        <f>DATEDIF(E842, DATE(2024,1,1), "m")</f>
        <v>2</v>
      </c>
      <c r="G842" s="13">
        <f>IF(F842&gt;='RFM Scale'!$D$4,1,IF(F842&gt;='RFM Scale'!$D$5,2,3))</f>
        <v>3</v>
      </c>
      <c r="H842" s="13">
        <f>IF(D842&gt;'RFM Scale'!$E$8,3,IF(D842&gt;'RFM Scale'!$E$7,2,1))</f>
        <v>2</v>
      </c>
      <c r="I842" s="13">
        <f>IF(C842&gt;'RFM Scale'!$E$11,3,IF(C842&gt;'RFM Scale'!$E$10,2,1))</f>
        <v>1</v>
      </c>
      <c r="J842" s="16" t="str">
        <f>_xlfn.CONCAT(G842,H842,I842)</f>
        <v>321</v>
      </c>
      <c r="K842" s="13" t="str">
        <f>VLOOKUP(J842,'RFM Segments'!$B$3:$C$29,2,FALSE)</f>
        <v>Loyal</v>
      </c>
    </row>
    <row r="843" spans="2:11">
      <c r="B843" s="13" t="str">
        <f ca="1">_xlfn.CONCAT("C.",TEXT(RAND()*10000,"00000"))</f>
        <v>C.06186</v>
      </c>
      <c r="C843" s="14">
        <v>173</v>
      </c>
      <c r="D843" s="13">
        <v>1</v>
      </c>
      <c r="E843" s="15">
        <v>45211</v>
      </c>
      <c r="F843" s="13">
        <f>DATEDIF(E843, DATE(2024,1,1), "m")</f>
        <v>2</v>
      </c>
      <c r="G843" s="13">
        <f>IF(F843&gt;='RFM Scale'!$D$4,1,IF(F843&gt;='RFM Scale'!$D$5,2,3))</f>
        <v>3</v>
      </c>
      <c r="H843" s="13">
        <f>IF(D843&gt;'RFM Scale'!$E$8,3,IF(D843&gt;'RFM Scale'!$E$7,2,1))</f>
        <v>1</v>
      </c>
      <c r="I843" s="13">
        <f>IF(C843&gt;'RFM Scale'!$E$11,3,IF(C843&gt;'RFM Scale'!$E$10,2,1))</f>
        <v>1</v>
      </c>
      <c r="J843" s="16" t="str">
        <f>_xlfn.CONCAT(G843,H843,I843)</f>
        <v>311</v>
      </c>
      <c r="K843" s="13" t="str">
        <f>VLOOKUP(J843,'RFM Segments'!$B$3:$C$29,2,FALSE)</f>
        <v>New Customers</v>
      </c>
    </row>
    <row r="844" spans="2:11">
      <c r="B844" s="13" t="str">
        <f ca="1">_xlfn.CONCAT("C.",TEXT(RAND()*10000,"00000"))</f>
        <v>C.02944</v>
      </c>
      <c r="C844" s="14">
        <v>500</v>
      </c>
      <c r="D844" s="13">
        <v>1</v>
      </c>
      <c r="E844" s="15">
        <v>45211</v>
      </c>
      <c r="F844" s="13">
        <f>DATEDIF(E844, DATE(2024,1,1), "m")</f>
        <v>2</v>
      </c>
      <c r="G844" s="13">
        <f>IF(F844&gt;='RFM Scale'!$D$4,1,IF(F844&gt;='RFM Scale'!$D$5,2,3))</f>
        <v>3</v>
      </c>
      <c r="H844" s="13">
        <f>IF(D844&gt;'RFM Scale'!$E$8,3,IF(D844&gt;'RFM Scale'!$E$7,2,1))</f>
        <v>1</v>
      </c>
      <c r="I844" s="13">
        <f>IF(C844&gt;'RFM Scale'!$E$11,3,IF(C844&gt;'RFM Scale'!$E$10,2,1))</f>
        <v>2</v>
      </c>
      <c r="J844" s="16" t="str">
        <f>_xlfn.CONCAT(G844,H844,I844)</f>
        <v>312</v>
      </c>
      <c r="K844" s="13" t="str">
        <f>VLOOKUP(J844,'RFM Segments'!$B$3:$C$29,2,FALSE)</f>
        <v>Promissing</v>
      </c>
    </row>
    <row r="845" spans="2:11">
      <c r="B845" s="13" t="str">
        <f ca="1">_xlfn.CONCAT("C.",TEXT(RAND()*10000,"00000"))</f>
        <v>C.06808</v>
      </c>
      <c r="C845" s="14">
        <v>462</v>
      </c>
      <c r="D845" s="13">
        <v>1</v>
      </c>
      <c r="E845" s="15">
        <v>45211</v>
      </c>
      <c r="F845" s="13">
        <f>DATEDIF(E845, DATE(2024,1,1), "m")</f>
        <v>2</v>
      </c>
      <c r="G845" s="13">
        <f>IF(F845&gt;='RFM Scale'!$D$4,1,IF(F845&gt;='RFM Scale'!$D$5,2,3))</f>
        <v>3</v>
      </c>
      <c r="H845" s="13">
        <f>IF(D845&gt;'RFM Scale'!$E$8,3,IF(D845&gt;'RFM Scale'!$E$7,2,1))</f>
        <v>1</v>
      </c>
      <c r="I845" s="13">
        <f>IF(C845&gt;'RFM Scale'!$E$11,3,IF(C845&gt;'RFM Scale'!$E$10,2,1))</f>
        <v>2</v>
      </c>
      <c r="J845" s="16" t="str">
        <f>_xlfn.CONCAT(G845,H845,I845)</f>
        <v>312</v>
      </c>
      <c r="K845" s="13" t="str">
        <f>VLOOKUP(J845,'RFM Segments'!$B$3:$C$29,2,FALSE)</f>
        <v>Promissing</v>
      </c>
    </row>
    <row r="846" spans="2:11">
      <c r="B846" s="13" t="str">
        <f ca="1">_xlfn.CONCAT("C.",TEXT(RAND()*10000,"00000"))</f>
        <v>C.02972</v>
      </c>
      <c r="C846" s="14">
        <v>515</v>
      </c>
      <c r="D846" s="13">
        <v>1</v>
      </c>
      <c r="E846" s="15">
        <v>45211</v>
      </c>
      <c r="F846" s="13">
        <f>DATEDIF(E846, DATE(2024,1,1), "m")</f>
        <v>2</v>
      </c>
      <c r="G846" s="13">
        <f>IF(F846&gt;='RFM Scale'!$D$4,1,IF(F846&gt;='RFM Scale'!$D$5,2,3))</f>
        <v>3</v>
      </c>
      <c r="H846" s="13">
        <f>IF(D846&gt;'RFM Scale'!$E$8,3,IF(D846&gt;'RFM Scale'!$E$7,2,1))</f>
        <v>1</v>
      </c>
      <c r="I846" s="13">
        <f>IF(C846&gt;'RFM Scale'!$E$11,3,IF(C846&gt;'RFM Scale'!$E$10,2,1))</f>
        <v>2</v>
      </c>
      <c r="J846" s="16" t="str">
        <f>_xlfn.CONCAT(G846,H846,I846)</f>
        <v>312</v>
      </c>
      <c r="K846" s="13" t="str">
        <f>VLOOKUP(J846,'RFM Segments'!$B$3:$C$29,2,FALSE)</f>
        <v>Promissing</v>
      </c>
    </row>
    <row r="847" spans="2:11">
      <c r="B847" s="13" t="str">
        <f ca="1">_xlfn.CONCAT("C.",TEXT(RAND()*10000,"00000"))</f>
        <v>C.04216</v>
      </c>
      <c r="C847" s="14">
        <v>141</v>
      </c>
      <c r="D847" s="13">
        <v>1</v>
      </c>
      <c r="E847" s="15">
        <v>45212</v>
      </c>
      <c r="F847" s="13">
        <f>DATEDIF(E847, DATE(2024,1,1), "m")</f>
        <v>2</v>
      </c>
      <c r="G847" s="13">
        <f>IF(F847&gt;='RFM Scale'!$D$4,1,IF(F847&gt;='RFM Scale'!$D$5,2,3))</f>
        <v>3</v>
      </c>
      <c r="H847" s="13">
        <f>IF(D847&gt;'RFM Scale'!$E$8,3,IF(D847&gt;'RFM Scale'!$E$7,2,1))</f>
        <v>1</v>
      </c>
      <c r="I847" s="13">
        <f>IF(C847&gt;'RFM Scale'!$E$11,3,IF(C847&gt;'RFM Scale'!$E$10,2,1))</f>
        <v>1</v>
      </c>
      <c r="J847" s="16" t="str">
        <f>_xlfn.CONCAT(G847,H847,I847)</f>
        <v>311</v>
      </c>
      <c r="K847" s="13" t="str">
        <f>VLOOKUP(J847,'RFM Segments'!$B$3:$C$29,2,FALSE)</f>
        <v>New Customers</v>
      </c>
    </row>
    <row r="848" spans="2:11">
      <c r="B848" s="13" t="str">
        <f ca="1">_xlfn.CONCAT("C.",TEXT(RAND()*10000,"00000"))</f>
        <v>C.07450</v>
      </c>
      <c r="C848" s="14">
        <v>459</v>
      </c>
      <c r="D848" s="13">
        <v>1</v>
      </c>
      <c r="E848" s="15">
        <v>45212</v>
      </c>
      <c r="F848" s="13">
        <f>DATEDIF(E848, DATE(2024,1,1), "m")</f>
        <v>2</v>
      </c>
      <c r="G848" s="13">
        <f>IF(F848&gt;='RFM Scale'!$D$4,1,IF(F848&gt;='RFM Scale'!$D$5,2,3))</f>
        <v>3</v>
      </c>
      <c r="H848" s="13">
        <f>IF(D848&gt;'RFM Scale'!$E$8,3,IF(D848&gt;'RFM Scale'!$E$7,2,1))</f>
        <v>1</v>
      </c>
      <c r="I848" s="13">
        <f>IF(C848&gt;'RFM Scale'!$E$11,3,IF(C848&gt;'RFM Scale'!$E$10,2,1))</f>
        <v>2</v>
      </c>
      <c r="J848" s="16" t="str">
        <f>_xlfn.CONCAT(G848,H848,I848)</f>
        <v>312</v>
      </c>
      <c r="K848" s="13" t="str">
        <f>VLOOKUP(J848,'RFM Segments'!$B$3:$C$29,2,FALSE)</f>
        <v>Promissing</v>
      </c>
    </row>
    <row r="849" spans="2:11">
      <c r="B849" s="13" t="str">
        <f ca="1">_xlfn.CONCAT("C.",TEXT(RAND()*10000,"00000"))</f>
        <v>C.07158</v>
      </c>
      <c r="C849" s="14">
        <v>41</v>
      </c>
      <c r="D849" s="13">
        <v>1</v>
      </c>
      <c r="E849" s="15">
        <v>45212</v>
      </c>
      <c r="F849" s="13">
        <f>DATEDIF(E849, DATE(2024,1,1), "m")</f>
        <v>2</v>
      </c>
      <c r="G849" s="13">
        <f>IF(F849&gt;='RFM Scale'!$D$4,1,IF(F849&gt;='RFM Scale'!$D$5,2,3))</f>
        <v>3</v>
      </c>
      <c r="H849" s="13">
        <f>IF(D849&gt;'RFM Scale'!$E$8,3,IF(D849&gt;'RFM Scale'!$E$7,2,1))</f>
        <v>1</v>
      </c>
      <c r="I849" s="13">
        <f>IF(C849&gt;'RFM Scale'!$E$11,3,IF(C849&gt;'RFM Scale'!$E$10,2,1))</f>
        <v>1</v>
      </c>
      <c r="J849" s="16" t="str">
        <f>_xlfn.CONCAT(G849,H849,I849)</f>
        <v>311</v>
      </c>
      <c r="K849" s="13" t="str">
        <f>VLOOKUP(J849,'RFM Segments'!$B$3:$C$29,2,FALSE)</f>
        <v>New Customers</v>
      </c>
    </row>
    <row r="850" spans="2:11">
      <c r="B850" s="13" t="str">
        <f ca="1">_xlfn.CONCAT("C.",TEXT(RAND()*10000,"00000"))</f>
        <v>C.09695</v>
      </c>
      <c r="C850" s="14">
        <v>295</v>
      </c>
      <c r="D850" s="13">
        <v>1</v>
      </c>
      <c r="E850" s="15">
        <v>45215</v>
      </c>
      <c r="F850" s="13">
        <f>DATEDIF(E850, DATE(2024,1,1), "m")</f>
        <v>2</v>
      </c>
      <c r="G850" s="13">
        <f>IF(F850&gt;='RFM Scale'!$D$4,1,IF(F850&gt;='RFM Scale'!$D$5,2,3))</f>
        <v>3</v>
      </c>
      <c r="H850" s="13">
        <f>IF(D850&gt;'RFM Scale'!$E$8,3,IF(D850&gt;'RFM Scale'!$E$7,2,1))</f>
        <v>1</v>
      </c>
      <c r="I850" s="13">
        <f>IF(C850&gt;'RFM Scale'!$E$11,3,IF(C850&gt;'RFM Scale'!$E$10,2,1))</f>
        <v>2</v>
      </c>
      <c r="J850" s="16" t="str">
        <f>_xlfn.CONCAT(G850,H850,I850)</f>
        <v>312</v>
      </c>
      <c r="K850" s="13" t="str">
        <f>VLOOKUP(J850,'RFM Segments'!$B$3:$C$29,2,FALSE)</f>
        <v>Promissing</v>
      </c>
    </row>
    <row r="851" spans="2:11">
      <c r="B851" s="13" t="str">
        <f ca="1">_xlfn.CONCAT("C.",TEXT(RAND()*10000,"00000"))</f>
        <v>C.08679</v>
      </c>
      <c r="C851" s="14">
        <v>36</v>
      </c>
      <c r="D851" s="13">
        <v>2</v>
      </c>
      <c r="E851" s="15">
        <v>45216</v>
      </c>
      <c r="F851" s="13">
        <f>DATEDIF(E851, DATE(2024,1,1), "m")</f>
        <v>2</v>
      </c>
      <c r="G851" s="13">
        <f>IF(F851&gt;='RFM Scale'!$D$4,1,IF(F851&gt;='RFM Scale'!$D$5,2,3))</f>
        <v>3</v>
      </c>
      <c r="H851" s="13">
        <f>IF(D851&gt;'RFM Scale'!$E$8,3,IF(D851&gt;'RFM Scale'!$E$7,2,1))</f>
        <v>2</v>
      </c>
      <c r="I851" s="13">
        <f>IF(C851&gt;'RFM Scale'!$E$11,3,IF(C851&gt;'RFM Scale'!$E$10,2,1))</f>
        <v>1</v>
      </c>
      <c r="J851" s="16" t="str">
        <f>_xlfn.CONCAT(G851,H851,I851)</f>
        <v>321</v>
      </c>
      <c r="K851" s="13" t="str">
        <f>VLOOKUP(J851,'RFM Segments'!$B$3:$C$29,2,FALSE)</f>
        <v>Loyal</v>
      </c>
    </row>
    <row r="852" spans="2:11">
      <c r="B852" s="13" t="str">
        <f ca="1">_xlfn.CONCAT("C.",TEXT(RAND()*10000,"00000"))</f>
        <v>C.08289</v>
      </c>
      <c r="C852" s="14">
        <v>265</v>
      </c>
      <c r="D852" s="13">
        <v>1</v>
      </c>
      <c r="E852" s="15">
        <v>45216</v>
      </c>
      <c r="F852" s="13">
        <f>DATEDIF(E852, DATE(2024,1,1), "m")</f>
        <v>2</v>
      </c>
      <c r="G852" s="13">
        <f>IF(F852&gt;='RFM Scale'!$D$4,1,IF(F852&gt;='RFM Scale'!$D$5,2,3))</f>
        <v>3</v>
      </c>
      <c r="H852" s="13">
        <f>IF(D852&gt;'RFM Scale'!$E$8,3,IF(D852&gt;'RFM Scale'!$E$7,2,1))</f>
        <v>1</v>
      </c>
      <c r="I852" s="13">
        <f>IF(C852&gt;'RFM Scale'!$E$11,3,IF(C852&gt;'RFM Scale'!$E$10,2,1))</f>
        <v>2</v>
      </c>
      <c r="J852" s="16" t="str">
        <f>_xlfn.CONCAT(G852,H852,I852)</f>
        <v>312</v>
      </c>
      <c r="K852" s="13" t="str">
        <f>VLOOKUP(J852,'RFM Segments'!$B$3:$C$29,2,FALSE)</f>
        <v>Promissing</v>
      </c>
    </row>
    <row r="853" spans="2:11">
      <c r="B853" s="13" t="str">
        <f ca="1">_xlfn.CONCAT("C.",TEXT(RAND()*10000,"00000"))</f>
        <v>C.00780</v>
      </c>
      <c r="C853" s="14">
        <v>432</v>
      </c>
      <c r="D853" s="13">
        <v>1</v>
      </c>
      <c r="E853" s="15">
        <v>45216</v>
      </c>
      <c r="F853" s="13">
        <f>DATEDIF(E853, DATE(2024,1,1), "m")</f>
        <v>2</v>
      </c>
      <c r="G853" s="13">
        <f>IF(F853&gt;='RFM Scale'!$D$4,1,IF(F853&gt;='RFM Scale'!$D$5,2,3))</f>
        <v>3</v>
      </c>
      <c r="H853" s="13">
        <f>IF(D853&gt;'RFM Scale'!$E$8,3,IF(D853&gt;'RFM Scale'!$E$7,2,1))</f>
        <v>1</v>
      </c>
      <c r="I853" s="13">
        <f>IF(C853&gt;'RFM Scale'!$E$11,3,IF(C853&gt;'RFM Scale'!$E$10,2,1))</f>
        <v>2</v>
      </c>
      <c r="J853" s="16" t="str">
        <f>_xlfn.CONCAT(G853,H853,I853)</f>
        <v>312</v>
      </c>
      <c r="K853" s="13" t="str">
        <f>VLOOKUP(J853,'RFM Segments'!$B$3:$C$29,2,FALSE)</f>
        <v>Promissing</v>
      </c>
    </row>
    <row r="854" spans="2:11">
      <c r="B854" s="13" t="str">
        <f ca="1">_xlfn.CONCAT("C.",TEXT(RAND()*10000,"00000"))</f>
        <v>C.08786</v>
      </c>
      <c r="C854" s="14">
        <v>530</v>
      </c>
      <c r="D854" s="13">
        <v>1</v>
      </c>
      <c r="E854" s="15">
        <v>45216</v>
      </c>
      <c r="F854" s="13">
        <f>DATEDIF(E854, DATE(2024,1,1), "m")</f>
        <v>2</v>
      </c>
      <c r="G854" s="13">
        <f>IF(F854&gt;='RFM Scale'!$D$4,1,IF(F854&gt;='RFM Scale'!$D$5,2,3))</f>
        <v>3</v>
      </c>
      <c r="H854" s="13">
        <f>IF(D854&gt;'RFM Scale'!$E$8,3,IF(D854&gt;'RFM Scale'!$E$7,2,1))</f>
        <v>1</v>
      </c>
      <c r="I854" s="13">
        <f>IF(C854&gt;'RFM Scale'!$E$11,3,IF(C854&gt;'RFM Scale'!$E$10,2,1))</f>
        <v>2</v>
      </c>
      <c r="J854" s="16" t="str">
        <f>_xlfn.CONCAT(G854,H854,I854)</f>
        <v>312</v>
      </c>
      <c r="K854" s="13" t="str">
        <f>VLOOKUP(J854,'RFM Segments'!$B$3:$C$29,2,FALSE)</f>
        <v>Promissing</v>
      </c>
    </row>
    <row r="855" spans="2:11">
      <c r="B855" s="13" t="str">
        <f ca="1">_xlfn.CONCAT("C.",TEXT(RAND()*10000,"00000"))</f>
        <v>C.05276</v>
      </c>
      <c r="C855" s="14">
        <v>497</v>
      </c>
      <c r="D855" s="13">
        <v>1</v>
      </c>
      <c r="E855" s="15">
        <v>45217</v>
      </c>
      <c r="F855" s="13">
        <f>DATEDIF(E855, DATE(2024,1,1), "m")</f>
        <v>2</v>
      </c>
      <c r="G855" s="13">
        <f>IF(F855&gt;='RFM Scale'!$D$4,1,IF(F855&gt;='RFM Scale'!$D$5,2,3))</f>
        <v>3</v>
      </c>
      <c r="H855" s="13">
        <f>IF(D855&gt;'RFM Scale'!$E$8,3,IF(D855&gt;'RFM Scale'!$E$7,2,1))</f>
        <v>1</v>
      </c>
      <c r="I855" s="13">
        <f>IF(C855&gt;'RFM Scale'!$E$11,3,IF(C855&gt;'RFM Scale'!$E$10,2,1))</f>
        <v>2</v>
      </c>
      <c r="J855" s="16" t="str">
        <f>_xlfn.CONCAT(G855,H855,I855)</f>
        <v>312</v>
      </c>
      <c r="K855" s="13" t="str">
        <f>VLOOKUP(J855,'RFM Segments'!$B$3:$C$29,2,FALSE)</f>
        <v>Promissing</v>
      </c>
    </row>
    <row r="856" spans="2:11">
      <c r="B856" s="13" t="str">
        <f ca="1">_xlfn.CONCAT("C.",TEXT(RAND()*10000,"00000"))</f>
        <v>C.08337</v>
      </c>
      <c r="C856" s="14">
        <v>540</v>
      </c>
      <c r="D856" s="13">
        <v>1</v>
      </c>
      <c r="E856" s="15">
        <v>45217</v>
      </c>
      <c r="F856" s="13">
        <f>DATEDIF(E856, DATE(2024,1,1), "m")</f>
        <v>2</v>
      </c>
      <c r="G856" s="13">
        <f>IF(F856&gt;='RFM Scale'!$D$4,1,IF(F856&gt;='RFM Scale'!$D$5,2,3))</f>
        <v>3</v>
      </c>
      <c r="H856" s="13">
        <f>IF(D856&gt;'RFM Scale'!$E$8,3,IF(D856&gt;'RFM Scale'!$E$7,2,1))</f>
        <v>1</v>
      </c>
      <c r="I856" s="13">
        <f>IF(C856&gt;'RFM Scale'!$E$11,3,IF(C856&gt;'RFM Scale'!$E$10,2,1))</f>
        <v>3</v>
      </c>
      <c r="J856" s="16" t="str">
        <f>_xlfn.CONCAT(G856,H856,I856)</f>
        <v>313</v>
      </c>
      <c r="K856" s="13" t="str">
        <f>VLOOKUP(J856,'RFM Segments'!$B$3:$C$29,2,FALSE)</f>
        <v>Promissing</v>
      </c>
    </row>
    <row r="857" spans="2:11">
      <c r="B857" s="13" t="str">
        <f ca="1">_xlfn.CONCAT("C.",TEXT(RAND()*10000,"00000"))</f>
        <v>C.07701</v>
      </c>
      <c r="C857" s="14">
        <v>491</v>
      </c>
      <c r="D857" s="13">
        <v>1</v>
      </c>
      <c r="E857" s="15">
        <v>45217</v>
      </c>
      <c r="F857" s="13">
        <f>DATEDIF(E857, DATE(2024,1,1), "m")</f>
        <v>2</v>
      </c>
      <c r="G857" s="13">
        <f>IF(F857&gt;='RFM Scale'!$D$4,1,IF(F857&gt;='RFM Scale'!$D$5,2,3))</f>
        <v>3</v>
      </c>
      <c r="H857" s="13">
        <f>IF(D857&gt;'RFM Scale'!$E$8,3,IF(D857&gt;'RFM Scale'!$E$7,2,1))</f>
        <v>1</v>
      </c>
      <c r="I857" s="13">
        <f>IF(C857&gt;'RFM Scale'!$E$11,3,IF(C857&gt;'RFM Scale'!$E$10,2,1))</f>
        <v>2</v>
      </c>
      <c r="J857" s="16" t="str">
        <f>_xlfn.CONCAT(G857,H857,I857)</f>
        <v>312</v>
      </c>
      <c r="K857" s="13" t="str">
        <f>VLOOKUP(J857,'RFM Segments'!$B$3:$C$29,2,FALSE)</f>
        <v>Promissing</v>
      </c>
    </row>
    <row r="858" spans="2:11">
      <c r="B858" s="13" t="str">
        <f ca="1">_xlfn.CONCAT("C.",TEXT(RAND()*10000,"00000"))</f>
        <v>C.00320</v>
      </c>
      <c r="C858" s="14">
        <v>200</v>
      </c>
      <c r="D858" s="13">
        <v>1</v>
      </c>
      <c r="E858" s="15">
        <v>45218</v>
      </c>
      <c r="F858" s="13">
        <f>DATEDIF(E858, DATE(2024,1,1), "m")</f>
        <v>2</v>
      </c>
      <c r="G858" s="13">
        <f>IF(F858&gt;='RFM Scale'!$D$4,1,IF(F858&gt;='RFM Scale'!$D$5,2,3))</f>
        <v>3</v>
      </c>
      <c r="H858" s="13">
        <f>IF(D858&gt;'RFM Scale'!$E$8,3,IF(D858&gt;'RFM Scale'!$E$7,2,1))</f>
        <v>1</v>
      </c>
      <c r="I858" s="13">
        <f>IF(C858&gt;'RFM Scale'!$E$11,3,IF(C858&gt;'RFM Scale'!$E$10,2,1))</f>
        <v>1</v>
      </c>
      <c r="J858" s="16" t="str">
        <f>_xlfn.CONCAT(G858,H858,I858)</f>
        <v>311</v>
      </c>
      <c r="K858" s="13" t="str">
        <f>VLOOKUP(J858,'RFM Segments'!$B$3:$C$29,2,FALSE)</f>
        <v>New Customers</v>
      </c>
    </row>
    <row r="859" spans="2:11">
      <c r="B859" s="13" t="str">
        <f ca="1">_xlfn.CONCAT("C.",TEXT(RAND()*10000,"00000"))</f>
        <v>C.09652</v>
      </c>
      <c r="C859" s="14">
        <v>58</v>
      </c>
      <c r="D859" s="13">
        <v>1</v>
      </c>
      <c r="E859" s="15">
        <v>45248</v>
      </c>
      <c r="F859" s="13">
        <f>DATEDIF(E859, DATE(2024,1,1), "m")</f>
        <v>1</v>
      </c>
      <c r="G859" s="13">
        <f>IF(F859&gt;='RFM Scale'!$D$4,1,IF(F859&gt;='RFM Scale'!$D$5,2,3))</f>
        <v>3</v>
      </c>
      <c r="H859" s="13">
        <f>IF(D859&gt;'RFM Scale'!$E$8,3,IF(D859&gt;'RFM Scale'!$E$7,2,1))</f>
        <v>1</v>
      </c>
      <c r="I859" s="13">
        <f>IF(C859&gt;'RFM Scale'!$E$11,3,IF(C859&gt;'RFM Scale'!$E$10,2,1))</f>
        <v>1</v>
      </c>
      <c r="J859" s="16" t="str">
        <f>_xlfn.CONCAT(G859,H859,I859)</f>
        <v>311</v>
      </c>
      <c r="K859" s="13" t="str">
        <f>VLOOKUP(J859,'RFM Segments'!$B$3:$C$29,2,FALSE)</f>
        <v>New Customers</v>
      </c>
    </row>
    <row r="860" spans="2:11">
      <c r="B860" s="13" t="str">
        <f ca="1">_xlfn.CONCAT("C.",TEXT(RAND()*10000,"00000"))</f>
        <v>C.06096</v>
      </c>
      <c r="C860" s="14">
        <v>592</v>
      </c>
      <c r="D860" s="13">
        <v>1</v>
      </c>
      <c r="E860" s="15">
        <v>45218</v>
      </c>
      <c r="F860" s="13">
        <f>DATEDIF(E860, DATE(2024,1,1), "m")</f>
        <v>2</v>
      </c>
      <c r="G860" s="13">
        <f>IF(F860&gt;='RFM Scale'!$D$4,1,IF(F860&gt;='RFM Scale'!$D$5,2,3))</f>
        <v>3</v>
      </c>
      <c r="H860" s="13">
        <f>IF(D860&gt;'RFM Scale'!$E$8,3,IF(D860&gt;'RFM Scale'!$E$7,2,1))</f>
        <v>1</v>
      </c>
      <c r="I860" s="13">
        <f>IF(C860&gt;'RFM Scale'!$E$11,3,IF(C860&gt;'RFM Scale'!$E$10,2,1))</f>
        <v>3</v>
      </c>
      <c r="J860" s="16" t="str">
        <f>_xlfn.CONCAT(G860,H860,I860)</f>
        <v>313</v>
      </c>
      <c r="K860" s="13" t="str">
        <f>VLOOKUP(J860,'RFM Segments'!$B$3:$C$29,2,FALSE)</f>
        <v>Promissing</v>
      </c>
    </row>
    <row r="861" spans="2:11">
      <c r="B861" s="13" t="str">
        <f ca="1">_xlfn.CONCAT("C.",TEXT(RAND()*10000,"00000"))</f>
        <v>C.09904</v>
      </c>
      <c r="C861" s="14">
        <v>266</v>
      </c>
      <c r="D861" s="13">
        <v>1</v>
      </c>
      <c r="E861" s="15">
        <v>45218</v>
      </c>
      <c r="F861" s="13">
        <f>DATEDIF(E861, DATE(2024,1,1), "m")</f>
        <v>2</v>
      </c>
      <c r="G861" s="13">
        <f>IF(F861&gt;='RFM Scale'!$D$4,1,IF(F861&gt;='RFM Scale'!$D$5,2,3))</f>
        <v>3</v>
      </c>
      <c r="H861" s="13">
        <f>IF(D861&gt;'RFM Scale'!$E$8,3,IF(D861&gt;'RFM Scale'!$E$7,2,1))</f>
        <v>1</v>
      </c>
      <c r="I861" s="13">
        <f>IF(C861&gt;'RFM Scale'!$E$11,3,IF(C861&gt;'RFM Scale'!$E$10,2,1))</f>
        <v>2</v>
      </c>
      <c r="J861" s="16" t="str">
        <f>_xlfn.CONCAT(G861,H861,I861)</f>
        <v>312</v>
      </c>
      <c r="K861" s="13" t="str">
        <f>VLOOKUP(J861,'RFM Segments'!$B$3:$C$29,2,FALSE)</f>
        <v>Promissing</v>
      </c>
    </row>
    <row r="862" spans="2:11">
      <c r="B862" s="13" t="str">
        <f ca="1">_xlfn.CONCAT("C.",TEXT(RAND()*10000,"00000"))</f>
        <v>C.01105</v>
      </c>
      <c r="C862" s="14">
        <v>50</v>
      </c>
      <c r="D862" s="13">
        <v>1</v>
      </c>
      <c r="E862" s="15">
        <v>45218</v>
      </c>
      <c r="F862" s="13">
        <f>DATEDIF(E862, DATE(2024,1,1), "m")</f>
        <v>2</v>
      </c>
      <c r="G862" s="13">
        <f>IF(F862&gt;='RFM Scale'!$D$4,1,IF(F862&gt;='RFM Scale'!$D$5,2,3))</f>
        <v>3</v>
      </c>
      <c r="H862" s="13">
        <f>IF(D862&gt;'RFM Scale'!$E$8,3,IF(D862&gt;'RFM Scale'!$E$7,2,1))</f>
        <v>1</v>
      </c>
      <c r="I862" s="13">
        <f>IF(C862&gt;'RFM Scale'!$E$11,3,IF(C862&gt;'RFM Scale'!$E$10,2,1))</f>
        <v>1</v>
      </c>
      <c r="J862" s="16" t="str">
        <f>_xlfn.CONCAT(G862,H862,I862)</f>
        <v>311</v>
      </c>
      <c r="K862" s="13" t="str">
        <f>VLOOKUP(J862,'RFM Segments'!$B$3:$C$29,2,FALSE)</f>
        <v>New Customers</v>
      </c>
    </row>
    <row r="863" spans="2:11">
      <c r="B863" s="13" t="str">
        <f ca="1">_xlfn.CONCAT("C.",TEXT(RAND()*10000,"00000"))</f>
        <v>C.09551</v>
      </c>
      <c r="C863" s="14">
        <v>192</v>
      </c>
      <c r="D863" s="13">
        <v>1</v>
      </c>
      <c r="E863" s="15">
        <v>45218</v>
      </c>
      <c r="F863" s="13">
        <f>DATEDIF(E863, DATE(2024,1,1), "m")</f>
        <v>2</v>
      </c>
      <c r="G863" s="13">
        <f>IF(F863&gt;='RFM Scale'!$D$4,1,IF(F863&gt;='RFM Scale'!$D$5,2,3))</f>
        <v>3</v>
      </c>
      <c r="H863" s="13">
        <f>IF(D863&gt;'RFM Scale'!$E$8,3,IF(D863&gt;'RFM Scale'!$E$7,2,1))</f>
        <v>1</v>
      </c>
      <c r="I863" s="13">
        <f>IF(C863&gt;'RFM Scale'!$E$11,3,IF(C863&gt;'RFM Scale'!$E$10,2,1))</f>
        <v>1</v>
      </c>
      <c r="J863" s="16" t="str">
        <f>_xlfn.CONCAT(G863,H863,I863)</f>
        <v>311</v>
      </c>
      <c r="K863" s="13" t="str">
        <f>VLOOKUP(J863,'RFM Segments'!$B$3:$C$29,2,FALSE)</f>
        <v>New Customers</v>
      </c>
    </row>
    <row r="864" spans="2:11">
      <c r="B864" s="13" t="str">
        <f ca="1">_xlfn.CONCAT("C.",TEXT(RAND()*10000,"00000"))</f>
        <v>C.01481</v>
      </c>
      <c r="C864" s="14">
        <v>395</v>
      </c>
      <c r="D864" s="13">
        <v>1</v>
      </c>
      <c r="E864" s="15">
        <v>45218</v>
      </c>
      <c r="F864" s="13">
        <f>DATEDIF(E864, DATE(2024,1,1), "m")</f>
        <v>2</v>
      </c>
      <c r="G864" s="13">
        <f>IF(F864&gt;='RFM Scale'!$D$4,1,IF(F864&gt;='RFM Scale'!$D$5,2,3))</f>
        <v>3</v>
      </c>
      <c r="H864" s="13">
        <f>IF(D864&gt;'RFM Scale'!$E$8,3,IF(D864&gt;'RFM Scale'!$E$7,2,1))</f>
        <v>1</v>
      </c>
      <c r="I864" s="13">
        <f>IF(C864&gt;'RFM Scale'!$E$11,3,IF(C864&gt;'RFM Scale'!$E$10,2,1))</f>
        <v>2</v>
      </c>
      <c r="J864" s="16" t="str">
        <f>_xlfn.CONCAT(G864,H864,I864)</f>
        <v>312</v>
      </c>
      <c r="K864" s="13" t="str">
        <f>VLOOKUP(J864,'RFM Segments'!$B$3:$C$29,2,FALSE)</f>
        <v>Promissing</v>
      </c>
    </row>
    <row r="865" spans="2:11">
      <c r="B865" s="13" t="str">
        <f ca="1">_xlfn.CONCAT("C.",TEXT(RAND()*10000,"00000"))</f>
        <v>C.02122</v>
      </c>
      <c r="C865" s="14">
        <v>176</v>
      </c>
      <c r="D865" s="13">
        <v>1</v>
      </c>
      <c r="E865" s="15">
        <v>45218</v>
      </c>
      <c r="F865" s="13">
        <f>DATEDIF(E865, DATE(2024,1,1), "m")</f>
        <v>2</v>
      </c>
      <c r="G865" s="13">
        <f>IF(F865&gt;='RFM Scale'!$D$4,1,IF(F865&gt;='RFM Scale'!$D$5,2,3))</f>
        <v>3</v>
      </c>
      <c r="H865" s="13">
        <f>IF(D865&gt;'RFM Scale'!$E$8,3,IF(D865&gt;'RFM Scale'!$E$7,2,1))</f>
        <v>1</v>
      </c>
      <c r="I865" s="13">
        <f>IF(C865&gt;'RFM Scale'!$E$11,3,IF(C865&gt;'RFM Scale'!$E$10,2,1))</f>
        <v>1</v>
      </c>
      <c r="J865" s="16" t="str">
        <f>_xlfn.CONCAT(G865,H865,I865)</f>
        <v>311</v>
      </c>
      <c r="K865" s="13" t="str">
        <f>VLOOKUP(J865,'RFM Segments'!$B$3:$C$29,2,FALSE)</f>
        <v>New Customers</v>
      </c>
    </row>
    <row r="866" spans="2:11">
      <c r="B866" s="13" t="str">
        <f ca="1">_xlfn.CONCAT("C.",TEXT(RAND()*10000,"00000"))</f>
        <v>C.03528</v>
      </c>
      <c r="C866" s="14">
        <v>435</v>
      </c>
      <c r="D866" s="13">
        <v>1</v>
      </c>
      <c r="E866" s="15">
        <v>45224</v>
      </c>
      <c r="F866" s="13">
        <f>DATEDIF(E866, DATE(2024,1,1), "m")</f>
        <v>2</v>
      </c>
      <c r="G866" s="13">
        <f>IF(F866&gt;='RFM Scale'!$D$4,1,IF(F866&gt;='RFM Scale'!$D$5,2,3))</f>
        <v>3</v>
      </c>
      <c r="H866" s="13">
        <f>IF(D866&gt;'RFM Scale'!$E$8,3,IF(D866&gt;'RFM Scale'!$E$7,2,1))</f>
        <v>1</v>
      </c>
      <c r="I866" s="13">
        <f>IF(C866&gt;'RFM Scale'!$E$11,3,IF(C866&gt;'RFM Scale'!$E$10,2,1))</f>
        <v>2</v>
      </c>
      <c r="J866" s="16" t="str">
        <f>_xlfn.CONCAT(G866,H866,I866)</f>
        <v>312</v>
      </c>
      <c r="K866" s="13" t="str">
        <f>VLOOKUP(J866,'RFM Segments'!$B$3:$C$29,2,FALSE)</f>
        <v>Promissing</v>
      </c>
    </row>
    <row r="867" spans="2:11">
      <c r="B867" s="13" t="str">
        <f ca="1">_xlfn.CONCAT("C.",TEXT(RAND()*10000,"00000"))</f>
        <v>C.06221</v>
      </c>
      <c r="C867" s="14">
        <v>64</v>
      </c>
      <c r="D867" s="13">
        <v>1</v>
      </c>
      <c r="E867" s="15">
        <v>45219</v>
      </c>
      <c r="F867" s="13">
        <f>DATEDIF(E867, DATE(2024,1,1), "m")</f>
        <v>2</v>
      </c>
      <c r="G867" s="13">
        <f>IF(F867&gt;='RFM Scale'!$D$4,1,IF(F867&gt;='RFM Scale'!$D$5,2,3))</f>
        <v>3</v>
      </c>
      <c r="H867" s="13">
        <f>IF(D867&gt;'RFM Scale'!$E$8,3,IF(D867&gt;'RFM Scale'!$E$7,2,1))</f>
        <v>1</v>
      </c>
      <c r="I867" s="13">
        <f>IF(C867&gt;'RFM Scale'!$E$11,3,IF(C867&gt;'RFM Scale'!$E$10,2,1))</f>
        <v>1</v>
      </c>
      <c r="J867" s="16" t="str">
        <f>_xlfn.CONCAT(G867,H867,I867)</f>
        <v>311</v>
      </c>
      <c r="K867" s="13" t="str">
        <f>VLOOKUP(J867,'RFM Segments'!$B$3:$C$29,2,FALSE)</f>
        <v>New Customers</v>
      </c>
    </row>
    <row r="868" spans="2:11">
      <c r="B868" s="13" t="str">
        <f ca="1">_xlfn.CONCAT("C.",TEXT(RAND()*10000,"00000"))</f>
        <v>C.05870</v>
      </c>
      <c r="C868" s="14">
        <v>547</v>
      </c>
      <c r="D868" s="13">
        <v>1</v>
      </c>
      <c r="E868" s="15">
        <v>45219</v>
      </c>
      <c r="F868" s="13">
        <f>DATEDIF(E868, DATE(2024,1,1), "m")</f>
        <v>2</v>
      </c>
      <c r="G868" s="13">
        <f>IF(F868&gt;='RFM Scale'!$D$4,1,IF(F868&gt;='RFM Scale'!$D$5,2,3))</f>
        <v>3</v>
      </c>
      <c r="H868" s="13">
        <f>IF(D868&gt;'RFM Scale'!$E$8,3,IF(D868&gt;'RFM Scale'!$E$7,2,1))</f>
        <v>1</v>
      </c>
      <c r="I868" s="13">
        <f>IF(C868&gt;'RFM Scale'!$E$11,3,IF(C868&gt;'RFM Scale'!$E$10,2,1))</f>
        <v>3</v>
      </c>
      <c r="J868" s="16" t="str">
        <f>_xlfn.CONCAT(G868,H868,I868)</f>
        <v>313</v>
      </c>
      <c r="K868" s="13" t="str">
        <f>VLOOKUP(J868,'RFM Segments'!$B$3:$C$29,2,FALSE)</f>
        <v>Promissing</v>
      </c>
    </row>
    <row r="869" spans="2:11">
      <c r="B869" s="13" t="str">
        <f ca="1">_xlfn.CONCAT("C.",TEXT(RAND()*10000,"00000"))</f>
        <v>C.09579</v>
      </c>
      <c r="C869" s="14">
        <v>122</v>
      </c>
      <c r="D869" s="13">
        <v>1</v>
      </c>
      <c r="E869" s="15">
        <v>45240</v>
      </c>
      <c r="F869" s="13">
        <f>DATEDIF(E869, DATE(2024,1,1), "m")</f>
        <v>1</v>
      </c>
      <c r="G869" s="13">
        <f>IF(F869&gt;='RFM Scale'!$D$4,1,IF(F869&gt;='RFM Scale'!$D$5,2,3))</f>
        <v>3</v>
      </c>
      <c r="H869" s="13">
        <f>IF(D869&gt;'RFM Scale'!$E$8,3,IF(D869&gt;'RFM Scale'!$E$7,2,1))</f>
        <v>1</v>
      </c>
      <c r="I869" s="13">
        <f>IF(C869&gt;'RFM Scale'!$E$11,3,IF(C869&gt;'RFM Scale'!$E$10,2,1))</f>
        <v>1</v>
      </c>
      <c r="J869" s="16" t="str">
        <f>_xlfn.CONCAT(G869,H869,I869)</f>
        <v>311</v>
      </c>
      <c r="K869" s="13" t="str">
        <f>VLOOKUP(J869,'RFM Segments'!$B$3:$C$29,2,FALSE)</f>
        <v>New Customers</v>
      </c>
    </row>
    <row r="870" spans="2:11">
      <c r="B870" s="13" t="str">
        <f ca="1">_xlfn.CONCAT("C.",TEXT(RAND()*10000,"00000"))</f>
        <v>C.07126</v>
      </c>
      <c r="C870" s="14">
        <v>82</v>
      </c>
      <c r="D870" s="13">
        <v>1</v>
      </c>
      <c r="E870" s="15">
        <v>45219</v>
      </c>
      <c r="F870" s="13">
        <f>DATEDIF(E870, DATE(2024,1,1), "m")</f>
        <v>2</v>
      </c>
      <c r="G870" s="13">
        <f>IF(F870&gt;='RFM Scale'!$D$4,1,IF(F870&gt;='RFM Scale'!$D$5,2,3))</f>
        <v>3</v>
      </c>
      <c r="H870" s="13">
        <f>IF(D870&gt;'RFM Scale'!$E$8,3,IF(D870&gt;'RFM Scale'!$E$7,2,1))</f>
        <v>1</v>
      </c>
      <c r="I870" s="13">
        <f>IF(C870&gt;'RFM Scale'!$E$11,3,IF(C870&gt;'RFM Scale'!$E$10,2,1))</f>
        <v>1</v>
      </c>
      <c r="J870" s="16" t="str">
        <f>_xlfn.CONCAT(G870,H870,I870)</f>
        <v>311</v>
      </c>
      <c r="K870" s="13" t="str">
        <f>VLOOKUP(J870,'RFM Segments'!$B$3:$C$29,2,FALSE)</f>
        <v>New Customers</v>
      </c>
    </row>
    <row r="871" spans="2:11">
      <c r="B871" s="13" t="str">
        <f ca="1">_xlfn.CONCAT("C.",TEXT(RAND()*10000,"00000"))</f>
        <v>C.03499</v>
      </c>
      <c r="C871" s="14">
        <v>340</v>
      </c>
      <c r="D871" s="13">
        <v>1</v>
      </c>
      <c r="E871" s="15">
        <v>45219</v>
      </c>
      <c r="F871" s="13">
        <f>DATEDIF(E871, DATE(2024,1,1), "m")</f>
        <v>2</v>
      </c>
      <c r="G871" s="13">
        <f>IF(F871&gt;='RFM Scale'!$D$4,1,IF(F871&gt;='RFM Scale'!$D$5,2,3))</f>
        <v>3</v>
      </c>
      <c r="H871" s="13">
        <f>IF(D871&gt;'RFM Scale'!$E$8,3,IF(D871&gt;'RFM Scale'!$E$7,2,1))</f>
        <v>1</v>
      </c>
      <c r="I871" s="13">
        <f>IF(C871&gt;'RFM Scale'!$E$11,3,IF(C871&gt;'RFM Scale'!$E$10,2,1))</f>
        <v>2</v>
      </c>
      <c r="J871" s="16" t="str">
        <f>_xlfn.CONCAT(G871,H871,I871)</f>
        <v>312</v>
      </c>
      <c r="K871" s="13" t="str">
        <f>VLOOKUP(J871,'RFM Segments'!$B$3:$C$29,2,FALSE)</f>
        <v>Promissing</v>
      </c>
    </row>
    <row r="872" spans="2:11">
      <c r="B872" s="13" t="str">
        <f ca="1">_xlfn.CONCAT("C.",TEXT(RAND()*10000,"00000"))</f>
        <v>C.04338</v>
      </c>
      <c r="C872" s="14">
        <v>145</v>
      </c>
      <c r="D872" s="13">
        <v>1</v>
      </c>
      <c r="E872" s="15">
        <v>45240</v>
      </c>
      <c r="F872" s="13">
        <f>DATEDIF(E872, DATE(2024,1,1), "m")</f>
        <v>1</v>
      </c>
      <c r="G872" s="13">
        <f>IF(F872&gt;='RFM Scale'!$D$4,1,IF(F872&gt;='RFM Scale'!$D$5,2,3))</f>
        <v>3</v>
      </c>
      <c r="H872" s="13">
        <f>IF(D872&gt;'RFM Scale'!$E$8,3,IF(D872&gt;'RFM Scale'!$E$7,2,1))</f>
        <v>1</v>
      </c>
      <c r="I872" s="13">
        <f>IF(C872&gt;'RFM Scale'!$E$11,3,IF(C872&gt;'RFM Scale'!$E$10,2,1))</f>
        <v>1</v>
      </c>
      <c r="J872" s="16" t="str">
        <f>_xlfn.CONCAT(G872,H872,I872)</f>
        <v>311</v>
      </c>
      <c r="K872" s="13" t="str">
        <f>VLOOKUP(J872,'RFM Segments'!$B$3:$C$29,2,FALSE)</f>
        <v>New Customers</v>
      </c>
    </row>
    <row r="873" spans="2:11">
      <c r="B873" s="13" t="str">
        <f ca="1">_xlfn.CONCAT("C.",TEXT(RAND()*10000,"00000"))</f>
        <v>C.00373</v>
      </c>
      <c r="C873" s="14">
        <v>158</v>
      </c>
      <c r="D873" s="13">
        <v>1</v>
      </c>
      <c r="E873" s="15">
        <v>45219</v>
      </c>
      <c r="F873" s="13">
        <f>DATEDIF(E873, DATE(2024,1,1), "m")</f>
        <v>2</v>
      </c>
      <c r="G873" s="13">
        <f>IF(F873&gt;='RFM Scale'!$D$4,1,IF(F873&gt;='RFM Scale'!$D$5,2,3))</f>
        <v>3</v>
      </c>
      <c r="H873" s="13">
        <f>IF(D873&gt;'RFM Scale'!$E$8,3,IF(D873&gt;'RFM Scale'!$E$7,2,1))</f>
        <v>1</v>
      </c>
      <c r="I873" s="13">
        <f>IF(C873&gt;'RFM Scale'!$E$11,3,IF(C873&gt;'RFM Scale'!$E$10,2,1))</f>
        <v>1</v>
      </c>
      <c r="J873" s="16" t="str">
        <f>_xlfn.CONCAT(G873,H873,I873)</f>
        <v>311</v>
      </c>
      <c r="K873" s="13" t="str">
        <f>VLOOKUP(J873,'RFM Segments'!$B$3:$C$29,2,FALSE)</f>
        <v>New Customers</v>
      </c>
    </row>
    <row r="874" spans="2:11">
      <c r="B874" s="13" t="str">
        <f ca="1">_xlfn.CONCAT("C.",TEXT(RAND()*10000,"00000"))</f>
        <v>C.04792</v>
      </c>
      <c r="C874" s="14">
        <v>433</v>
      </c>
      <c r="D874" s="13">
        <v>1</v>
      </c>
      <c r="E874" s="15">
        <v>45219</v>
      </c>
      <c r="F874" s="13">
        <f>DATEDIF(E874, DATE(2024,1,1), "m")</f>
        <v>2</v>
      </c>
      <c r="G874" s="13">
        <f>IF(F874&gt;='RFM Scale'!$D$4,1,IF(F874&gt;='RFM Scale'!$D$5,2,3))</f>
        <v>3</v>
      </c>
      <c r="H874" s="13">
        <f>IF(D874&gt;'RFM Scale'!$E$8,3,IF(D874&gt;'RFM Scale'!$E$7,2,1))</f>
        <v>1</v>
      </c>
      <c r="I874" s="13">
        <f>IF(C874&gt;'RFM Scale'!$E$11,3,IF(C874&gt;'RFM Scale'!$E$10,2,1))</f>
        <v>2</v>
      </c>
      <c r="J874" s="16" t="str">
        <f>_xlfn.CONCAT(G874,H874,I874)</f>
        <v>312</v>
      </c>
      <c r="K874" s="13" t="str">
        <f>VLOOKUP(J874,'RFM Segments'!$B$3:$C$29,2,FALSE)</f>
        <v>Promissing</v>
      </c>
    </row>
    <row r="875" spans="2:11">
      <c r="B875" s="13" t="str">
        <f ca="1">_xlfn.CONCAT("C.",TEXT(RAND()*10000,"00000"))</f>
        <v>C.04038</v>
      </c>
      <c r="C875" s="14">
        <v>76</v>
      </c>
      <c r="D875" s="13">
        <v>1</v>
      </c>
      <c r="E875" s="15">
        <v>45219</v>
      </c>
      <c r="F875" s="13">
        <f>DATEDIF(E875, DATE(2024,1,1), "m")</f>
        <v>2</v>
      </c>
      <c r="G875" s="13">
        <f>IF(F875&gt;='RFM Scale'!$D$4,1,IF(F875&gt;='RFM Scale'!$D$5,2,3))</f>
        <v>3</v>
      </c>
      <c r="H875" s="13">
        <f>IF(D875&gt;'RFM Scale'!$E$8,3,IF(D875&gt;'RFM Scale'!$E$7,2,1))</f>
        <v>1</v>
      </c>
      <c r="I875" s="13">
        <f>IF(C875&gt;'RFM Scale'!$E$11,3,IF(C875&gt;'RFM Scale'!$E$10,2,1))</f>
        <v>1</v>
      </c>
      <c r="J875" s="16" t="str">
        <f>_xlfn.CONCAT(G875,H875,I875)</f>
        <v>311</v>
      </c>
      <c r="K875" s="13" t="str">
        <f>VLOOKUP(J875,'RFM Segments'!$B$3:$C$29,2,FALSE)</f>
        <v>New Customers</v>
      </c>
    </row>
    <row r="876" spans="2:11">
      <c r="B876" s="13" t="str">
        <f ca="1">_xlfn.CONCAT("C.",TEXT(RAND()*10000,"00000"))</f>
        <v>C.08663</v>
      </c>
      <c r="C876" s="14">
        <v>60</v>
      </c>
      <c r="D876" s="13">
        <v>1</v>
      </c>
      <c r="E876" s="15">
        <v>45219</v>
      </c>
      <c r="F876" s="13">
        <f>DATEDIF(E876, DATE(2024,1,1), "m")</f>
        <v>2</v>
      </c>
      <c r="G876" s="13">
        <f>IF(F876&gt;='RFM Scale'!$D$4,1,IF(F876&gt;='RFM Scale'!$D$5,2,3))</f>
        <v>3</v>
      </c>
      <c r="H876" s="13">
        <f>IF(D876&gt;'RFM Scale'!$E$8,3,IF(D876&gt;'RFM Scale'!$E$7,2,1))</f>
        <v>1</v>
      </c>
      <c r="I876" s="13">
        <f>IF(C876&gt;'RFM Scale'!$E$11,3,IF(C876&gt;'RFM Scale'!$E$10,2,1))</f>
        <v>1</v>
      </c>
      <c r="J876" s="16" t="str">
        <f>_xlfn.CONCAT(G876,H876,I876)</f>
        <v>311</v>
      </c>
      <c r="K876" s="13" t="str">
        <f>VLOOKUP(J876,'RFM Segments'!$B$3:$C$29,2,FALSE)</f>
        <v>New Customers</v>
      </c>
    </row>
    <row r="877" spans="2:11">
      <c r="B877" s="13" t="str">
        <f ca="1">_xlfn.CONCAT("C.",TEXT(RAND()*10000,"00000"))</f>
        <v>C.08928</v>
      </c>
      <c r="C877" s="14">
        <v>196</v>
      </c>
      <c r="D877" s="13">
        <v>1</v>
      </c>
      <c r="E877" s="15">
        <v>45219</v>
      </c>
      <c r="F877" s="13">
        <f>DATEDIF(E877, DATE(2024,1,1), "m")</f>
        <v>2</v>
      </c>
      <c r="G877" s="13">
        <f>IF(F877&gt;='RFM Scale'!$D$4,1,IF(F877&gt;='RFM Scale'!$D$5,2,3))</f>
        <v>3</v>
      </c>
      <c r="H877" s="13">
        <f>IF(D877&gt;'RFM Scale'!$E$8,3,IF(D877&gt;'RFM Scale'!$E$7,2,1))</f>
        <v>1</v>
      </c>
      <c r="I877" s="13">
        <f>IF(C877&gt;'RFM Scale'!$E$11,3,IF(C877&gt;'RFM Scale'!$E$10,2,1))</f>
        <v>1</v>
      </c>
      <c r="J877" s="16" t="str">
        <f>_xlfn.CONCAT(G877,H877,I877)</f>
        <v>311</v>
      </c>
      <c r="K877" s="13" t="str">
        <f>VLOOKUP(J877,'RFM Segments'!$B$3:$C$29,2,FALSE)</f>
        <v>New Customers</v>
      </c>
    </row>
    <row r="878" spans="2:11">
      <c r="B878" s="13" t="str">
        <f ca="1">_xlfn.CONCAT("C.",TEXT(RAND()*10000,"00000"))</f>
        <v>C.08262</v>
      </c>
      <c r="C878" s="14">
        <v>437</v>
      </c>
      <c r="D878" s="13">
        <v>1</v>
      </c>
      <c r="E878" s="15">
        <v>45219</v>
      </c>
      <c r="F878" s="13">
        <f>DATEDIF(E878, DATE(2024,1,1), "m")</f>
        <v>2</v>
      </c>
      <c r="G878" s="13">
        <f>IF(F878&gt;='RFM Scale'!$D$4,1,IF(F878&gt;='RFM Scale'!$D$5,2,3))</f>
        <v>3</v>
      </c>
      <c r="H878" s="13">
        <f>IF(D878&gt;'RFM Scale'!$E$8,3,IF(D878&gt;'RFM Scale'!$E$7,2,1))</f>
        <v>1</v>
      </c>
      <c r="I878" s="13">
        <f>IF(C878&gt;'RFM Scale'!$E$11,3,IF(C878&gt;'RFM Scale'!$E$10,2,1))</f>
        <v>2</v>
      </c>
      <c r="J878" s="16" t="str">
        <f>_xlfn.CONCAT(G878,H878,I878)</f>
        <v>312</v>
      </c>
      <c r="K878" s="13" t="str">
        <f>VLOOKUP(J878,'RFM Segments'!$B$3:$C$29,2,FALSE)</f>
        <v>Promissing</v>
      </c>
    </row>
    <row r="879" spans="2:11">
      <c r="B879" s="13" t="str">
        <f ca="1">_xlfn.CONCAT("C.",TEXT(RAND()*10000,"00000"))</f>
        <v>C.01831</v>
      </c>
      <c r="C879" s="14">
        <v>188</v>
      </c>
      <c r="D879" s="13">
        <v>1</v>
      </c>
      <c r="E879" s="15">
        <v>45222</v>
      </c>
      <c r="F879" s="13">
        <f>DATEDIF(E879, DATE(2024,1,1), "m")</f>
        <v>2</v>
      </c>
      <c r="G879" s="13">
        <f>IF(F879&gt;='RFM Scale'!$D$4,1,IF(F879&gt;='RFM Scale'!$D$5,2,3))</f>
        <v>3</v>
      </c>
      <c r="H879" s="13">
        <f>IF(D879&gt;'RFM Scale'!$E$8,3,IF(D879&gt;'RFM Scale'!$E$7,2,1))</f>
        <v>1</v>
      </c>
      <c r="I879" s="13">
        <f>IF(C879&gt;'RFM Scale'!$E$11,3,IF(C879&gt;'RFM Scale'!$E$10,2,1))</f>
        <v>1</v>
      </c>
      <c r="J879" s="16" t="str">
        <f>_xlfn.CONCAT(G879,H879,I879)</f>
        <v>311</v>
      </c>
      <c r="K879" s="13" t="str">
        <f>VLOOKUP(J879,'RFM Segments'!$B$3:$C$29,2,FALSE)</f>
        <v>New Customers</v>
      </c>
    </row>
    <row r="880" spans="2:11">
      <c r="B880" s="13" t="str">
        <f ca="1">_xlfn.CONCAT("C.",TEXT(RAND()*10000,"00000"))</f>
        <v>C.08987</v>
      </c>
      <c r="C880" s="14">
        <v>368</v>
      </c>
      <c r="D880" s="13">
        <v>3</v>
      </c>
      <c r="E880" s="15">
        <v>45222</v>
      </c>
      <c r="F880" s="13">
        <f>DATEDIF(E880, DATE(2024,1,1), "m")</f>
        <v>2</v>
      </c>
      <c r="G880" s="13">
        <f>IF(F880&gt;='RFM Scale'!$D$4,1,IF(F880&gt;='RFM Scale'!$D$5,2,3))</f>
        <v>3</v>
      </c>
      <c r="H880" s="13">
        <f>IF(D880&gt;'RFM Scale'!$E$8,3,IF(D880&gt;'RFM Scale'!$E$7,2,1))</f>
        <v>2</v>
      </c>
      <c r="I880" s="13">
        <f>IF(C880&gt;'RFM Scale'!$E$11,3,IF(C880&gt;'RFM Scale'!$E$10,2,1))</f>
        <v>2</v>
      </c>
      <c r="J880" s="16" t="str">
        <f>_xlfn.CONCAT(G880,H880,I880)</f>
        <v>322</v>
      </c>
      <c r="K880" s="13" t="str">
        <f>VLOOKUP(J880,'RFM Segments'!$B$3:$C$29,2,FALSE)</f>
        <v>Loyal</v>
      </c>
    </row>
    <row r="881" spans="2:11">
      <c r="B881" s="13" t="str">
        <f ca="1">_xlfn.CONCAT("C.",TEXT(RAND()*10000,"00000"))</f>
        <v>C.00803</v>
      </c>
      <c r="C881" s="14">
        <v>479</v>
      </c>
      <c r="D881" s="13">
        <v>1</v>
      </c>
      <c r="E881" s="15">
        <v>45222</v>
      </c>
      <c r="F881" s="13">
        <f>DATEDIF(E881, DATE(2024,1,1), "m")</f>
        <v>2</v>
      </c>
      <c r="G881" s="13">
        <f>IF(F881&gt;='RFM Scale'!$D$4,1,IF(F881&gt;='RFM Scale'!$D$5,2,3))</f>
        <v>3</v>
      </c>
      <c r="H881" s="13">
        <f>IF(D881&gt;'RFM Scale'!$E$8,3,IF(D881&gt;'RFM Scale'!$E$7,2,1))</f>
        <v>1</v>
      </c>
      <c r="I881" s="13">
        <f>IF(C881&gt;'RFM Scale'!$E$11,3,IF(C881&gt;'RFM Scale'!$E$10,2,1))</f>
        <v>2</v>
      </c>
      <c r="J881" s="16" t="str">
        <f>_xlfn.CONCAT(G881,H881,I881)</f>
        <v>312</v>
      </c>
      <c r="K881" s="13" t="str">
        <f>VLOOKUP(J881,'RFM Segments'!$B$3:$C$29,2,FALSE)</f>
        <v>Promissing</v>
      </c>
    </row>
    <row r="882" spans="2:11">
      <c r="B882" s="13" t="str">
        <f ca="1">_xlfn.CONCAT("C.",TEXT(RAND()*10000,"00000"))</f>
        <v>C.08197</v>
      </c>
      <c r="C882" s="14">
        <v>414</v>
      </c>
      <c r="D882" s="13">
        <v>1</v>
      </c>
      <c r="E882" s="15">
        <v>45222</v>
      </c>
      <c r="F882" s="13">
        <f>DATEDIF(E882, DATE(2024,1,1), "m")</f>
        <v>2</v>
      </c>
      <c r="G882" s="13">
        <f>IF(F882&gt;='RFM Scale'!$D$4,1,IF(F882&gt;='RFM Scale'!$D$5,2,3))</f>
        <v>3</v>
      </c>
      <c r="H882" s="13">
        <f>IF(D882&gt;'RFM Scale'!$E$8,3,IF(D882&gt;'RFM Scale'!$E$7,2,1))</f>
        <v>1</v>
      </c>
      <c r="I882" s="13">
        <f>IF(C882&gt;'RFM Scale'!$E$11,3,IF(C882&gt;'RFM Scale'!$E$10,2,1))</f>
        <v>2</v>
      </c>
      <c r="J882" s="16" t="str">
        <f>_xlfn.CONCAT(G882,H882,I882)</f>
        <v>312</v>
      </c>
      <c r="K882" s="13" t="str">
        <f>VLOOKUP(J882,'RFM Segments'!$B$3:$C$29,2,FALSE)</f>
        <v>Promissing</v>
      </c>
    </row>
    <row r="883" spans="2:11">
      <c r="B883" s="13" t="str">
        <f ca="1">_xlfn.CONCAT("C.",TEXT(RAND()*10000,"00000"))</f>
        <v>C.09629</v>
      </c>
      <c r="C883" s="14">
        <v>546</v>
      </c>
      <c r="D883" s="13">
        <v>1</v>
      </c>
      <c r="E883" s="15">
        <v>45222</v>
      </c>
      <c r="F883" s="13">
        <f>DATEDIF(E883, DATE(2024,1,1), "m")</f>
        <v>2</v>
      </c>
      <c r="G883" s="13">
        <f>IF(F883&gt;='RFM Scale'!$D$4,1,IF(F883&gt;='RFM Scale'!$D$5,2,3))</f>
        <v>3</v>
      </c>
      <c r="H883" s="13">
        <f>IF(D883&gt;'RFM Scale'!$E$8,3,IF(D883&gt;'RFM Scale'!$E$7,2,1))</f>
        <v>1</v>
      </c>
      <c r="I883" s="13">
        <f>IF(C883&gt;'RFM Scale'!$E$11,3,IF(C883&gt;'RFM Scale'!$E$10,2,1))</f>
        <v>3</v>
      </c>
      <c r="J883" s="16" t="str">
        <f>_xlfn.CONCAT(G883,H883,I883)</f>
        <v>313</v>
      </c>
      <c r="K883" s="13" t="str">
        <f>VLOOKUP(J883,'RFM Segments'!$B$3:$C$29,2,FALSE)</f>
        <v>Promissing</v>
      </c>
    </row>
    <row r="884" spans="2:11">
      <c r="B884" s="13" t="str">
        <f ca="1">_xlfn.CONCAT("C.",TEXT(RAND()*10000,"00000"))</f>
        <v>C.09275</v>
      </c>
      <c r="C884" s="14">
        <v>65</v>
      </c>
      <c r="D884" s="13">
        <v>2</v>
      </c>
      <c r="E884" s="15">
        <v>45223</v>
      </c>
      <c r="F884" s="13">
        <f>DATEDIF(E884, DATE(2024,1,1), "m")</f>
        <v>2</v>
      </c>
      <c r="G884" s="13">
        <f>IF(F884&gt;='RFM Scale'!$D$4,1,IF(F884&gt;='RFM Scale'!$D$5,2,3))</f>
        <v>3</v>
      </c>
      <c r="H884" s="13">
        <f>IF(D884&gt;'RFM Scale'!$E$8,3,IF(D884&gt;'RFM Scale'!$E$7,2,1))</f>
        <v>2</v>
      </c>
      <c r="I884" s="13">
        <f>IF(C884&gt;'RFM Scale'!$E$11,3,IF(C884&gt;'RFM Scale'!$E$10,2,1))</f>
        <v>1</v>
      </c>
      <c r="J884" s="16" t="str">
        <f>_xlfn.CONCAT(G884,H884,I884)</f>
        <v>321</v>
      </c>
      <c r="K884" s="13" t="str">
        <f>VLOOKUP(J884,'RFM Segments'!$B$3:$C$29,2,FALSE)</f>
        <v>Loyal</v>
      </c>
    </row>
    <row r="885" spans="2:11">
      <c r="B885" s="13" t="str">
        <f ca="1">_xlfn.CONCAT("C.",TEXT(RAND()*10000,"00000"))</f>
        <v>C.00975</v>
      </c>
      <c r="C885" s="14">
        <v>405</v>
      </c>
      <c r="D885" s="13">
        <v>1</v>
      </c>
      <c r="E885" s="15">
        <v>45223</v>
      </c>
      <c r="F885" s="13">
        <f>DATEDIF(E885, DATE(2024,1,1), "m")</f>
        <v>2</v>
      </c>
      <c r="G885" s="13">
        <f>IF(F885&gt;='RFM Scale'!$D$4,1,IF(F885&gt;='RFM Scale'!$D$5,2,3))</f>
        <v>3</v>
      </c>
      <c r="H885" s="13">
        <f>IF(D885&gt;'RFM Scale'!$E$8,3,IF(D885&gt;'RFM Scale'!$E$7,2,1))</f>
        <v>1</v>
      </c>
      <c r="I885" s="13">
        <f>IF(C885&gt;'RFM Scale'!$E$11,3,IF(C885&gt;'RFM Scale'!$E$10,2,1))</f>
        <v>2</v>
      </c>
      <c r="J885" s="16" t="str">
        <f>_xlfn.CONCAT(G885,H885,I885)</f>
        <v>312</v>
      </c>
      <c r="K885" s="13" t="str">
        <f>VLOOKUP(J885,'RFM Segments'!$B$3:$C$29,2,FALSE)</f>
        <v>Promissing</v>
      </c>
    </row>
    <row r="886" spans="2:11">
      <c r="B886" s="13" t="str">
        <f ca="1">_xlfn.CONCAT("C.",TEXT(RAND()*10000,"00000"))</f>
        <v>C.09317</v>
      </c>
      <c r="C886" s="14">
        <v>47</v>
      </c>
      <c r="D886" s="13">
        <v>1</v>
      </c>
      <c r="E886" s="15">
        <v>45223</v>
      </c>
      <c r="F886" s="13">
        <f>DATEDIF(E886, DATE(2024,1,1), "m")</f>
        <v>2</v>
      </c>
      <c r="G886" s="13">
        <f>IF(F886&gt;='RFM Scale'!$D$4,1,IF(F886&gt;='RFM Scale'!$D$5,2,3))</f>
        <v>3</v>
      </c>
      <c r="H886" s="13">
        <f>IF(D886&gt;'RFM Scale'!$E$8,3,IF(D886&gt;'RFM Scale'!$E$7,2,1))</f>
        <v>1</v>
      </c>
      <c r="I886" s="13">
        <f>IF(C886&gt;'RFM Scale'!$E$11,3,IF(C886&gt;'RFM Scale'!$E$10,2,1))</f>
        <v>1</v>
      </c>
      <c r="J886" s="16" t="str">
        <f>_xlfn.CONCAT(G886,H886,I886)</f>
        <v>311</v>
      </c>
      <c r="K886" s="13" t="str">
        <f>VLOOKUP(J886,'RFM Segments'!$B$3:$C$29,2,FALSE)</f>
        <v>New Customers</v>
      </c>
    </row>
    <row r="887" spans="2:11">
      <c r="B887" s="13" t="str">
        <f ca="1">_xlfn.CONCAT("C.",TEXT(RAND()*10000,"00000"))</f>
        <v>C.02022</v>
      </c>
      <c r="C887" s="14">
        <v>331</v>
      </c>
      <c r="D887" s="13">
        <v>1</v>
      </c>
      <c r="E887" s="15">
        <v>45224</v>
      </c>
      <c r="F887" s="13">
        <f>DATEDIF(E887, DATE(2024,1,1), "m")</f>
        <v>2</v>
      </c>
      <c r="G887" s="13">
        <f>IF(F887&gt;='RFM Scale'!$D$4,1,IF(F887&gt;='RFM Scale'!$D$5,2,3))</f>
        <v>3</v>
      </c>
      <c r="H887" s="13">
        <f>IF(D887&gt;'RFM Scale'!$E$8,3,IF(D887&gt;'RFM Scale'!$E$7,2,1))</f>
        <v>1</v>
      </c>
      <c r="I887" s="13">
        <f>IF(C887&gt;'RFM Scale'!$E$11,3,IF(C887&gt;'RFM Scale'!$E$10,2,1))</f>
        <v>2</v>
      </c>
      <c r="J887" s="16" t="str">
        <f>_xlfn.CONCAT(G887,H887,I887)</f>
        <v>312</v>
      </c>
      <c r="K887" s="13" t="str">
        <f>VLOOKUP(J887,'RFM Segments'!$B$3:$C$29,2,FALSE)</f>
        <v>Promissing</v>
      </c>
    </row>
    <row r="888" spans="2:11">
      <c r="B888" s="13" t="str">
        <f ca="1">_xlfn.CONCAT("C.",TEXT(RAND()*10000,"00000"))</f>
        <v>C.05653</v>
      </c>
      <c r="C888" s="14">
        <v>155</v>
      </c>
      <c r="D888" s="13">
        <v>1</v>
      </c>
      <c r="E888" s="15">
        <v>45224</v>
      </c>
      <c r="F888" s="13">
        <f>DATEDIF(E888, DATE(2024,1,1), "m")</f>
        <v>2</v>
      </c>
      <c r="G888" s="13">
        <f>IF(F888&gt;='RFM Scale'!$D$4,1,IF(F888&gt;='RFM Scale'!$D$5,2,3))</f>
        <v>3</v>
      </c>
      <c r="H888" s="13">
        <f>IF(D888&gt;'RFM Scale'!$E$8,3,IF(D888&gt;'RFM Scale'!$E$7,2,1))</f>
        <v>1</v>
      </c>
      <c r="I888" s="13">
        <f>IF(C888&gt;'RFM Scale'!$E$11,3,IF(C888&gt;'RFM Scale'!$E$10,2,1))</f>
        <v>1</v>
      </c>
      <c r="J888" s="16" t="str">
        <f>_xlfn.CONCAT(G888,H888,I888)</f>
        <v>311</v>
      </c>
      <c r="K888" s="13" t="str">
        <f>VLOOKUP(J888,'RFM Segments'!$B$3:$C$29,2,FALSE)</f>
        <v>New Customers</v>
      </c>
    </row>
    <row r="889" spans="2:11">
      <c r="B889" s="13" t="str">
        <f ca="1">_xlfn.CONCAT("C.",TEXT(RAND()*10000,"00000"))</f>
        <v>C.00912</v>
      </c>
      <c r="C889" s="14">
        <v>471</v>
      </c>
      <c r="D889" s="13">
        <v>1</v>
      </c>
      <c r="E889" s="15">
        <v>45225</v>
      </c>
      <c r="F889" s="13">
        <f>DATEDIF(E889, DATE(2024,1,1), "m")</f>
        <v>2</v>
      </c>
      <c r="G889" s="13">
        <f>IF(F889&gt;='RFM Scale'!$D$4,1,IF(F889&gt;='RFM Scale'!$D$5,2,3))</f>
        <v>3</v>
      </c>
      <c r="H889" s="13">
        <f>IF(D889&gt;'RFM Scale'!$E$8,3,IF(D889&gt;'RFM Scale'!$E$7,2,1))</f>
        <v>1</v>
      </c>
      <c r="I889" s="13">
        <f>IF(C889&gt;'RFM Scale'!$E$11,3,IF(C889&gt;'RFM Scale'!$E$10,2,1))</f>
        <v>2</v>
      </c>
      <c r="J889" s="16" t="str">
        <f>_xlfn.CONCAT(G889,H889,I889)</f>
        <v>312</v>
      </c>
      <c r="K889" s="13" t="str">
        <f>VLOOKUP(J889,'RFM Segments'!$B$3:$C$29,2,FALSE)</f>
        <v>Promissing</v>
      </c>
    </row>
    <row r="890" spans="2:11">
      <c r="B890" s="13" t="str">
        <f ca="1">_xlfn.CONCAT("C.",TEXT(RAND()*10000,"00000"))</f>
        <v>C.09234</v>
      </c>
      <c r="C890" s="14">
        <v>192</v>
      </c>
      <c r="D890" s="13">
        <v>1</v>
      </c>
      <c r="E890" s="15">
        <v>45230</v>
      </c>
      <c r="F890" s="13">
        <f>DATEDIF(E890, DATE(2024,1,1), "m")</f>
        <v>2</v>
      </c>
      <c r="G890" s="13">
        <f>IF(F890&gt;='RFM Scale'!$D$4,1,IF(F890&gt;='RFM Scale'!$D$5,2,3))</f>
        <v>3</v>
      </c>
      <c r="H890" s="13">
        <f>IF(D890&gt;'RFM Scale'!$E$8,3,IF(D890&gt;'RFM Scale'!$E$7,2,1))</f>
        <v>1</v>
      </c>
      <c r="I890" s="13">
        <f>IF(C890&gt;'RFM Scale'!$E$11,3,IF(C890&gt;'RFM Scale'!$E$10,2,1))</f>
        <v>1</v>
      </c>
      <c r="J890" s="16" t="str">
        <f>_xlfn.CONCAT(G890,H890,I890)</f>
        <v>311</v>
      </c>
      <c r="K890" s="13" t="str">
        <f>VLOOKUP(J890,'RFM Segments'!$B$3:$C$29,2,FALSE)</f>
        <v>New Customers</v>
      </c>
    </row>
    <row r="891" spans="2:11">
      <c r="B891" s="13" t="str">
        <f ca="1">_xlfn.CONCAT("C.",TEXT(RAND()*10000,"00000"))</f>
        <v>C.08912</v>
      </c>
      <c r="C891" s="14">
        <v>153</v>
      </c>
      <c r="D891" s="13">
        <v>1</v>
      </c>
      <c r="E891" s="15">
        <v>45225</v>
      </c>
      <c r="F891" s="13">
        <f>DATEDIF(E891, DATE(2024,1,1), "m")</f>
        <v>2</v>
      </c>
      <c r="G891" s="13">
        <f>IF(F891&gt;='RFM Scale'!$D$4,1,IF(F891&gt;='RFM Scale'!$D$5,2,3))</f>
        <v>3</v>
      </c>
      <c r="H891" s="13">
        <f>IF(D891&gt;'RFM Scale'!$E$8,3,IF(D891&gt;'RFM Scale'!$E$7,2,1))</f>
        <v>1</v>
      </c>
      <c r="I891" s="13">
        <f>IF(C891&gt;'RFM Scale'!$E$11,3,IF(C891&gt;'RFM Scale'!$E$10,2,1))</f>
        <v>1</v>
      </c>
      <c r="J891" s="16" t="str">
        <f>_xlfn.CONCAT(G891,H891,I891)</f>
        <v>311</v>
      </c>
      <c r="K891" s="13" t="str">
        <f>VLOOKUP(J891,'RFM Segments'!$B$3:$C$29,2,FALSE)</f>
        <v>New Customers</v>
      </c>
    </row>
    <row r="892" spans="2:11">
      <c r="B892" s="13" t="str">
        <f ca="1">_xlfn.CONCAT("C.",TEXT(RAND()*10000,"00000"))</f>
        <v>C.08813</v>
      </c>
      <c r="C892" s="14">
        <v>446</v>
      </c>
      <c r="D892" s="13">
        <v>1</v>
      </c>
      <c r="E892" s="15">
        <v>45226</v>
      </c>
      <c r="F892" s="13">
        <f>DATEDIF(E892, DATE(2024,1,1), "m")</f>
        <v>2</v>
      </c>
      <c r="G892" s="13">
        <f>IF(F892&gt;='RFM Scale'!$D$4,1,IF(F892&gt;='RFM Scale'!$D$5,2,3))</f>
        <v>3</v>
      </c>
      <c r="H892" s="13">
        <f>IF(D892&gt;'RFM Scale'!$E$8,3,IF(D892&gt;'RFM Scale'!$E$7,2,1))</f>
        <v>1</v>
      </c>
      <c r="I892" s="13">
        <f>IF(C892&gt;'RFM Scale'!$E$11,3,IF(C892&gt;'RFM Scale'!$E$10,2,1))</f>
        <v>2</v>
      </c>
      <c r="J892" s="16" t="str">
        <f>_xlfn.CONCAT(G892,H892,I892)</f>
        <v>312</v>
      </c>
      <c r="K892" s="13" t="str">
        <f>VLOOKUP(J892,'RFM Segments'!$B$3:$C$29,2,FALSE)</f>
        <v>Promissing</v>
      </c>
    </row>
    <row r="893" spans="2:11">
      <c r="B893" s="13" t="str">
        <f ca="1">_xlfn.CONCAT("C.",TEXT(RAND()*10000,"00000"))</f>
        <v>C.02907</v>
      </c>
      <c r="C893" s="14">
        <v>235</v>
      </c>
      <c r="D893" s="13">
        <v>1</v>
      </c>
      <c r="E893" s="15">
        <v>45226</v>
      </c>
      <c r="F893" s="13">
        <f>DATEDIF(E893, DATE(2024,1,1), "m")</f>
        <v>2</v>
      </c>
      <c r="G893" s="13">
        <f>IF(F893&gt;='RFM Scale'!$D$4,1,IF(F893&gt;='RFM Scale'!$D$5,2,3))</f>
        <v>3</v>
      </c>
      <c r="H893" s="13">
        <f>IF(D893&gt;'RFM Scale'!$E$8,3,IF(D893&gt;'RFM Scale'!$E$7,2,1))</f>
        <v>1</v>
      </c>
      <c r="I893" s="13">
        <f>IF(C893&gt;'RFM Scale'!$E$11,3,IF(C893&gt;'RFM Scale'!$E$10,2,1))</f>
        <v>1</v>
      </c>
      <c r="J893" s="16" t="str">
        <f>_xlfn.CONCAT(G893,H893,I893)</f>
        <v>311</v>
      </c>
      <c r="K893" s="13" t="str">
        <f>VLOOKUP(J893,'RFM Segments'!$B$3:$C$29,2,FALSE)</f>
        <v>New Customers</v>
      </c>
    </row>
    <row r="894" spans="2:11">
      <c r="B894" s="13" t="str">
        <f ca="1">_xlfn.CONCAT("C.",TEXT(RAND()*10000,"00000"))</f>
        <v>C.02279</v>
      </c>
      <c r="C894" s="14">
        <v>525</v>
      </c>
      <c r="D894" s="13">
        <v>1</v>
      </c>
      <c r="E894" s="15">
        <v>45226</v>
      </c>
      <c r="F894" s="13">
        <f>DATEDIF(E894, DATE(2024,1,1), "m")</f>
        <v>2</v>
      </c>
      <c r="G894" s="13">
        <f>IF(F894&gt;='RFM Scale'!$D$4,1,IF(F894&gt;='RFM Scale'!$D$5,2,3))</f>
        <v>3</v>
      </c>
      <c r="H894" s="13">
        <f>IF(D894&gt;'RFM Scale'!$E$8,3,IF(D894&gt;'RFM Scale'!$E$7,2,1))</f>
        <v>1</v>
      </c>
      <c r="I894" s="13">
        <f>IF(C894&gt;'RFM Scale'!$E$11,3,IF(C894&gt;'RFM Scale'!$E$10,2,1))</f>
        <v>2</v>
      </c>
      <c r="J894" s="16" t="str">
        <f>_xlfn.CONCAT(G894,H894,I894)</f>
        <v>312</v>
      </c>
      <c r="K894" s="13" t="str">
        <f>VLOOKUP(J894,'RFM Segments'!$B$3:$C$29,2,FALSE)</f>
        <v>Promissing</v>
      </c>
    </row>
    <row r="895" spans="2:11">
      <c r="B895" s="13" t="str">
        <f ca="1">_xlfn.CONCAT("C.",TEXT(RAND()*10000,"00000"))</f>
        <v>C.00516</v>
      </c>
      <c r="C895" s="14">
        <v>579</v>
      </c>
      <c r="D895" s="13">
        <v>1</v>
      </c>
      <c r="E895" s="15">
        <v>45229</v>
      </c>
      <c r="F895" s="13">
        <f>DATEDIF(E895, DATE(2024,1,1), "m")</f>
        <v>2</v>
      </c>
      <c r="G895" s="13">
        <f>IF(F895&gt;='RFM Scale'!$D$4,1,IF(F895&gt;='RFM Scale'!$D$5,2,3))</f>
        <v>3</v>
      </c>
      <c r="H895" s="13">
        <f>IF(D895&gt;'RFM Scale'!$E$8,3,IF(D895&gt;'RFM Scale'!$E$7,2,1))</f>
        <v>1</v>
      </c>
      <c r="I895" s="13">
        <f>IF(C895&gt;'RFM Scale'!$E$11,3,IF(C895&gt;'RFM Scale'!$E$10,2,1))</f>
        <v>3</v>
      </c>
      <c r="J895" s="16" t="str">
        <f>_xlfn.CONCAT(G895,H895,I895)</f>
        <v>313</v>
      </c>
      <c r="K895" s="13" t="str">
        <f>VLOOKUP(J895,'RFM Segments'!$B$3:$C$29,2,FALSE)</f>
        <v>Promissing</v>
      </c>
    </row>
    <row r="896" spans="2:11">
      <c r="B896" s="13" t="str">
        <f ca="1">_xlfn.CONCAT("C.",TEXT(RAND()*10000,"00000"))</f>
        <v>C.00238</v>
      </c>
      <c r="C896" s="14">
        <v>141</v>
      </c>
      <c r="D896" s="13">
        <v>1</v>
      </c>
      <c r="E896" s="15">
        <v>45229</v>
      </c>
      <c r="F896" s="13">
        <f>DATEDIF(E896, DATE(2024,1,1), "m")</f>
        <v>2</v>
      </c>
      <c r="G896" s="13">
        <f>IF(F896&gt;='RFM Scale'!$D$4,1,IF(F896&gt;='RFM Scale'!$D$5,2,3))</f>
        <v>3</v>
      </c>
      <c r="H896" s="13">
        <f>IF(D896&gt;'RFM Scale'!$E$8,3,IF(D896&gt;'RFM Scale'!$E$7,2,1))</f>
        <v>1</v>
      </c>
      <c r="I896" s="13">
        <f>IF(C896&gt;'RFM Scale'!$E$11,3,IF(C896&gt;'RFM Scale'!$E$10,2,1))</f>
        <v>1</v>
      </c>
      <c r="J896" s="16" t="str">
        <f>_xlfn.CONCAT(G896,H896,I896)</f>
        <v>311</v>
      </c>
      <c r="K896" s="13" t="str">
        <f>VLOOKUP(J896,'RFM Segments'!$B$3:$C$29,2,FALSE)</f>
        <v>New Customers</v>
      </c>
    </row>
    <row r="897" spans="2:11">
      <c r="B897" s="13" t="str">
        <f ca="1">_xlfn.CONCAT("C.",TEXT(RAND()*10000,"00000"))</f>
        <v>C.03698</v>
      </c>
      <c r="C897" s="14">
        <v>548</v>
      </c>
      <c r="D897" s="13">
        <v>1</v>
      </c>
      <c r="E897" s="15">
        <v>45229</v>
      </c>
      <c r="F897" s="13">
        <f>DATEDIF(E897, DATE(2024,1,1), "m")</f>
        <v>2</v>
      </c>
      <c r="G897" s="13">
        <f>IF(F897&gt;='RFM Scale'!$D$4,1,IF(F897&gt;='RFM Scale'!$D$5,2,3))</f>
        <v>3</v>
      </c>
      <c r="H897" s="13">
        <f>IF(D897&gt;'RFM Scale'!$E$8,3,IF(D897&gt;'RFM Scale'!$E$7,2,1))</f>
        <v>1</v>
      </c>
      <c r="I897" s="13">
        <f>IF(C897&gt;'RFM Scale'!$E$11,3,IF(C897&gt;'RFM Scale'!$E$10,2,1))</f>
        <v>3</v>
      </c>
      <c r="J897" s="16" t="str">
        <f>_xlfn.CONCAT(G897,H897,I897)</f>
        <v>313</v>
      </c>
      <c r="K897" s="13" t="str">
        <f>VLOOKUP(J897,'RFM Segments'!$B$3:$C$29,2,FALSE)</f>
        <v>Promissing</v>
      </c>
    </row>
    <row r="898" spans="2:11">
      <c r="B898" s="13" t="str">
        <f ca="1">_xlfn.CONCAT("C.",TEXT(RAND()*10000,"00000"))</f>
        <v>C.03860</v>
      </c>
      <c r="C898" s="14">
        <v>94</v>
      </c>
      <c r="D898" s="13">
        <v>1</v>
      </c>
      <c r="E898" s="15">
        <v>45230</v>
      </c>
      <c r="F898" s="13">
        <f>DATEDIF(E898, DATE(2024,1,1), "m")</f>
        <v>2</v>
      </c>
      <c r="G898" s="13">
        <f>IF(F898&gt;='RFM Scale'!$D$4,1,IF(F898&gt;='RFM Scale'!$D$5,2,3))</f>
        <v>3</v>
      </c>
      <c r="H898" s="13">
        <f>IF(D898&gt;'RFM Scale'!$E$8,3,IF(D898&gt;'RFM Scale'!$E$7,2,1))</f>
        <v>1</v>
      </c>
      <c r="I898" s="13">
        <f>IF(C898&gt;'RFM Scale'!$E$11,3,IF(C898&gt;'RFM Scale'!$E$10,2,1))</f>
        <v>1</v>
      </c>
      <c r="J898" s="16" t="str">
        <f>_xlfn.CONCAT(G898,H898,I898)</f>
        <v>311</v>
      </c>
      <c r="K898" s="13" t="str">
        <f>VLOOKUP(J898,'RFM Segments'!$B$3:$C$29,2,FALSE)</f>
        <v>New Customers</v>
      </c>
    </row>
    <row r="899" spans="2:11">
      <c r="B899" s="13" t="str">
        <f ca="1">_xlfn.CONCAT("C.",TEXT(RAND()*10000,"00000"))</f>
        <v>C.04942</v>
      </c>
      <c r="C899" s="14">
        <v>47</v>
      </c>
      <c r="D899" s="13">
        <v>1</v>
      </c>
      <c r="E899" s="15">
        <v>45230</v>
      </c>
      <c r="F899" s="13">
        <f>DATEDIF(E899, DATE(2024,1,1), "m")</f>
        <v>2</v>
      </c>
      <c r="G899" s="13">
        <f>IF(F899&gt;='RFM Scale'!$D$4,1,IF(F899&gt;='RFM Scale'!$D$5,2,3))</f>
        <v>3</v>
      </c>
      <c r="H899" s="13">
        <f>IF(D899&gt;'RFM Scale'!$E$8,3,IF(D899&gt;'RFM Scale'!$E$7,2,1))</f>
        <v>1</v>
      </c>
      <c r="I899" s="13">
        <f>IF(C899&gt;'RFM Scale'!$E$11,3,IF(C899&gt;'RFM Scale'!$E$10,2,1))</f>
        <v>1</v>
      </c>
      <c r="J899" s="16" t="str">
        <f>_xlfn.CONCAT(G899,H899,I899)</f>
        <v>311</v>
      </c>
      <c r="K899" s="13" t="str">
        <f>VLOOKUP(J899,'RFM Segments'!$B$3:$C$29,2,FALSE)</f>
        <v>New Customers</v>
      </c>
    </row>
    <row r="900" spans="2:11">
      <c r="B900" s="13" t="str">
        <f ca="1">_xlfn.CONCAT("C.",TEXT(RAND()*10000,"00000"))</f>
        <v>C.07548</v>
      </c>
      <c r="C900" s="14">
        <v>317</v>
      </c>
      <c r="D900" s="13">
        <v>1</v>
      </c>
      <c r="E900" s="15">
        <v>45230</v>
      </c>
      <c r="F900" s="13">
        <f>DATEDIF(E900, DATE(2024,1,1), "m")</f>
        <v>2</v>
      </c>
      <c r="G900" s="13">
        <f>IF(F900&gt;='RFM Scale'!$D$4,1,IF(F900&gt;='RFM Scale'!$D$5,2,3))</f>
        <v>3</v>
      </c>
      <c r="H900" s="13">
        <f>IF(D900&gt;'RFM Scale'!$E$8,3,IF(D900&gt;'RFM Scale'!$E$7,2,1))</f>
        <v>1</v>
      </c>
      <c r="I900" s="13">
        <f>IF(C900&gt;'RFM Scale'!$E$11,3,IF(C900&gt;'RFM Scale'!$E$10,2,1))</f>
        <v>2</v>
      </c>
      <c r="J900" s="16" t="str">
        <f>_xlfn.CONCAT(G900,H900,I900)</f>
        <v>312</v>
      </c>
      <c r="K900" s="13" t="str">
        <f>VLOOKUP(J900,'RFM Segments'!$B$3:$C$29,2,FALSE)</f>
        <v>Promissing</v>
      </c>
    </row>
    <row r="901" spans="2:11">
      <c r="B901" s="13" t="str">
        <f ca="1">_xlfn.CONCAT("C.",TEXT(RAND()*10000,"00000"))</f>
        <v>C.01198</v>
      </c>
      <c r="C901" s="14">
        <v>253</v>
      </c>
      <c r="D901" s="13">
        <v>1</v>
      </c>
      <c r="E901" s="15">
        <v>45210</v>
      </c>
      <c r="F901" s="13">
        <f>DATEDIF(E901, DATE(2024,1,1), "m")</f>
        <v>2</v>
      </c>
      <c r="G901" s="13">
        <f>IF(F901&gt;='RFM Scale'!$D$4,1,IF(F901&gt;='RFM Scale'!$D$5,2,3))</f>
        <v>3</v>
      </c>
      <c r="H901" s="13">
        <f>IF(D901&gt;'RFM Scale'!$E$8,3,IF(D901&gt;'RFM Scale'!$E$7,2,1))</f>
        <v>1</v>
      </c>
      <c r="I901" s="13">
        <f>IF(C901&gt;'RFM Scale'!$E$11,3,IF(C901&gt;'RFM Scale'!$E$10,2,1))</f>
        <v>2</v>
      </c>
      <c r="J901" s="16" t="str">
        <f>_xlfn.CONCAT(G901,H901,I901)</f>
        <v>312</v>
      </c>
      <c r="K901" s="13" t="str">
        <f>VLOOKUP(J901,'RFM Segments'!$B$3:$C$29,2,FALSE)</f>
        <v>Promissing</v>
      </c>
    </row>
    <row r="902" spans="2:11">
      <c r="B902" s="13" t="str">
        <f ca="1">_xlfn.CONCAT("C.",TEXT(RAND()*10000,"00000"))</f>
        <v>C.07647</v>
      </c>
      <c r="C902" s="14">
        <v>434</v>
      </c>
      <c r="D902" s="13">
        <v>1</v>
      </c>
      <c r="E902" s="15">
        <v>45231</v>
      </c>
      <c r="F902" s="13">
        <f>DATEDIF(E902, DATE(2024,1,1), "m")</f>
        <v>2</v>
      </c>
      <c r="G902" s="13">
        <f>IF(F902&gt;='RFM Scale'!$D$4,1,IF(F902&gt;='RFM Scale'!$D$5,2,3))</f>
        <v>3</v>
      </c>
      <c r="H902" s="13">
        <f>IF(D902&gt;'RFM Scale'!$E$8,3,IF(D902&gt;'RFM Scale'!$E$7,2,1))</f>
        <v>1</v>
      </c>
      <c r="I902" s="13">
        <f>IF(C902&gt;'RFM Scale'!$E$11,3,IF(C902&gt;'RFM Scale'!$E$10,2,1))</f>
        <v>2</v>
      </c>
      <c r="J902" s="16" t="str">
        <f>_xlfn.CONCAT(G902,H902,I902)</f>
        <v>312</v>
      </c>
      <c r="K902" s="13" t="str">
        <f>VLOOKUP(J902,'RFM Segments'!$B$3:$C$29,2,FALSE)</f>
        <v>Promissing</v>
      </c>
    </row>
    <row r="903" spans="2:11">
      <c r="B903" s="13" t="str">
        <f ca="1">_xlfn.CONCAT("C.",TEXT(RAND()*10000,"00000"))</f>
        <v>C.04293</v>
      </c>
      <c r="C903" s="14">
        <v>311</v>
      </c>
      <c r="D903" s="13">
        <v>1</v>
      </c>
      <c r="E903" s="15">
        <v>45232</v>
      </c>
      <c r="F903" s="13">
        <f>DATEDIF(E903, DATE(2024,1,1), "m")</f>
        <v>1</v>
      </c>
      <c r="G903" s="13">
        <f>IF(F903&gt;='RFM Scale'!$D$4,1,IF(F903&gt;='RFM Scale'!$D$5,2,3))</f>
        <v>3</v>
      </c>
      <c r="H903" s="13">
        <f>IF(D903&gt;'RFM Scale'!$E$8,3,IF(D903&gt;'RFM Scale'!$E$7,2,1))</f>
        <v>1</v>
      </c>
      <c r="I903" s="13">
        <f>IF(C903&gt;'RFM Scale'!$E$11,3,IF(C903&gt;'RFM Scale'!$E$10,2,1))</f>
        <v>2</v>
      </c>
      <c r="J903" s="16" t="str">
        <f>_xlfn.CONCAT(G903,H903,I903)</f>
        <v>312</v>
      </c>
      <c r="K903" s="13" t="str">
        <f>VLOOKUP(J903,'RFM Segments'!$B$3:$C$29,2,FALSE)</f>
        <v>Promissing</v>
      </c>
    </row>
    <row r="904" spans="2:11">
      <c r="B904" s="13" t="str">
        <f ca="1">_xlfn.CONCAT("C.",TEXT(RAND()*10000,"00000"))</f>
        <v>C.01519</v>
      </c>
      <c r="C904" s="14">
        <v>296</v>
      </c>
      <c r="D904" s="13">
        <v>1</v>
      </c>
      <c r="E904" s="15">
        <v>45232</v>
      </c>
      <c r="F904" s="13">
        <f>DATEDIF(E904, DATE(2024,1,1), "m")</f>
        <v>1</v>
      </c>
      <c r="G904" s="13">
        <f>IF(F904&gt;='RFM Scale'!$D$4,1,IF(F904&gt;='RFM Scale'!$D$5,2,3))</f>
        <v>3</v>
      </c>
      <c r="H904" s="13">
        <f>IF(D904&gt;'RFM Scale'!$E$8,3,IF(D904&gt;'RFM Scale'!$E$7,2,1))</f>
        <v>1</v>
      </c>
      <c r="I904" s="13">
        <f>IF(C904&gt;'RFM Scale'!$E$11,3,IF(C904&gt;'RFM Scale'!$E$10,2,1))</f>
        <v>2</v>
      </c>
      <c r="J904" s="16" t="str">
        <f>_xlfn.CONCAT(G904,H904,I904)</f>
        <v>312</v>
      </c>
      <c r="K904" s="13" t="str">
        <f>VLOOKUP(J904,'RFM Segments'!$B$3:$C$29,2,FALSE)</f>
        <v>Promissing</v>
      </c>
    </row>
    <row r="905" spans="2:11">
      <c r="B905" s="13" t="str">
        <f ca="1">_xlfn.CONCAT("C.",TEXT(RAND()*10000,"00000"))</f>
        <v>C.03364</v>
      </c>
      <c r="C905" s="14">
        <v>484</v>
      </c>
      <c r="D905" s="13">
        <v>1</v>
      </c>
      <c r="E905" s="15">
        <v>45233</v>
      </c>
      <c r="F905" s="13">
        <f>DATEDIF(E905, DATE(2024,1,1), "m")</f>
        <v>1</v>
      </c>
      <c r="G905" s="13">
        <f>IF(F905&gt;='RFM Scale'!$D$4,1,IF(F905&gt;='RFM Scale'!$D$5,2,3))</f>
        <v>3</v>
      </c>
      <c r="H905" s="13">
        <f>IF(D905&gt;'RFM Scale'!$E$8,3,IF(D905&gt;'RFM Scale'!$E$7,2,1))</f>
        <v>1</v>
      </c>
      <c r="I905" s="13">
        <f>IF(C905&gt;'RFM Scale'!$E$11,3,IF(C905&gt;'RFM Scale'!$E$10,2,1))</f>
        <v>2</v>
      </c>
      <c r="J905" s="16" t="str">
        <f>_xlfn.CONCAT(G905,H905,I905)</f>
        <v>312</v>
      </c>
      <c r="K905" s="13" t="str">
        <f>VLOOKUP(J905,'RFM Segments'!$B$3:$C$29,2,FALSE)</f>
        <v>Promissing</v>
      </c>
    </row>
    <row r="906" spans="2:11">
      <c r="B906" s="13" t="str">
        <f ca="1">_xlfn.CONCAT("C.",TEXT(RAND()*10000,"00000"))</f>
        <v>C.03924</v>
      </c>
      <c r="C906" s="14">
        <v>358</v>
      </c>
      <c r="D906" s="13">
        <v>1</v>
      </c>
      <c r="E906" s="15">
        <v>45233</v>
      </c>
      <c r="F906" s="13">
        <f>DATEDIF(E906, DATE(2024,1,1), "m")</f>
        <v>1</v>
      </c>
      <c r="G906" s="13">
        <f>IF(F906&gt;='RFM Scale'!$D$4,1,IF(F906&gt;='RFM Scale'!$D$5,2,3))</f>
        <v>3</v>
      </c>
      <c r="H906" s="13">
        <f>IF(D906&gt;'RFM Scale'!$E$8,3,IF(D906&gt;'RFM Scale'!$E$7,2,1))</f>
        <v>1</v>
      </c>
      <c r="I906" s="13">
        <f>IF(C906&gt;'RFM Scale'!$E$11,3,IF(C906&gt;'RFM Scale'!$E$10,2,1))</f>
        <v>2</v>
      </c>
      <c r="J906" s="16" t="str">
        <f>_xlfn.CONCAT(G906,H906,I906)</f>
        <v>312</v>
      </c>
      <c r="K906" s="13" t="str">
        <f>VLOOKUP(J906,'RFM Segments'!$B$3:$C$29,2,FALSE)</f>
        <v>Promissing</v>
      </c>
    </row>
    <row r="907" spans="2:11">
      <c r="B907" s="13" t="str">
        <f ca="1">_xlfn.CONCAT("C.",TEXT(RAND()*10000,"00000"))</f>
        <v>C.01747</v>
      </c>
      <c r="C907" s="14">
        <v>504</v>
      </c>
      <c r="D907" s="13">
        <v>1</v>
      </c>
      <c r="E907" s="15">
        <v>45233</v>
      </c>
      <c r="F907" s="13">
        <f>DATEDIF(E907, DATE(2024,1,1), "m")</f>
        <v>1</v>
      </c>
      <c r="G907" s="13">
        <f>IF(F907&gt;='RFM Scale'!$D$4,1,IF(F907&gt;='RFM Scale'!$D$5,2,3))</f>
        <v>3</v>
      </c>
      <c r="H907" s="13">
        <f>IF(D907&gt;'RFM Scale'!$E$8,3,IF(D907&gt;'RFM Scale'!$E$7,2,1))</f>
        <v>1</v>
      </c>
      <c r="I907" s="13">
        <f>IF(C907&gt;'RFM Scale'!$E$11,3,IF(C907&gt;'RFM Scale'!$E$10,2,1))</f>
        <v>2</v>
      </c>
      <c r="J907" s="16" t="str">
        <f>_xlfn.CONCAT(G907,H907,I907)</f>
        <v>312</v>
      </c>
      <c r="K907" s="13" t="str">
        <f>VLOOKUP(J907,'RFM Segments'!$B$3:$C$29,2,FALSE)</f>
        <v>Promissing</v>
      </c>
    </row>
    <row r="908" spans="2:11">
      <c r="B908" s="13" t="str">
        <f ca="1">_xlfn.CONCAT("C.",TEXT(RAND()*10000,"00000"))</f>
        <v>C.03665</v>
      </c>
      <c r="C908" s="14">
        <v>223</v>
      </c>
      <c r="D908" s="13">
        <v>1</v>
      </c>
      <c r="E908" s="15">
        <v>45233</v>
      </c>
      <c r="F908" s="13">
        <f>DATEDIF(E908, DATE(2024,1,1), "m")</f>
        <v>1</v>
      </c>
      <c r="G908" s="13">
        <f>IF(F908&gt;='RFM Scale'!$D$4,1,IF(F908&gt;='RFM Scale'!$D$5,2,3))</f>
        <v>3</v>
      </c>
      <c r="H908" s="13">
        <f>IF(D908&gt;'RFM Scale'!$E$8,3,IF(D908&gt;'RFM Scale'!$E$7,2,1))</f>
        <v>1</v>
      </c>
      <c r="I908" s="13">
        <f>IF(C908&gt;'RFM Scale'!$E$11,3,IF(C908&gt;'RFM Scale'!$E$10,2,1))</f>
        <v>1</v>
      </c>
      <c r="J908" s="16" t="str">
        <f>_xlfn.CONCAT(G908,H908,I908)</f>
        <v>311</v>
      </c>
      <c r="K908" s="13" t="str">
        <f>VLOOKUP(J908,'RFM Segments'!$B$3:$C$29,2,FALSE)</f>
        <v>New Customers</v>
      </c>
    </row>
    <row r="909" spans="2:11">
      <c r="B909" s="13" t="str">
        <f ca="1">_xlfn.CONCAT("C.",TEXT(RAND()*10000,"00000"))</f>
        <v>C.07971</v>
      </c>
      <c r="C909" s="14">
        <v>515</v>
      </c>
      <c r="D909" s="13">
        <v>1</v>
      </c>
      <c r="E909" s="15">
        <v>45233</v>
      </c>
      <c r="F909" s="13">
        <f>DATEDIF(E909, DATE(2024,1,1), "m")</f>
        <v>1</v>
      </c>
      <c r="G909" s="13">
        <f>IF(F909&gt;='RFM Scale'!$D$4,1,IF(F909&gt;='RFM Scale'!$D$5,2,3))</f>
        <v>3</v>
      </c>
      <c r="H909" s="13">
        <f>IF(D909&gt;'RFM Scale'!$E$8,3,IF(D909&gt;'RFM Scale'!$E$7,2,1))</f>
        <v>1</v>
      </c>
      <c r="I909" s="13">
        <f>IF(C909&gt;'RFM Scale'!$E$11,3,IF(C909&gt;'RFM Scale'!$E$10,2,1))</f>
        <v>2</v>
      </c>
      <c r="J909" s="16" t="str">
        <f>_xlfn.CONCAT(G909,H909,I909)</f>
        <v>312</v>
      </c>
      <c r="K909" s="13" t="str">
        <f>VLOOKUP(J909,'RFM Segments'!$B$3:$C$29,2,FALSE)</f>
        <v>Promissing</v>
      </c>
    </row>
    <row r="910" spans="2:11">
      <c r="B910" s="13" t="str">
        <f ca="1">_xlfn.CONCAT("C.",TEXT(RAND()*10000,"00000"))</f>
        <v>C.02389</v>
      </c>
      <c r="C910" s="14">
        <v>96</v>
      </c>
      <c r="D910" s="13">
        <v>1</v>
      </c>
      <c r="E910" s="15">
        <v>45233</v>
      </c>
      <c r="F910" s="13">
        <f>DATEDIF(E910, DATE(2024,1,1), "m")</f>
        <v>1</v>
      </c>
      <c r="G910" s="13">
        <f>IF(F910&gt;='RFM Scale'!$D$4,1,IF(F910&gt;='RFM Scale'!$D$5,2,3))</f>
        <v>3</v>
      </c>
      <c r="H910" s="13">
        <f>IF(D910&gt;'RFM Scale'!$E$8,3,IF(D910&gt;'RFM Scale'!$E$7,2,1))</f>
        <v>1</v>
      </c>
      <c r="I910" s="13">
        <f>IF(C910&gt;'RFM Scale'!$E$11,3,IF(C910&gt;'RFM Scale'!$E$10,2,1))</f>
        <v>1</v>
      </c>
      <c r="J910" s="16" t="str">
        <f>_xlfn.CONCAT(G910,H910,I910)</f>
        <v>311</v>
      </c>
      <c r="K910" s="13" t="str">
        <f>VLOOKUP(J910,'RFM Segments'!$B$3:$C$29,2,FALSE)</f>
        <v>New Customers</v>
      </c>
    </row>
    <row r="911" spans="2:11">
      <c r="B911" s="13" t="str">
        <f ca="1">_xlfn.CONCAT("C.",TEXT(RAND()*10000,"00000"))</f>
        <v>C.05468</v>
      </c>
      <c r="C911" s="14">
        <v>151</v>
      </c>
      <c r="D911" s="13">
        <v>1</v>
      </c>
      <c r="E911" s="15">
        <v>45233</v>
      </c>
      <c r="F911" s="13">
        <f>DATEDIF(E911, DATE(2024,1,1), "m")</f>
        <v>1</v>
      </c>
      <c r="G911" s="13">
        <f>IF(F911&gt;='RFM Scale'!$D$4,1,IF(F911&gt;='RFM Scale'!$D$5,2,3))</f>
        <v>3</v>
      </c>
      <c r="H911" s="13">
        <f>IF(D911&gt;'RFM Scale'!$E$8,3,IF(D911&gt;'RFM Scale'!$E$7,2,1))</f>
        <v>1</v>
      </c>
      <c r="I911" s="13">
        <f>IF(C911&gt;'RFM Scale'!$E$11,3,IF(C911&gt;'RFM Scale'!$E$10,2,1))</f>
        <v>1</v>
      </c>
      <c r="J911" s="16" t="str">
        <f>_xlfn.CONCAT(G911,H911,I911)</f>
        <v>311</v>
      </c>
      <c r="K911" s="13" t="str">
        <f>VLOOKUP(J911,'RFM Segments'!$B$3:$C$29,2,FALSE)</f>
        <v>New Customers</v>
      </c>
    </row>
    <row r="912" spans="2:11">
      <c r="B912" s="13" t="str">
        <f ca="1">_xlfn.CONCAT("C.",TEXT(RAND()*10000,"00000"))</f>
        <v>C.08438</v>
      </c>
      <c r="C912" s="14">
        <v>344</v>
      </c>
      <c r="D912" s="13">
        <v>1</v>
      </c>
      <c r="E912" s="15">
        <v>45236</v>
      </c>
      <c r="F912" s="13">
        <f>DATEDIF(E912, DATE(2024,1,1), "m")</f>
        <v>1</v>
      </c>
      <c r="G912" s="13">
        <f>IF(F912&gt;='RFM Scale'!$D$4,1,IF(F912&gt;='RFM Scale'!$D$5,2,3))</f>
        <v>3</v>
      </c>
      <c r="H912" s="13">
        <f>IF(D912&gt;'RFM Scale'!$E$8,3,IF(D912&gt;'RFM Scale'!$E$7,2,1))</f>
        <v>1</v>
      </c>
      <c r="I912" s="13">
        <f>IF(C912&gt;'RFM Scale'!$E$11,3,IF(C912&gt;'RFM Scale'!$E$10,2,1))</f>
        <v>2</v>
      </c>
      <c r="J912" s="16" t="str">
        <f>_xlfn.CONCAT(G912,H912,I912)</f>
        <v>312</v>
      </c>
      <c r="K912" s="13" t="str">
        <f>VLOOKUP(J912,'RFM Segments'!$B$3:$C$29,2,FALSE)</f>
        <v>Promissing</v>
      </c>
    </row>
    <row r="913" spans="2:11">
      <c r="B913" s="13" t="str">
        <f ca="1">_xlfn.CONCAT("C.",TEXT(RAND()*10000,"00000"))</f>
        <v>C.06255</v>
      </c>
      <c r="C913" s="14">
        <v>549</v>
      </c>
      <c r="D913" s="13">
        <v>1</v>
      </c>
      <c r="E913" s="15">
        <v>45236</v>
      </c>
      <c r="F913" s="13">
        <f>DATEDIF(E913, DATE(2024,1,1), "m")</f>
        <v>1</v>
      </c>
      <c r="G913" s="13">
        <f>IF(F913&gt;='RFM Scale'!$D$4,1,IF(F913&gt;='RFM Scale'!$D$5,2,3))</f>
        <v>3</v>
      </c>
      <c r="H913" s="13">
        <f>IF(D913&gt;'RFM Scale'!$E$8,3,IF(D913&gt;'RFM Scale'!$E$7,2,1))</f>
        <v>1</v>
      </c>
      <c r="I913" s="13">
        <f>IF(C913&gt;'RFM Scale'!$E$11,3,IF(C913&gt;'RFM Scale'!$E$10,2,1))</f>
        <v>3</v>
      </c>
      <c r="J913" s="16" t="str">
        <f>_xlfn.CONCAT(G913,H913,I913)</f>
        <v>313</v>
      </c>
      <c r="K913" s="13" t="str">
        <f>VLOOKUP(J913,'RFM Segments'!$B$3:$C$29,2,FALSE)</f>
        <v>Promissing</v>
      </c>
    </row>
    <row r="914" spans="2:11">
      <c r="B914" s="13" t="str">
        <f ca="1">_xlfn.CONCAT("C.",TEXT(RAND()*10000,"00000"))</f>
        <v>C.08918</v>
      </c>
      <c r="C914" s="14">
        <v>185</v>
      </c>
      <c r="D914" s="13">
        <v>1</v>
      </c>
      <c r="E914" s="15">
        <v>45236</v>
      </c>
      <c r="F914" s="13">
        <f>DATEDIF(E914, DATE(2024,1,1), "m")</f>
        <v>1</v>
      </c>
      <c r="G914" s="13">
        <f>IF(F914&gt;='RFM Scale'!$D$4,1,IF(F914&gt;='RFM Scale'!$D$5,2,3))</f>
        <v>3</v>
      </c>
      <c r="H914" s="13">
        <f>IF(D914&gt;'RFM Scale'!$E$8,3,IF(D914&gt;'RFM Scale'!$E$7,2,1))</f>
        <v>1</v>
      </c>
      <c r="I914" s="13">
        <f>IF(C914&gt;'RFM Scale'!$E$11,3,IF(C914&gt;'RFM Scale'!$E$10,2,1))</f>
        <v>1</v>
      </c>
      <c r="J914" s="16" t="str">
        <f>_xlfn.CONCAT(G914,H914,I914)</f>
        <v>311</v>
      </c>
      <c r="K914" s="13" t="str">
        <f>VLOOKUP(J914,'RFM Segments'!$B$3:$C$29,2,FALSE)</f>
        <v>New Customers</v>
      </c>
    </row>
    <row r="915" spans="2:11">
      <c r="B915" s="13" t="str">
        <f ca="1">_xlfn.CONCAT("C.",TEXT(RAND()*10000,"00000"))</f>
        <v>C.03606</v>
      </c>
      <c r="C915" s="14">
        <v>143</v>
      </c>
      <c r="D915" s="13">
        <v>1</v>
      </c>
      <c r="E915" s="15">
        <v>45237</v>
      </c>
      <c r="F915" s="13">
        <f>DATEDIF(E915, DATE(2024,1,1), "m")</f>
        <v>1</v>
      </c>
      <c r="G915" s="13">
        <f>IF(F915&gt;='RFM Scale'!$D$4,1,IF(F915&gt;='RFM Scale'!$D$5,2,3))</f>
        <v>3</v>
      </c>
      <c r="H915" s="13">
        <f>IF(D915&gt;'RFM Scale'!$E$8,3,IF(D915&gt;'RFM Scale'!$E$7,2,1))</f>
        <v>1</v>
      </c>
      <c r="I915" s="13">
        <f>IF(C915&gt;'RFM Scale'!$E$11,3,IF(C915&gt;'RFM Scale'!$E$10,2,1))</f>
        <v>1</v>
      </c>
      <c r="J915" s="16" t="str">
        <f>_xlfn.CONCAT(G915,H915,I915)</f>
        <v>311</v>
      </c>
      <c r="K915" s="13" t="str">
        <f>VLOOKUP(J915,'RFM Segments'!$B$3:$C$29,2,FALSE)</f>
        <v>New Customers</v>
      </c>
    </row>
    <row r="916" spans="2:11">
      <c r="B916" s="13" t="str">
        <f ca="1">_xlfn.CONCAT("C.",TEXT(RAND()*10000,"00000"))</f>
        <v>C.03743</v>
      </c>
      <c r="C916" s="14">
        <v>389</v>
      </c>
      <c r="D916" s="13">
        <v>1</v>
      </c>
      <c r="E916" s="15">
        <v>45237</v>
      </c>
      <c r="F916" s="13">
        <f>DATEDIF(E916, DATE(2024,1,1), "m")</f>
        <v>1</v>
      </c>
      <c r="G916" s="13">
        <f>IF(F916&gt;='RFM Scale'!$D$4,1,IF(F916&gt;='RFM Scale'!$D$5,2,3))</f>
        <v>3</v>
      </c>
      <c r="H916" s="13">
        <f>IF(D916&gt;'RFM Scale'!$E$8,3,IF(D916&gt;'RFM Scale'!$E$7,2,1))</f>
        <v>1</v>
      </c>
      <c r="I916" s="13">
        <f>IF(C916&gt;'RFM Scale'!$E$11,3,IF(C916&gt;'RFM Scale'!$E$10,2,1))</f>
        <v>2</v>
      </c>
      <c r="J916" s="16" t="str">
        <f>_xlfn.CONCAT(G916,H916,I916)</f>
        <v>312</v>
      </c>
      <c r="K916" s="13" t="str">
        <f>VLOOKUP(J916,'RFM Segments'!$B$3:$C$29,2,FALSE)</f>
        <v>Promissing</v>
      </c>
    </row>
    <row r="917" spans="2:11">
      <c r="B917" s="13" t="str">
        <f ca="1">_xlfn.CONCAT("C.",TEXT(RAND()*10000,"00000"))</f>
        <v>C.07392</v>
      </c>
      <c r="C917" s="14">
        <v>188</v>
      </c>
      <c r="D917" s="13">
        <v>1</v>
      </c>
      <c r="E917" s="15">
        <v>45237</v>
      </c>
      <c r="F917" s="13">
        <f>DATEDIF(E917, DATE(2024,1,1), "m")</f>
        <v>1</v>
      </c>
      <c r="G917" s="13">
        <f>IF(F917&gt;='RFM Scale'!$D$4,1,IF(F917&gt;='RFM Scale'!$D$5,2,3))</f>
        <v>3</v>
      </c>
      <c r="H917" s="13">
        <f>IF(D917&gt;'RFM Scale'!$E$8,3,IF(D917&gt;'RFM Scale'!$E$7,2,1))</f>
        <v>1</v>
      </c>
      <c r="I917" s="13">
        <f>IF(C917&gt;'RFM Scale'!$E$11,3,IF(C917&gt;'RFM Scale'!$E$10,2,1))</f>
        <v>1</v>
      </c>
      <c r="J917" s="16" t="str">
        <f>_xlfn.CONCAT(G917,H917,I917)</f>
        <v>311</v>
      </c>
      <c r="K917" s="13" t="str">
        <f>VLOOKUP(J917,'RFM Segments'!$B$3:$C$29,2,FALSE)</f>
        <v>New Customers</v>
      </c>
    </row>
    <row r="918" spans="2:11">
      <c r="B918" s="13" t="str">
        <f ca="1">_xlfn.CONCAT("C.",TEXT(RAND()*10000,"00000"))</f>
        <v>C.00568</v>
      </c>
      <c r="C918" s="14">
        <v>231</v>
      </c>
      <c r="D918" s="13">
        <v>1</v>
      </c>
      <c r="E918" s="15">
        <v>45272</v>
      </c>
      <c r="F918" s="13">
        <f>DATEDIF(E918, DATE(2024,1,1), "m")</f>
        <v>0</v>
      </c>
      <c r="G918" s="13">
        <f>IF(F918&gt;='RFM Scale'!$D$4,1,IF(F918&gt;='RFM Scale'!$D$5,2,3))</f>
        <v>3</v>
      </c>
      <c r="H918" s="13">
        <f>IF(D918&gt;'RFM Scale'!$E$8,3,IF(D918&gt;'RFM Scale'!$E$7,2,1))</f>
        <v>1</v>
      </c>
      <c r="I918" s="13">
        <f>IF(C918&gt;'RFM Scale'!$E$11,3,IF(C918&gt;'RFM Scale'!$E$10,2,1))</f>
        <v>1</v>
      </c>
      <c r="J918" s="16" t="str">
        <f>_xlfn.CONCAT(G918,H918,I918)</f>
        <v>311</v>
      </c>
      <c r="K918" s="13" t="str">
        <f>VLOOKUP(J918,'RFM Segments'!$B$3:$C$29,2,FALSE)</f>
        <v>New Customers</v>
      </c>
    </row>
    <row r="919" spans="2:11">
      <c r="B919" s="13" t="str">
        <f ca="1">_xlfn.CONCAT("C.",TEXT(RAND()*10000,"00000"))</f>
        <v>C.04267</v>
      </c>
      <c r="C919" s="14">
        <v>82</v>
      </c>
      <c r="D919" s="13">
        <v>1</v>
      </c>
      <c r="E919" s="15">
        <v>45237</v>
      </c>
      <c r="F919" s="13">
        <f>DATEDIF(E919, DATE(2024,1,1), "m")</f>
        <v>1</v>
      </c>
      <c r="G919" s="13">
        <f>IF(F919&gt;='RFM Scale'!$D$4,1,IF(F919&gt;='RFM Scale'!$D$5,2,3))</f>
        <v>3</v>
      </c>
      <c r="H919" s="13">
        <f>IF(D919&gt;'RFM Scale'!$E$8,3,IF(D919&gt;'RFM Scale'!$E$7,2,1))</f>
        <v>1</v>
      </c>
      <c r="I919" s="13">
        <f>IF(C919&gt;'RFM Scale'!$E$11,3,IF(C919&gt;'RFM Scale'!$E$10,2,1))</f>
        <v>1</v>
      </c>
      <c r="J919" s="16" t="str">
        <f>_xlfn.CONCAT(G919,H919,I919)</f>
        <v>311</v>
      </c>
      <c r="K919" s="13" t="str">
        <f>VLOOKUP(J919,'RFM Segments'!$B$3:$C$29,2,FALSE)</f>
        <v>New Customers</v>
      </c>
    </row>
    <row r="920" spans="2:11">
      <c r="B920" s="13" t="str">
        <f ca="1">_xlfn.CONCAT("C.",TEXT(RAND()*10000,"00000"))</f>
        <v>C.02401</v>
      </c>
      <c r="C920" s="14">
        <v>588</v>
      </c>
      <c r="D920" s="13">
        <v>1</v>
      </c>
      <c r="E920" s="15">
        <v>45237</v>
      </c>
      <c r="F920" s="13">
        <f>DATEDIF(E920, DATE(2024,1,1), "m")</f>
        <v>1</v>
      </c>
      <c r="G920" s="13">
        <f>IF(F920&gt;='RFM Scale'!$D$4,1,IF(F920&gt;='RFM Scale'!$D$5,2,3))</f>
        <v>3</v>
      </c>
      <c r="H920" s="13">
        <f>IF(D920&gt;'RFM Scale'!$E$8,3,IF(D920&gt;'RFM Scale'!$E$7,2,1))</f>
        <v>1</v>
      </c>
      <c r="I920" s="13">
        <f>IF(C920&gt;'RFM Scale'!$E$11,3,IF(C920&gt;'RFM Scale'!$E$10,2,1))</f>
        <v>3</v>
      </c>
      <c r="J920" s="16" t="str">
        <f>_xlfn.CONCAT(G920,H920,I920)</f>
        <v>313</v>
      </c>
      <c r="K920" s="13" t="str">
        <f>VLOOKUP(J920,'RFM Segments'!$B$3:$C$29,2,FALSE)</f>
        <v>Promissing</v>
      </c>
    </row>
    <row r="921" spans="2:11">
      <c r="B921" s="13" t="str">
        <f ca="1">_xlfn.CONCAT("C.",TEXT(RAND()*10000,"00000"))</f>
        <v>C.02181</v>
      </c>
      <c r="C921" s="14">
        <v>575</v>
      </c>
      <c r="D921" s="13">
        <v>1</v>
      </c>
      <c r="E921" s="15">
        <v>45238</v>
      </c>
      <c r="F921" s="13">
        <f>DATEDIF(E921, DATE(2024,1,1), "m")</f>
        <v>1</v>
      </c>
      <c r="G921" s="13">
        <f>IF(F921&gt;='RFM Scale'!$D$4,1,IF(F921&gt;='RFM Scale'!$D$5,2,3))</f>
        <v>3</v>
      </c>
      <c r="H921" s="13">
        <f>IF(D921&gt;'RFM Scale'!$E$8,3,IF(D921&gt;'RFM Scale'!$E$7,2,1))</f>
        <v>1</v>
      </c>
      <c r="I921" s="13">
        <f>IF(C921&gt;'RFM Scale'!$E$11,3,IF(C921&gt;'RFM Scale'!$E$10,2,1))</f>
        <v>3</v>
      </c>
      <c r="J921" s="16" t="str">
        <f>_xlfn.CONCAT(G921,H921,I921)</f>
        <v>313</v>
      </c>
      <c r="K921" s="13" t="str">
        <f>VLOOKUP(J921,'RFM Segments'!$B$3:$C$29,2,FALSE)</f>
        <v>Promissing</v>
      </c>
    </row>
    <row r="922" spans="2:11">
      <c r="B922" s="13" t="str">
        <f ca="1">_xlfn.CONCAT("C.",TEXT(RAND()*10000,"00000"))</f>
        <v>C.05131</v>
      </c>
      <c r="C922" s="14">
        <v>401</v>
      </c>
      <c r="D922" s="13">
        <v>1</v>
      </c>
      <c r="E922" s="15">
        <v>45238</v>
      </c>
      <c r="F922" s="13">
        <f>DATEDIF(E922, DATE(2024,1,1), "m")</f>
        <v>1</v>
      </c>
      <c r="G922" s="13">
        <f>IF(F922&gt;='RFM Scale'!$D$4,1,IF(F922&gt;='RFM Scale'!$D$5,2,3))</f>
        <v>3</v>
      </c>
      <c r="H922" s="13">
        <f>IF(D922&gt;'RFM Scale'!$E$8,3,IF(D922&gt;'RFM Scale'!$E$7,2,1))</f>
        <v>1</v>
      </c>
      <c r="I922" s="13">
        <f>IF(C922&gt;'RFM Scale'!$E$11,3,IF(C922&gt;'RFM Scale'!$E$10,2,1))</f>
        <v>2</v>
      </c>
      <c r="J922" s="16" t="str">
        <f>_xlfn.CONCAT(G922,H922,I922)</f>
        <v>312</v>
      </c>
      <c r="K922" s="13" t="str">
        <f>VLOOKUP(J922,'RFM Segments'!$B$3:$C$29,2,FALSE)</f>
        <v>Promissing</v>
      </c>
    </row>
    <row r="923" spans="2:11">
      <c r="B923" s="13" t="str">
        <f ca="1">_xlfn.CONCAT("C.",TEXT(RAND()*10000,"00000"))</f>
        <v>C.09580</v>
      </c>
      <c r="C923" s="14">
        <v>89</v>
      </c>
      <c r="D923" s="13">
        <v>1</v>
      </c>
      <c r="E923" s="15">
        <v>45238</v>
      </c>
      <c r="F923" s="13">
        <f>DATEDIF(E923, DATE(2024,1,1), "m")</f>
        <v>1</v>
      </c>
      <c r="G923" s="13">
        <f>IF(F923&gt;='RFM Scale'!$D$4,1,IF(F923&gt;='RFM Scale'!$D$5,2,3))</f>
        <v>3</v>
      </c>
      <c r="H923" s="13">
        <f>IF(D923&gt;'RFM Scale'!$E$8,3,IF(D923&gt;'RFM Scale'!$E$7,2,1))</f>
        <v>1</v>
      </c>
      <c r="I923" s="13">
        <f>IF(C923&gt;'RFM Scale'!$E$11,3,IF(C923&gt;'RFM Scale'!$E$10,2,1))</f>
        <v>1</v>
      </c>
      <c r="J923" s="16" t="str">
        <f>_xlfn.CONCAT(G923,H923,I923)</f>
        <v>311</v>
      </c>
      <c r="K923" s="13" t="str">
        <f>VLOOKUP(J923,'RFM Segments'!$B$3:$C$29,2,FALSE)</f>
        <v>New Customers</v>
      </c>
    </row>
    <row r="924" spans="2:11">
      <c r="B924" s="13" t="str">
        <f ca="1">_xlfn.CONCAT("C.",TEXT(RAND()*10000,"00000"))</f>
        <v>C.00947</v>
      </c>
      <c r="C924" s="14">
        <v>186</v>
      </c>
      <c r="D924" s="13">
        <v>1</v>
      </c>
      <c r="E924" s="15">
        <v>45239</v>
      </c>
      <c r="F924" s="13">
        <f>DATEDIF(E924, DATE(2024,1,1), "m")</f>
        <v>1</v>
      </c>
      <c r="G924" s="13">
        <f>IF(F924&gt;='RFM Scale'!$D$4,1,IF(F924&gt;='RFM Scale'!$D$5,2,3))</f>
        <v>3</v>
      </c>
      <c r="H924" s="13">
        <f>IF(D924&gt;'RFM Scale'!$E$8,3,IF(D924&gt;'RFM Scale'!$E$7,2,1))</f>
        <v>1</v>
      </c>
      <c r="I924" s="13">
        <f>IF(C924&gt;'RFM Scale'!$E$11,3,IF(C924&gt;'RFM Scale'!$E$10,2,1))</f>
        <v>1</v>
      </c>
      <c r="J924" s="16" t="str">
        <f>_xlfn.CONCAT(G924,H924,I924)</f>
        <v>311</v>
      </c>
      <c r="K924" s="13" t="str">
        <f>VLOOKUP(J924,'RFM Segments'!$B$3:$C$29,2,FALSE)</f>
        <v>New Customers</v>
      </c>
    </row>
    <row r="925" spans="2:11">
      <c r="B925" s="13" t="str">
        <f ca="1">_xlfn.CONCAT("C.",TEXT(RAND()*10000,"00000"))</f>
        <v>C.05265</v>
      </c>
      <c r="C925" s="14">
        <v>533</v>
      </c>
      <c r="D925" s="13">
        <v>1</v>
      </c>
      <c r="E925" s="15">
        <v>45239</v>
      </c>
      <c r="F925" s="13">
        <f>DATEDIF(E925, DATE(2024,1,1), "m")</f>
        <v>1</v>
      </c>
      <c r="G925" s="13">
        <f>IF(F925&gt;='RFM Scale'!$D$4,1,IF(F925&gt;='RFM Scale'!$D$5,2,3))</f>
        <v>3</v>
      </c>
      <c r="H925" s="13">
        <f>IF(D925&gt;'RFM Scale'!$E$8,3,IF(D925&gt;'RFM Scale'!$E$7,2,1))</f>
        <v>1</v>
      </c>
      <c r="I925" s="13">
        <f>IF(C925&gt;'RFM Scale'!$E$11,3,IF(C925&gt;'RFM Scale'!$E$10,2,1))</f>
        <v>2</v>
      </c>
      <c r="J925" s="16" t="str">
        <f>_xlfn.CONCAT(G925,H925,I925)</f>
        <v>312</v>
      </c>
      <c r="K925" s="13" t="str">
        <f>VLOOKUP(J925,'RFM Segments'!$B$3:$C$29,2,FALSE)</f>
        <v>Promissing</v>
      </c>
    </row>
    <row r="926" spans="2:11">
      <c r="B926" s="13" t="str">
        <f ca="1">_xlfn.CONCAT("C.",TEXT(RAND()*10000,"00000"))</f>
        <v>C.00837</v>
      </c>
      <c r="C926" s="14">
        <v>368</v>
      </c>
      <c r="D926" s="13">
        <v>1</v>
      </c>
      <c r="E926" s="15">
        <v>45240</v>
      </c>
      <c r="F926" s="13">
        <f>DATEDIF(E926, DATE(2024,1,1), "m")</f>
        <v>1</v>
      </c>
      <c r="G926" s="13">
        <f>IF(F926&gt;='RFM Scale'!$D$4,1,IF(F926&gt;='RFM Scale'!$D$5,2,3))</f>
        <v>3</v>
      </c>
      <c r="H926" s="13">
        <f>IF(D926&gt;'RFM Scale'!$E$8,3,IF(D926&gt;'RFM Scale'!$E$7,2,1))</f>
        <v>1</v>
      </c>
      <c r="I926" s="13">
        <f>IF(C926&gt;'RFM Scale'!$E$11,3,IF(C926&gt;'RFM Scale'!$E$10,2,1))</f>
        <v>2</v>
      </c>
      <c r="J926" s="16" t="str">
        <f>_xlfn.CONCAT(G926,H926,I926)</f>
        <v>312</v>
      </c>
      <c r="K926" s="13" t="str">
        <f>VLOOKUP(J926,'RFM Segments'!$B$3:$C$29,2,FALSE)</f>
        <v>Promissing</v>
      </c>
    </row>
    <row r="927" spans="2:11">
      <c r="B927" s="13" t="str">
        <f ca="1">_xlfn.CONCAT("C.",TEXT(RAND()*10000,"00000"))</f>
        <v>C.09081</v>
      </c>
      <c r="C927" s="14">
        <v>532</v>
      </c>
      <c r="D927" s="13">
        <v>1</v>
      </c>
      <c r="E927" s="15">
        <v>45251</v>
      </c>
      <c r="F927" s="13">
        <f>DATEDIF(E927, DATE(2024,1,1), "m")</f>
        <v>1</v>
      </c>
      <c r="G927" s="13">
        <f>IF(F927&gt;='RFM Scale'!$D$4,1,IF(F927&gt;='RFM Scale'!$D$5,2,3))</f>
        <v>3</v>
      </c>
      <c r="H927" s="13">
        <f>IF(D927&gt;'RFM Scale'!$E$8,3,IF(D927&gt;'RFM Scale'!$E$7,2,1))</f>
        <v>1</v>
      </c>
      <c r="I927" s="13">
        <f>IF(C927&gt;'RFM Scale'!$E$11,3,IF(C927&gt;'RFM Scale'!$E$10,2,1))</f>
        <v>2</v>
      </c>
      <c r="J927" s="16" t="str">
        <f>_xlfn.CONCAT(G927,H927,I927)</f>
        <v>312</v>
      </c>
      <c r="K927" s="13" t="str">
        <f>VLOOKUP(J927,'RFM Segments'!$B$3:$C$29,2,FALSE)</f>
        <v>Promissing</v>
      </c>
    </row>
    <row r="928" spans="2:11">
      <c r="B928" s="13" t="str">
        <f ca="1">_xlfn.CONCAT("C.",TEXT(RAND()*10000,"00000"))</f>
        <v>C.04231</v>
      </c>
      <c r="C928" s="14">
        <v>187</v>
      </c>
      <c r="D928" s="13">
        <v>3</v>
      </c>
      <c r="E928" s="15">
        <v>45240</v>
      </c>
      <c r="F928" s="13">
        <f>DATEDIF(E928, DATE(2024,1,1), "m")</f>
        <v>1</v>
      </c>
      <c r="G928" s="13">
        <f>IF(F928&gt;='RFM Scale'!$D$4,1,IF(F928&gt;='RFM Scale'!$D$5,2,3))</f>
        <v>3</v>
      </c>
      <c r="H928" s="13">
        <f>IF(D928&gt;'RFM Scale'!$E$8,3,IF(D928&gt;'RFM Scale'!$E$7,2,1))</f>
        <v>2</v>
      </c>
      <c r="I928" s="13">
        <f>IF(C928&gt;'RFM Scale'!$E$11,3,IF(C928&gt;'RFM Scale'!$E$10,2,1))</f>
        <v>1</v>
      </c>
      <c r="J928" s="16" t="str">
        <f>_xlfn.CONCAT(G928,H928,I928)</f>
        <v>321</v>
      </c>
      <c r="K928" s="13" t="str">
        <f>VLOOKUP(J928,'RFM Segments'!$B$3:$C$29,2,FALSE)</f>
        <v>Loyal</v>
      </c>
    </row>
    <row r="929" spans="2:11">
      <c r="B929" s="13" t="str">
        <f ca="1">_xlfn.CONCAT("C.",TEXT(RAND()*10000,"00000"))</f>
        <v>C.03615</v>
      </c>
      <c r="C929" s="14">
        <v>140</v>
      </c>
      <c r="D929" s="13">
        <v>1</v>
      </c>
      <c r="E929" s="15">
        <v>45243</v>
      </c>
      <c r="F929" s="13">
        <f>DATEDIF(E929, DATE(2024,1,1), "m")</f>
        <v>1</v>
      </c>
      <c r="G929" s="13">
        <f>IF(F929&gt;='RFM Scale'!$D$4,1,IF(F929&gt;='RFM Scale'!$D$5,2,3))</f>
        <v>3</v>
      </c>
      <c r="H929" s="13">
        <f>IF(D929&gt;'RFM Scale'!$E$8,3,IF(D929&gt;'RFM Scale'!$E$7,2,1))</f>
        <v>1</v>
      </c>
      <c r="I929" s="13">
        <f>IF(C929&gt;'RFM Scale'!$E$11,3,IF(C929&gt;'RFM Scale'!$E$10,2,1))</f>
        <v>1</v>
      </c>
      <c r="J929" s="16" t="str">
        <f>_xlfn.CONCAT(G929,H929,I929)</f>
        <v>311</v>
      </c>
      <c r="K929" s="13" t="str">
        <f>VLOOKUP(J929,'RFM Segments'!$B$3:$C$29,2,FALSE)</f>
        <v>New Customers</v>
      </c>
    </row>
    <row r="930" spans="2:11">
      <c r="B930" s="13" t="str">
        <f ca="1">_xlfn.CONCAT("C.",TEXT(RAND()*10000,"00000"))</f>
        <v>C.04195</v>
      </c>
      <c r="C930" s="14">
        <v>360</v>
      </c>
      <c r="D930" s="13">
        <v>1</v>
      </c>
      <c r="E930" s="15">
        <v>45243</v>
      </c>
      <c r="F930" s="13">
        <f>DATEDIF(E930, DATE(2024,1,1), "m")</f>
        <v>1</v>
      </c>
      <c r="G930" s="13">
        <f>IF(F930&gt;='RFM Scale'!$D$4,1,IF(F930&gt;='RFM Scale'!$D$5,2,3))</f>
        <v>3</v>
      </c>
      <c r="H930" s="13">
        <f>IF(D930&gt;'RFM Scale'!$E$8,3,IF(D930&gt;'RFM Scale'!$E$7,2,1))</f>
        <v>1</v>
      </c>
      <c r="I930" s="13">
        <f>IF(C930&gt;'RFM Scale'!$E$11,3,IF(C930&gt;'RFM Scale'!$E$10,2,1))</f>
        <v>2</v>
      </c>
      <c r="J930" s="16" t="str">
        <f>_xlfn.CONCAT(G930,H930,I930)</f>
        <v>312</v>
      </c>
      <c r="K930" s="13" t="str">
        <f>VLOOKUP(J930,'RFM Segments'!$B$3:$C$29,2,FALSE)</f>
        <v>Promissing</v>
      </c>
    </row>
    <row r="931" spans="2:11">
      <c r="B931" s="13" t="str">
        <f ca="1">_xlfn.CONCAT("C.",TEXT(RAND()*10000,"00000"))</f>
        <v>C.08643</v>
      </c>
      <c r="C931" s="14">
        <v>209</v>
      </c>
      <c r="D931" s="13">
        <v>1</v>
      </c>
      <c r="E931" s="15">
        <v>45243</v>
      </c>
      <c r="F931" s="13">
        <f>DATEDIF(E931, DATE(2024,1,1), "m")</f>
        <v>1</v>
      </c>
      <c r="G931" s="13">
        <f>IF(F931&gt;='RFM Scale'!$D$4,1,IF(F931&gt;='RFM Scale'!$D$5,2,3))</f>
        <v>3</v>
      </c>
      <c r="H931" s="13">
        <f>IF(D931&gt;'RFM Scale'!$E$8,3,IF(D931&gt;'RFM Scale'!$E$7,2,1))</f>
        <v>1</v>
      </c>
      <c r="I931" s="13">
        <f>IF(C931&gt;'RFM Scale'!$E$11,3,IF(C931&gt;'RFM Scale'!$E$10,2,1))</f>
        <v>1</v>
      </c>
      <c r="J931" s="16" t="str">
        <f>_xlfn.CONCAT(G931,H931,I931)</f>
        <v>311</v>
      </c>
      <c r="K931" s="13" t="str">
        <f>VLOOKUP(J931,'RFM Segments'!$B$3:$C$29,2,FALSE)</f>
        <v>New Customers</v>
      </c>
    </row>
    <row r="932" spans="2:11">
      <c r="B932" s="13" t="str">
        <f ca="1">_xlfn.CONCAT("C.",TEXT(RAND()*10000,"00000"))</f>
        <v>C.02385</v>
      </c>
      <c r="C932" s="14">
        <v>405</v>
      </c>
      <c r="D932" s="13">
        <v>1</v>
      </c>
      <c r="E932" s="15">
        <v>45244</v>
      </c>
      <c r="F932" s="13">
        <f>DATEDIF(E932, DATE(2024,1,1), "m")</f>
        <v>1</v>
      </c>
      <c r="G932" s="13">
        <f>IF(F932&gt;='RFM Scale'!$D$4,1,IF(F932&gt;='RFM Scale'!$D$5,2,3))</f>
        <v>3</v>
      </c>
      <c r="H932" s="13">
        <f>IF(D932&gt;'RFM Scale'!$E$8,3,IF(D932&gt;'RFM Scale'!$E$7,2,1))</f>
        <v>1</v>
      </c>
      <c r="I932" s="13">
        <f>IF(C932&gt;'RFM Scale'!$E$11,3,IF(C932&gt;'RFM Scale'!$E$10,2,1))</f>
        <v>2</v>
      </c>
      <c r="J932" s="16" t="str">
        <f>_xlfn.CONCAT(G932,H932,I932)</f>
        <v>312</v>
      </c>
      <c r="K932" s="13" t="str">
        <f>VLOOKUP(J932,'RFM Segments'!$B$3:$C$29,2,FALSE)</f>
        <v>Promissing</v>
      </c>
    </row>
    <row r="933" spans="2:11">
      <c r="B933" s="13" t="str">
        <f ca="1">_xlfn.CONCAT("C.",TEXT(RAND()*10000,"00000"))</f>
        <v>C.05106</v>
      </c>
      <c r="C933" s="14">
        <v>505</v>
      </c>
      <c r="D933" s="13">
        <v>1</v>
      </c>
      <c r="E933" s="15">
        <v>45244</v>
      </c>
      <c r="F933" s="13">
        <f>DATEDIF(E933, DATE(2024,1,1), "m")</f>
        <v>1</v>
      </c>
      <c r="G933" s="13">
        <f>IF(F933&gt;='RFM Scale'!$D$4,1,IF(F933&gt;='RFM Scale'!$D$5,2,3))</f>
        <v>3</v>
      </c>
      <c r="H933" s="13">
        <f>IF(D933&gt;'RFM Scale'!$E$8,3,IF(D933&gt;'RFM Scale'!$E$7,2,1))</f>
        <v>1</v>
      </c>
      <c r="I933" s="13">
        <f>IF(C933&gt;'RFM Scale'!$E$11,3,IF(C933&gt;'RFM Scale'!$E$10,2,1))</f>
        <v>2</v>
      </c>
      <c r="J933" s="16" t="str">
        <f>_xlfn.CONCAT(G933,H933,I933)</f>
        <v>312</v>
      </c>
      <c r="K933" s="13" t="str">
        <f>VLOOKUP(J933,'RFM Segments'!$B$3:$C$29,2,FALSE)</f>
        <v>Promissing</v>
      </c>
    </row>
    <row r="934" spans="2:11">
      <c r="B934" s="13" t="str">
        <f ca="1">_xlfn.CONCAT("C.",TEXT(RAND()*10000,"00000"))</f>
        <v>C.06262</v>
      </c>
      <c r="C934" s="14">
        <v>355</v>
      </c>
      <c r="D934" s="13">
        <v>1</v>
      </c>
      <c r="E934" s="15">
        <v>45244</v>
      </c>
      <c r="F934" s="13">
        <f>DATEDIF(E934, DATE(2024,1,1), "m")</f>
        <v>1</v>
      </c>
      <c r="G934" s="13">
        <f>IF(F934&gt;='RFM Scale'!$D$4,1,IF(F934&gt;='RFM Scale'!$D$5,2,3))</f>
        <v>3</v>
      </c>
      <c r="H934" s="13">
        <f>IF(D934&gt;'RFM Scale'!$E$8,3,IF(D934&gt;'RFM Scale'!$E$7,2,1))</f>
        <v>1</v>
      </c>
      <c r="I934" s="13">
        <f>IF(C934&gt;'RFM Scale'!$E$11,3,IF(C934&gt;'RFM Scale'!$E$10,2,1))</f>
        <v>2</v>
      </c>
      <c r="J934" s="16" t="str">
        <f>_xlfn.CONCAT(G934,H934,I934)</f>
        <v>312</v>
      </c>
      <c r="K934" s="13" t="str">
        <f>VLOOKUP(J934,'RFM Segments'!$B$3:$C$29,2,FALSE)</f>
        <v>Promissing</v>
      </c>
    </row>
    <row r="935" spans="2:11">
      <c r="B935" s="13" t="str">
        <f ca="1">_xlfn.CONCAT("C.",TEXT(RAND()*10000,"00000"))</f>
        <v>C.06647</v>
      </c>
      <c r="C935" s="14">
        <v>46</v>
      </c>
      <c r="D935" s="13">
        <v>8</v>
      </c>
      <c r="E935" s="15">
        <v>45261</v>
      </c>
      <c r="F935" s="13">
        <f>DATEDIF(E935, DATE(2024,1,1), "m")</f>
        <v>1</v>
      </c>
      <c r="G935" s="13">
        <f>IF(F935&gt;='RFM Scale'!$D$4,1,IF(F935&gt;='RFM Scale'!$D$5,2,3))</f>
        <v>3</v>
      </c>
      <c r="H935" s="13">
        <f>IF(D935&gt;'RFM Scale'!$E$8,3,IF(D935&gt;'RFM Scale'!$E$7,2,1))</f>
        <v>3</v>
      </c>
      <c r="I935" s="13">
        <f>IF(C935&gt;'RFM Scale'!$E$11,3,IF(C935&gt;'RFM Scale'!$E$10,2,1))</f>
        <v>1</v>
      </c>
      <c r="J935" s="16" t="str">
        <f>_xlfn.CONCAT(G935,H935,I935)</f>
        <v>331</v>
      </c>
      <c r="K935" s="13" t="str">
        <f>VLOOKUP(J935,'RFM Segments'!$B$3:$C$29,2,FALSE)</f>
        <v>Loyal</v>
      </c>
    </row>
    <row r="936" spans="2:11">
      <c r="B936" s="13" t="str">
        <f ca="1">_xlfn.CONCAT("C.",TEXT(RAND()*10000,"00000"))</f>
        <v>C.04210</v>
      </c>
      <c r="C936" s="14">
        <v>10</v>
      </c>
      <c r="D936" s="13">
        <v>1</v>
      </c>
      <c r="E936" s="15">
        <v>45248</v>
      </c>
      <c r="F936" s="13">
        <f>DATEDIF(E936, DATE(2024,1,1), "m")</f>
        <v>1</v>
      </c>
      <c r="G936" s="13">
        <f>IF(F936&gt;='RFM Scale'!$D$4,1,IF(F936&gt;='RFM Scale'!$D$5,2,3))</f>
        <v>3</v>
      </c>
      <c r="H936" s="13">
        <f>IF(D936&gt;'RFM Scale'!$E$8,3,IF(D936&gt;'RFM Scale'!$E$7,2,1))</f>
        <v>1</v>
      </c>
      <c r="I936" s="13">
        <f>IF(C936&gt;'RFM Scale'!$E$11,3,IF(C936&gt;'RFM Scale'!$E$10,2,1))</f>
        <v>1</v>
      </c>
      <c r="J936" s="16" t="str">
        <f>_xlfn.CONCAT(G936,H936,I936)</f>
        <v>311</v>
      </c>
      <c r="K936" s="13" t="str">
        <f>VLOOKUP(J936,'RFM Segments'!$B$3:$C$29,2,FALSE)</f>
        <v>New Customers</v>
      </c>
    </row>
    <row r="937" spans="2:11">
      <c r="B937" s="13" t="str">
        <f ca="1">_xlfn.CONCAT("C.",TEXT(RAND()*10000,"00000"))</f>
        <v>C.00203</v>
      </c>
      <c r="C937" s="14">
        <v>539</v>
      </c>
      <c r="D937" s="13">
        <v>2</v>
      </c>
      <c r="E937" s="15">
        <v>45245</v>
      </c>
      <c r="F937" s="13">
        <f>DATEDIF(E937, DATE(2024,1,1), "m")</f>
        <v>1</v>
      </c>
      <c r="G937" s="13">
        <f>IF(F937&gt;='RFM Scale'!$D$4,1,IF(F937&gt;='RFM Scale'!$D$5,2,3))</f>
        <v>3</v>
      </c>
      <c r="H937" s="13">
        <f>IF(D937&gt;'RFM Scale'!$E$8,3,IF(D937&gt;'RFM Scale'!$E$7,2,1))</f>
        <v>2</v>
      </c>
      <c r="I937" s="13">
        <f>IF(C937&gt;'RFM Scale'!$E$11,3,IF(C937&gt;'RFM Scale'!$E$10,2,1))</f>
        <v>2</v>
      </c>
      <c r="J937" s="16" t="str">
        <f>_xlfn.CONCAT(G937,H937,I937)</f>
        <v>322</v>
      </c>
      <c r="K937" s="13" t="str">
        <f>VLOOKUP(J937,'RFM Segments'!$B$3:$C$29,2,FALSE)</f>
        <v>Loyal</v>
      </c>
    </row>
    <row r="938" spans="2:11">
      <c r="B938" s="13" t="str">
        <f ca="1">_xlfn.CONCAT("C.",TEXT(RAND()*10000,"00000"))</f>
        <v>C.00499</v>
      </c>
      <c r="C938" s="14">
        <v>477</v>
      </c>
      <c r="D938" s="13">
        <v>1</v>
      </c>
      <c r="E938" s="15">
        <v>45246</v>
      </c>
      <c r="F938" s="13">
        <f>DATEDIF(E938, DATE(2024,1,1), "m")</f>
        <v>1</v>
      </c>
      <c r="G938" s="13">
        <f>IF(F938&gt;='RFM Scale'!$D$4,1,IF(F938&gt;='RFM Scale'!$D$5,2,3))</f>
        <v>3</v>
      </c>
      <c r="H938" s="13">
        <f>IF(D938&gt;'RFM Scale'!$E$8,3,IF(D938&gt;'RFM Scale'!$E$7,2,1))</f>
        <v>1</v>
      </c>
      <c r="I938" s="13">
        <f>IF(C938&gt;'RFM Scale'!$E$11,3,IF(C938&gt;'RFM Scale'!$E$10,2,1))</f>
        <v>2</v>
      </c>
      <c r="J938" s="16" t="str">
        <f>_xlfn.CONCAT(G938,H938,I938)</f>
        <v>312</v>
      </c>
      <c r="K938" s="13" t="str">
        <f>VLOOKUP(J938,'RFM Segments'!$B$3:$C$29,2,FALSE)</f>
        <v>Promissing</v>
      </c>
    </row>
    <row r="939" spans="2:11">
      <c r="B939" s="13" t="str">
        <f ca="1">_xlfn.CONCAT("C.",TEXT(RAND()*10000,"00000"))</f>
        <v>C.04570</v>
      </c>
      <c r="C939" s="14">
        <v>375</v>
      </c>
      <c r="D939" s="13">
        <v>1</v>
      </c>
      <c r="E939" s="15">
        <v>45246</v>
      </c>
      <c r="F939" s="13">
        <f>DATEDIF(E939, DATE(2024,1,1), "m")</f>
        <v>1</v>
      </c>
      <c r="G939" s="13">
        <f>IF(F939&gt;='RFM Scale'!$D$4,1,IF(F939&gt;='RFM Scale'!$D$5,2,3))</f>
        <v>3</v>
      </c>
      <c r="H939" s="13">
        <f>IF(D939&gt;'RFM Scale'!$E$8,3,IF(D939&gt;'RFM Scale'!$E$7,2,1))</f>
        <v>1</v>
      </c>
      <c r="I939" s="13">
        <f>IF(C939&gt;'RFM Scale'!$E$11,3,IF(C939&gt;'RFM Scale'!$E$10,2,1))</f>
        <v>2</v>
      </c>
      <c r="J939" s="16" t="str">
        <f>_xlfn.CONCAT(G939,H939,I939)</f>
        <v>312</v>
      </c>
      <c r="K939" s="13" t="str">
        <f>VLOOKUP(J939,'RFM Segments'!$B$3:$C$29,2,FALSE)</f>
        <v>Promissing</v>
      </c>
    </row>
    <row r="940" spans="2:11">
      <c r="B940" s="13" t="str">
        <f ca="1">_xlfn.CONCAT("C.",TEXT(RAND()*10000,"00000"))</f>
        <v>C.09935</v>
      </c>
      <c r="C940" s="14">
        <v>406</v>
      </c>
      <c r="D940" s="13">
        <v>1</v>
      </c>
      <c r="E940" s="15">
        <v>45246</v>
      </c>
      <c r="F940" s="13">
        <f>DATEDIF(E940, DATE(2024,1,1), "m")</f>
        <v>1</v>
      </c>
      <c r="G940" s="13">
        <f>IF(F940&gt;='RFM Scale'!$D$4,1,IF(F940&gt;='RFM Scale'!$D$5,2,3))</f>
        <v>3</v>
      </c>
      <c r="H940" s="13">
        <f>IF(D940&gt;'RFM Scale'!$E$8,3,IF(D940&gt;'RFM Scale'!$E$7,2,1))</f>
        <v>1</v>
      </c>
      <c r="I940" s="13">
        <f>IF(C940&gt;'RFM Scale'!$E$11,3,IF(C940&gt;'RFM Scale'!$E$10,2,1))</f>
        <v>2</v>
      </c>
      <c r="J940" s="16" t="str">
        <f>_xlfn.CONCAT(G940,H940,I940)</f>
        <v>312</v>
      </c>
      <c r="K940" s="13" t="str">
        <f>VLOOKUP(J940,'RFM Segments'!$B$3:$C$29,2,FALSE)</f>
        <v>Promissing</v>
      </c>
    </row>
    <row r="941" spans="2:11">
      <c r="B941" s="13" t="str">
        <f ca="1">_xlfn.CONCAT("C.",TEXT(RAND()*10000,"00000"))</f>
        <v>C.01597</v>
      </c>
      <c r="C941" s="14">
        <v>417</v>
      </c>
      <c r="D941" s="13">
        <v>1</v>
      </c>
      <c r="E941" s="15">
        <v>45247</v>
      </c>
      <c r="F941" s="13">
        <f>DATEDIF(E941, DATE(2024,1,1), "m")</f>
        <v>1</v>
      </c>
      <c r="G941" s="13">
        <f>IF(F941&gt;='RFM Scale'!$D$4,1,IF(F941&gt;='RFM Scale'!$D$5,2,3))</f>
        <v>3</v>
      </c>
      <c r="H941" s="13">
        <f>IF(D941&gt;'RFM Scale'!$E$8,3,IF(D941&gt;'RFM Scale'!$E$7,2,1))</f>
        <v>1</v>
      </c>
      <c r="I941" s="13">
        <f>IF(C941&gt;'RFM Scale'!$E$11,3,IF(C941&gt;'RFM Scale'!$E$10,2,1))</f>
        <v>2</v>
      </c>
      <c r="J941" s="16" t="str">
        <f>_xlfn.CONCAT(G941,H941,I941)</f>
        <v>312</v>
      </c>
      <c r="K941" s="13" t="str">
        <f>VLOOKUP(J941,'RFM Segments'!$B$3:$C$29,2,FALSE)</f>
        <v>Promissing</v>
      </c>
    </row>
    <row r="942" spans="2:11">
      <c r="B942" s="13" t="str">
        <f ca="1">_xlfn.CONCAT("C.",TEXT(RAND()*10000,"00000"))</f>
        <v>C.08525</v>
      </c>
      <c r="C942" s="14">
        <v>569</v>
      </c>
      <c r="D942" s="13">
        <v>1</v>
      </c>
      <c r="E942" s="15">
        <v>45247</v>
      </c>
      <c r="F942" s="13">
        <f>DATEDIF(E942, DATE(2024,1,1), "m")</f>
        <v>1</v>
      </c>
      <c r="G942" s="13">
        <f>IF(F942&gt;='RFM Scale'!$D$4,1,IF(F942&gt;='RFM Scale'!$D$5,2,3))</f>
        <v>3</v>
      </c>
      <c r="H942" s="13">
        <f>IF(D942&gt;'RFM Scale'!$E$8,3,IF(D942&gt;'RFM Scale'!$E$7,2,1))</f>
        <v>1</v>
      </c>
      <c r="I942" s="13">
        <f>IF(C942&gt;'RFM Scale'!$E$11,3,IF(C942&gt;'RFM Scale'!$E$10,2,1))</f>
        <v>3</v>
      </c>
      <c r="J942" s="16" t="str">
        <f>_xlfn.CONCAT(G942,H942,I942)</f>
        <v>313</v>
      </c>
      <c r="K942" s="13" t="str">
        <f>VLOOKUP(J942,'RFM Segments'!$B$3:$C$29,2,FALSE)</f>
        <v>Promissing</v>
      </c>
    </row>
    <row r="943" spans="2:11">
      <c r="B943" s="13" t="str">
        <f ca="1">_xlfn.CONCAT("C.",TEXT(RAND()*10000,"00000"))</f>
        <v>C.00532</v>
      </c>
      <c r="C943" s="14">
        <v>277</v>
      </c>
      <c r="D943" s="13">
        <v>1</v>
      </c>
      <c r="E943" s="15">
        <v>45248</v>
      </c>
      <c r="F943" s="13">
        <f>DATEDIF(E943, DATE(2024,1,1), "m")</f>
        <v>1</v>
      </c>
      <c r="G943" s="13">
        <f>IF(F943&gt;='RFM Scale'!$D$4,1,IF(F943&gt;='RFM Scale'!$D$5,2,3))</f>
        <v>3</v>
      </c>
      <c r="H943" s="13">
        <f>IF(D943&gt;'RFM Scale'!$E$8,3,IF(D943&gt;'RFM Scale'!$E$7,2,1))</f>
        <v>1</v>
      </c>
      <c r="I943" s="13">
        <f>IF(C943&gt;'RFM Scale'!$E$11,3,IF(C943&gt;'RFM Scale'!$E$10,2,1))</f>
        <v>2</v>
      </c>
      <c r="J943" s="16" t="str">
        <f>_xlfn.CONCAT(G943,H943,I943)</f>
        <v>312</v>
      </c>
      <c r="K943" s="13" t="str">
        <f>VLOOKUP(J943,'RFM Segments'!$B$3:$C$29,2,FALSE)</f>
        <v>Promissing</v>
      </c>
    </row>
    <row r="944" spans="2:11">
      <c r="B944" s="13" t="str">
        <f ca="1">_xlfn.CONCAT("C.",TEXT(RAND()*10000,"00000"))</f>
        <v>C.01048</v>
      </c>
      <c r="C944" s="14">
        <v>378</v>
      </c>
      <c r="D944" s="13">
        <v>1</v>
      </c>
      <c r="E944" s="15">
        <v>45248</v>
      </c>
      <c r="F944" s="13">
        <f>DATEDIF(E944, DATE(2024,1,1), "m")</f>
        <v>1</v>
      </c>
      <c r="G944" s="13">
        <f>IF(F944&gt;='RFM Scale'!$D$4,1,IF(F944&gt;='RFM Scale'!$D$5,2,3))</f>
        <v>3</v>
      </c>
      <c r="H944" s="13">
        <f>IF(D944&gt;'RFM Scale'!$E$8,3,IF(D944&gt;'RFM Scale'!$E$7,2,1))</f>
        <v>1</v>
      </c>
      <c r="I944" s="13">
        <f>IF(C944&gt;'RFM Scale'!$E$11,3,IF(C944&gt;'RFM Scale'!$E$10,2,1))</f>
        <v>2</v>
      </c>
      <c r="J944" s="16" t="str">
        <f>_xlfn.CONCAT(G944,H944,I944)</f>
        <v>312</v>
      </c>
      <c r="K944" s="13" t="str">
        <f>VLOOKUP(J944,'RFM Segments'!$B$3:$C$29,2,FALSE)</f>
        <v>Promissing</v>
      </c>
    </row>
    <row r="945" spans="2:11">
      <c r="B945" s="13" t="str">
        <f ca="1">_xlfn.CONCAT("C.",TEXT(RAND()*10000,"00000"))</f>
        <v>C.03038</v>
      </c>
      <c r="C945" s="14">
        <v>110</v>
      </c>
      <c r="D945" s="13">
        <v>1</v>
      </c>
      <c r="E945" s="15">
        <v>45248</v>
      </c>
      <c r="F945" s="13">
        <f>DATEDIF(E945, DATE(2024,1,1), "m")</f>
        <v>1</v>
      </c>
      <c r="G945" s="13">
        <f>IF(F945&gt;='RFM Scale'!$D$4,1,IF(F945&gt;='RFM Scale'!$D$5,2,3))</f>
        <v>3</v>
      </c>
      <c r="H945" s="13">
        <f>IF(D945&gt;'RFM Scale'!$E$8,3,IF(D945&gt;'RFM Scale'!$E$7,2,1))</f>
        <v>1</v>
      </c>
      <c r="I945" s="13">
        <f>IF(C945&gt;'RFM Scale'!$E$11,3,IF(C945&gt;'RFM Scale'!$E$10,2,1))</f>
        <v>1</v>
      </c>
      <c r="J945" s="16" t="str">
        <f>_xlfn.CONCAT(G945,H945,I945)</f>
        <v>311</v>
      </c>
      <c r="K945" s="13" t="str">
        <f>VLOOKUP(J945,'RFM Segments'!$B$3:$C$29,2,FALSE)</f>
        <v>New Customers</v>
      </c>
    </row>
    <row r="946" spans="2:11">
      <c r="B946" s="13" t="str">
        <f ca="1">_xlfn.CONCAT("C.",TEXT(RAND()*10000,"00000"))</f>
        <v>C.04023</v>
      </c>
      <c r="C946" s="14">
        <v>321</v>
      </c>
      <c r="D946" s="13">
        <v>1</v>
      </c>
      <c r="E946" s="15">
        <v>45250</v>
      </c>
      <c r="F946" s="13">
        <f>DATEDIF(E946, DATE(2024,1,1), "m")</f>
        <v>1</v>
      </c>
      <c r="G946" s="13">
        <f>IF(F946&gt;='RFM Scale'!$D$4,1,IF(F946&gt;='RFM Scale'!$D$5,2,3))</f>
        <v>3</v>
      </c>
      <c r="H946" s="13">
        <f>IF(D946&gt;'RFM Scale'!$E$8,3,IF(D946&gt;'RFM Scale'!$E$7,2,1))</f>
        <v>1</v>
      </c>
      <c r="I946" s="13">
        <f>IF(C946&gt;'RFM Scale'!$E$11,3,IF(C946&gt;'RFM Scale'!$E$10,2,1))</f>
        <v>2</v>
      </c>
      <c r="J946" s="16" t="str">
        <f>_xlfn.CONCAT(G946,H946,I946)</f>
        <v>312</v>
      </c>
      <c r="K946" s="13" t="str">
        <f>VLOOKUP(J946,'RFM Segments'!$B$3:$C$29,2,FALSE)</f>
        <v>Promissing</v>
      </c>
    </row>
    <row r="947" spans="2:11">
      <c r="B947" s="13" t="str">
        <f ca="1">_xlfn.CONCAT("C.",TEXT(RAND()*10000,"00000"))</f>
        <v>C.07031</v>
      </c>
      <c r="C947" s="14">
        <v>495</v>
      </c>
      <c r="D947" s="13">
        <v>1</v>
      </c>
      <c r="E947" s="15">
        <v>45250</v>
      </c>
      <c r="F947" s="13">
        <f>DATEDIF(E947, DATE(2024,1,1), "m")</f>
        <v>1</v>
      </c>
      <c r="G947" s="13">
        <f>IF(F947&gt;='RFM Scale'!$D$4,1,IF(F947&gt;='RFM Scale'!$D$5,2,3))</f>
        <v>3</v>
      </c>
      <c r="H947" s="13">
        <f>IF(D947&gt;'RFM Scale'!$E$8,3,IF(D947&gt;'RFM Scale'!$E$7,2,1))</f>
        <v>1</v>
      </c>
      <c r="I947" s="13">
        <f>IF(C947&gt;'RFM Scale'!$E$11,3,IF(C947&gt;'RFM Scale'!$E$10,2,1))</f>
        <v>2</v>
      </c>
      <c r="J947" s="16" t="str">
        <f>_xlfn.CONCAT(G947,H947,I947)</f>
        <v>312</v>
      </c>
      <c r="K947" s="13" t="str">
        <f>VLOOKUP(J947,'RFM Segments'!$B$3:$C$29,2,FALSE)</f>
        <v>Promissing</v>
      </c>
    </row>
    <row r="948" spans="2:11">
      <c r="B948" s="13" t="str">
        <f ca="1">_xlfn.CONCAT("C.",TEXT(RAND()*10000,"00000"))</f>
        <v>C.08789</v>
      </c>
      <c r="C948" s="14">
        <v>43</v>
      </c>
      <c r="D948" s="13">
        <v>2</v>
      </c>
      <c r="E948" s="15">
        <v>45250</v>
      </c>
      <c r="F948" s="13">
        <f>DATEDIF(E948, DATE(2024,1,1), "m")</f>
        <v>1</v>
      </c>
      <c r="G948" s="13">
        <f>IF(F948&gt;='RFM Scale'!$D$4,1,IF(F948&gt;='RFM Scale'!$D$5,2,3))</f>
        <v>3</v>
      </c>
      <c r="H948" s="13">
        <f>IF(D948&gt;'RFM Scale'!$E$8,3,IF(D948&gt;'RFM Scale'!$E$7,2,1))</f>
        <v>2</v>
      </c>
      <c r="I948" s="13">
        <f>IF(C948&gt;'RFM Scale'!$E$11,3,IF(C948&gt;'RFM Scale'!$E$10,2,1))</f>
        <v>1</v>
      </c>
      <c r="J948" s="16" t="str">
        <f>_xlfn.CONCAT(G948,H948,I948)</f>
        <v>321</v>
      </c>
      <c r="K948" s="13" t="str">
        <f>VLOOKUP(J948,'RFM Segments'!$B$3:$C$29,2,FALSE)</f>
        <v>Loyal</v>
      </c>
    </row>
    <row r="949" spans="2:11">
      <c r="B949" s="13" t="str">
        <f ca="1">_xlfn.CONCAT("C.",TEXT(RAND()*10000,"00000"))</f>
        <v>C.05946</v>
      </c>
      <c r="C949" s="14">
        <v>488</v>
      </c>
      <c r="D949" s="13">
        <v>1</v>
      </c>
      <c r="E949" s="15">
        <v>45250</v>
      </c>
      <c r="F949" s="13">
        <f>DATEDIF(E949, DATE(2024,1,1), "m")</f>
        <v>1</v>
      </c>
      <c r="G949" s="13">
        <f>IF(F949&gt;='RFM Scale'!$D$4,1,IF(F949&gt;='RFM Scale'!$D$5,2,3))</f>
        <v>3</v>
      </c>
      <c r="H949" s="13">
        <f>IF(D949&gt;'RFM Scale'!$E$8,3,IF(D949&gt;'RFM Scale'!$E$7,2,1))</f>
        <v>1</v>
      </c>
      <c r="I949" s="13">
        <f>IF(C949&gt;'RFM Scale'!$E$11,3,IF(C949&gt;'RFM Scale'!$E$10,2,1))</f>
        <v>2</v>
      </c>
      <c r="J949" s="16" t="str">
        <f>_xlfn.CONCAT(G949,H949,I949)</f>
        <v>312</v>
      </c>
      <c r="K949" s="13" t="str">
        <f>VLOOKUP(J949,'RFM Segments'!$B$3:$C$29,2,FALSE)</f>
        <v>Promissing</v>
      </c>
    </row>
    <row r="950" spans="2:11">
      <c r="B950" s="13" t="str">
        <f ca="1">_xlfn.CONCAT("C.",TEXT(RAND()*10000,"00000"))</f>
        <v>C.01835</v>
      </c>
      <c r="C950" s="14">
        <v>293</v>
      </c>
      <c r="D950" s="13">
        <v>1</v>
      </c>
      <c r="E950" s="15">
        <v>45250</v>
      </c>
      <c r="F950" s="13">
        <f>DATEDIF(E950, DATE(2024,1,1), "m")</f>
        <v>1</v>
      </c>
      <c r="G950" s="13">
        <f>IF(F950&gt;='RFM Scale'!$D$4,1,IF(F950&gt;='RFM Scale'!$D$5,2,3))</f>
        <v>3</v>
      </c>
      <c r="H950" s="13">
        <f>IF(D950&gt;'RFM Scale'!$E$8,3,IF(D950&gt;'RFM Scale'!$E$7,2,1))</f>
        <v>1</v>
      </c>
      <c r="I950" s="13">
        <f>IF(C950&gt;'RFM Scale'!$E$11,3,IF(C950&gt;'RFM Scale'!$E$10,2,1))</f>
        <v>2</v>
      </c>
      <c r="J950" s="16" t="str">
        <f>_xlfn.CONCAT(G950,H950,I950)</f>
        <v>312</v>
      </c>
      <c r="K950" s="13" t="str">
        <f>VLOOKUP(J950,'RFM Segments'!$B$3:$C$29,2,FALSE)</f>
        <v>Promissing</v>
      </c>
    </row>
    <row r="951" spans="2:11">
      <c r="B951" s="13" t="str">
        <f ca="1">_xlfn.CONCAT("C.",TEXT(RAND()*10000,"00000"))</f>
        <v>C.04172</v>
      </c>
      <c r="C951" s="14">
        <v>555</v>
      </c>
      <c r="D951" s="13">
        <v>2</v>
      </c>
      <c r="E951" s="15">
        <v>45251</v>
      </c>
      <c r="F951" s="13">
        <f>DATEDIF(E951, DATE(2024,1,1), "m")</f>
        <v>1</v>
      </c>
      <c r="G951" s="13">
        <f>IF(F951&gt;='RFM Scale'!$D$4,1,IF(F951&gt;='RFM Scale'!$D$5,2,3))</f>
        <v>3</v>
      </c>
      <c r="H951" s="13">
        <f>IF(D951&gt;'RFM Scale'!$E$8,3,IF(D951&gt;'RFM Scale'!$E$7,2,1))</f>
        <v>2</v>
      </c>
      <c r="I951" s="13">
        <f>IF(C951&gt;'RFM Scale'!$E$11,3,IF(C951&gt;'RFM Scale'!$E$10,2,1))</f>
        <v>3</v>
      </c>
      <c r="J951" s="16" t="str">
        <f>_xlfn.CONCAT(G951,H951,I951)</f>
        <v>323</v>
      </c>
      <c r="K951" s="13" t="str">
        <f>VLOOKUP(J951,'RFM Segments'!$B$3:$C$29,2,FALSE)</f>
        <v>Champions</v>
      </c>
    </row>
    <row r="952" spans="2:11">
      <c r="B952" s="13" t="str">
        <f ca="1">_xlfn.CONCAT("C.",TEXT(RAND()*10000,"00000"))</f>
        <v>C.07394</v>
      </c>
      <c r="C952" s="14">
        <v>197</v>
      </c>
      <c r="D952" s="13">
        <v>1</v>
      </c>
      <c r="E952" s="15">
        <v>45251</v>
      </c>
      <c r="F952" s="13">
        <f>DATEDIF(E952, DATE(2024,1,1), "m")</f>
        <v>1</v>
      </c>
      <c r="G952" s="13">
        <f>IF(F952&gt;='RFM Scale'!$D$4,1,IF(F952&gt;='RFM Scale'!$D$5,2,3))</f>
        <v>3</v>
      </c>
      <c r="H952" s="13">
        <f>IF(D952&gt;'RFM Scale'!$E$8,3,IF(D952&gt;'RFM Scale'!$E$7,2,1))</f>
        <v>1</v>
      </c>
      <c r="I952" s="13">
        <f>IF(C952&gt;'RFM Scale'!$E$11,3,IF(C952&gt;'RFM Scale'!$E$10,2,1))</f>
        <v>1</v>
      </c>
      <c r="J952" s="16" t="str">
        <f>_xlfn.CONCAT(G952,H952,I952)</f>
        <v>311</v>
      </c>
      <c r="K952" s="13" t="str">
        <f>VLOOKUP(J952,'RFM Segments'!$B$3:$C$29,2,FALSE)</f>
        <v>New Customers</v>
      </c>
    </row>
    <row r="953" spans="2:11">
      <c r="B953" s="13" t="str">
        <f ca="1">_xlfn.CONCAT("C.",TEXT(RAND()*10000,"00000"))</f>
        <v>C.03574</v>
      </c>
      <c r="C953" s="14">
        <v>248</v>
      </c>
      <c r="D953" s="13">
        <v>1</v>
      </c>
      <c r="E953" s="15">
        <v>45251</v>
      </c>
      <c r="F953" s="13">
        <f>DATEDIF(E953, DATE(2024,1,1), "m")</f>
        <v>1</v>
      </c>
      <c r="G953" s="13">
        <f>IF(F953&gt;='RFM Scale'!$D$4,1,IF(F953&gt;='RFM Scale'!$D$5,2,3))</f>
        <v>3</v>
      </c>
      <c r="H953" s="13">
        <f>IF(D953&gt;'RFM Scale'!$E$8,3,IF(D953&gt;'RFM Scale'!$E$7,2,1))</f>
        <v>1</v>
      </c>
      <c r="I953" s="13">
        <f>IF(C953&gt;'RFM Scale'!$E$11,3,IF(C953&gt;'RFM Scale'!$E$10,2,1))</f>
        <v>1</v>
      </c>
      <c r="J953" s="16" t="str">
        <f>_xlfn.CONCAT(G953,H953,I953)</f>
        <v>311</v>
      </c>
      <c r="K953" s="13" t="str">
        <f>VLOOKUP(J953,'RFM Segments'!$B$3:$C$29,2,FALSE)</f>
        <v>New Customers</v>
      </c>
    </row>
    <row r="954" spans="2:11">
      <c r="B954" s="13" t="str">
        <f ca="1">_xlfn.CONCAT("C.",TEXT(RAND()*10000,"00000"))</f>
        <v>C.04232</v>
      </c>
      <c r="C954" s="14">
        <v>389</v>
      </c>
      <c r="D954" s="13">
        <v>1</v>
      </c>
      <c r="E954" s="15">
        <v>45252</v>
      </c>
      <c r="F954" s="13">
        <f>DATEDIF(E954, DATE(2024,1,1), "m")</f>
        <v>1</v>
      </c>
      <c r="G954" s="13">
        <f>IF(F954&gt;='RFM Scale'!$D$4,1,IF(F954&gt;='RFM Scale'!$D$5,2,3))</f>
        <v>3</v>
      </c>
      <c r="H954" s="13">
        <f>IF(D954&gt;'RFM Scale'!$E$8,3,IF(D954&gt;'RFM Scale'!$E$7,2,1))</f>
        <v>1</v>
      </c>
      <c r="I954" s="13">
        <f>IF(C954&gt;'RFM Scale'!$E$11,3,IF(C954&gt;'RFM Scale'!$E$10,2,1))</f>
        <v>2</v>
      </c>
      <c r="J954" s="16" t="str">
        <f>_xlfn.CONCAT(G954,H954,I954)</f>
        <v>312</v>
      </c>
      <c r="K954" s="13" t="str">
        <f>VLOOKUP(J954,'RFM Segments'!$B$3:$C$29,2,FALSE)</f>
        <v>Promissing</v>
      </c>
    </row>
    <row r="955" spans="2:11">
      <c r="B955" s="13" t="str">
        <f ca="1">_xlfn.CONCAT("C.",TEXT(RAND()*10000,"00000"))</f>
        <v>C.06789</v>
      </c>
      <c r="C955" s="14">
        <v>259</v>
      </c>
      <c r="D955" s="13">
        <v>1</v>
      </c>
      <c r="E955" s="15">
        <v>45253</v>
      </c>
      <c r="F955" s="13">
        <f>DATEDIF(E955, DATE(2024,1,1), "m")</f>
        <v>1</v>
      </c>
      <c r="G955" s="13">
        <f>IF(F955&gt;='RFM Scale'!$D$4,1,IF(F955&gt;='RFM Scale'!$D$5,2,3))</f>
        <v>3</v>
      </c>
      <c r="H955" s="13">
        <f>IF(D955&gt;'RFM Scale'!$E$8,3,IF(D955&gt;'RFM Scale'!$E$7,2,1))</f>
        <v>1</v>
      </c>
      <c r="I955" s="13">
        <f>IF(C955&gt;'RFM Scale'!$E$11,3,IF(C955&gt;'RFM Scale'!$E$10,2,1))</f>
        <v>2</v>
      </c>
      <c r="J955" s="16" t="str">
        <f>_xlfn.CONCAT(G955,H955,I955)</f>
        <v>312</v>
      </c>
      <c r="K955" s="13" t="str">
        <f>VLOOKUP(J955,'RFM Segments'!$B$3:$C$29,2,FALSE)</f>
        <v>Promissing</v>
      </c>
    </row>
    <row r="956" spans="2:11">
      <c r="B956" s="13" t="str">
        <f ca="1">_xlfn.CONCAT("C.",TEXT(RAND()*10000,"00000"))</f>
        <v>C.07254</v>
      </c>
      <c r="C956" s="14">
        <v>18</v>
      </c>
      <c r="D956" s="13">
        <v>1</v>
      </c>
      <c r="E956" s="15">
        <v>45254</v>
      </c>
      <c r="F956" s="13">
        <f>DATEDIF(E956, DATE(2024,1,1), "m")</f>
        <v>1</v>
      </c>
      <c r="G956" s="13">
        <f>IF(F956&gt;='RFM Scale'!$D$4,1,IF(F956&gt;='RFM Scale'!$D$5,2,3))</f>
        <v>3</v>
      </c>
      <c r="H956" s="13">
        <f>IF(D956&gt;'RFM Scale'!$E$8,3,IF(D956&gt;'RFM Scale'!$E$7,2,1))</f>
        <v>1</v>
      </c>
      <c r="I956" s="13">
        <f>IF(C956&gt;'RFM Scale'!$E$11,3,IF(C956&gt;'RFM Scale'!$E$10,2,1))</f>
        <v>1</v>
      </c>
      <c r="J956" s="16" t="str">
        <f>_xlfn.CONCAT(G956,H956,I956)</f>
        <v>311</v>
      </c>
      <c r="K956" s="13" t="str">
        <f>VLOOKUP(J956,'RFM Segments'!$B$3:$C$29,2,FALSE)</f>
        <v>New Customers</v>
      </c>
    </row>
    <row r="957" spans="2:11">
      <c r="B957" s="13" t="str">
        <f ca="1">_xlfn.CONCAT("C.",TEXT(RAND()*10000,"00000"))</f>
        <v>C.05418</v>
      </c>
      <c r="C957" s="14">
        <v>123</v>
      </c>
      <c r="D957" s="13">
        <v>1</v>
      </c>
      <c r="E957" s="15">
        <v>45254</v>
      </c>
      <c r="F957" s="13">
        <f>DATEDIF(E957, DATE(2024,1,1), "m")</f>
        <v>1</v>
      </c>
      <c r="G957" s="13">
        <f>IF(F957&gt;='RFM Scale'!$D$4,1,IF(F957&gt;='RFM Scale'!$D$5,2,3))</f>
        <v>3</v>
      </c>
      <c r="H957" s="13">
        <f>IF(D957&gt;'RFM Scale'!$E$8,3,IF(D957&gt;'RFM Scale'!$E$7,2,1))</f>
        <v>1</v>
      </c>
      <c r="I957" s="13">
        <f>IF(C957&gt;'RFM Scale'!$E$11,3,IF(C957&gt;'RFM Scale'!$E$10,2,1))</f>
        <v>1</v>
      </c>
      <c r="J957" s="16" t="str">
        <f>_xlfn.CONCAT(G957,H957,I957)</f>
        <v>311</v>
      </c>
      <c r="K957" s="13" t="str">
        <f>VLOOKUP(J957,'RFM Segments'!$B$3:$C$29,2,FALSE)</f>
        <v>New Customers</v>
      </c>
    </row>
    <row r="958" spans="2:11">
      <c r="B958" s="13" t="str">
        <f ca="1">_xlfn.CONCAT("C.",TEXT(RAND()*10000,"00000"))</f>
        <v>C.01233</v>
      </c>
      <c r="C958" s="14">
        <v>261</v>
      </c>
      <c r="D958" s="13">
        <v>2</v>
      </c>
      <c r="E958" s="15">
        <v>45254</v>
      </c>
      <c r="F958" s="13">
        <f>DATEDIF(E958, DATE(2024,1,1), "m")</f>
        <v>1</v>
      </c>
      <c r="G958" s="13">
        <f>IF(F958&gt;='RFM Scale'!$D$4,1,IF(F958&gt;='RFM Scale'!$D$5,2,3))</f>
        <v>3</v>
      </c>
      <c r="H958" s="13">
        <f>IF(D958&gt;'RFM Scale'!$E$8,3,IF(D958&gt;'RFM Scale'!$E$7,2,1))</f>
        <v>2</v>
      </c>
      <c r="I958" s="13">
        <f>IF(C958&gt;'RFM Scale'!$E$11,3,IF(C958&gt;'RFM Scale'!$E$10,2,1))</f>
        <v>2</v>
      </c>
      <c r="J958" s="16" t="str">
        <f>_xlfn.CONCAT(G958,H958,I958)</f>
        <v>322</v>
      </c>
      <c r="K958" s="13" t="str">
        <f>VLOOKUP(J958,'RFM Segments'!$B$3:$C$29,2,FALSE)</f>
        <v>Loyal</v>
      </c>
    </row>
    <row r="959" spans="2:11">
      <c r="B959" s="13" t="str">
        <f ca="1">_xlfn.CONCAT("C.",TEXT(RAND()*10000,"00000"))</f>
        <v>C.07466</v>
      </c>
      <c r="C959" s="14">
        <v>511</v>
      </c>
      <c r="D959" s="13">
        <v>1</v>
      </c>
      <c r="E959" s="15">
        <v>45257</v>
      </c>
      <c r="F959" s="13">
        <f>DATEDIF(E959, DATE(2024,1,1), "m")</f>
        <v>1</v>
      </c>
      <c r="G959" s="13">
        <f>IF(F959&gt;='RFM Scale'!$D$4,1,IF(F959&gt;='RFM Scale'!$D$5,2,3))</f>
        <v>3</v>
      </c>
      <c r="H959" s="13">
        <f>IF(D959&gt;'RFM Scale'!$E$8,3,IF(D959&gt;'RFM Scale'!$E$7,2,1))</f>
        <v>1</v>
      </c>
      <c r="I959" s="13">
        <f>IF(C959&gt;'RFM Scale'!$E$11,3,IF(C959&gt;'RFM Scale'!$E$10,2,1))</f>
        <v>2</v>
      </c>
      <c r="J959" s="16" t="str">
        <f>_xlfn.CONCAT(G959,H959,I959)</f>
        <v>312</v>
      </c>
      <c r="K959" s="13" t="str">
        <f>VLOOKUP(J959,'RFM Segments'!$B$3:$C$29,2,FALSE)</f>
        <v>Promissing</v>
      </c>
    </row>
    <row r="960" spans="2:11">
      <c r="B960" s="13" t="str">
        <f ca="1">_xlfn.CONCAT("C.",TEXT(RAND()*10000,"00000"))</f>
        <v>C.07906</v>
      </c>
      <c r="C960" s="14">
        <v>415</v>
      </c>
      <c r="D960" s="13">
        <v>2</v>
      </c>
      <c r="E960" s="15">
        <v>45257</v>
      </c>
      <c r="F960" s="13">
        <f>DATEDIF(E960, DATE(2024,1,1), "m")</f>
        <v>1</v>
      </c>
      <c r="G960" s="13">
        <f>IF(F960&gt;='RFM Scale'!$D$4,1,IF(F960&gt;='RFM Scale'!$D$5,2,3))</f>
        <v>3</v>
      </c>
      <c r="H960" s="13">
        <f>IF(D960&gt;'RFM Scale'!$E$8,3,IF(D960&gt;'RFM Scale'!$E$7,2,1))</f>
        <v>2</v>
      </c>
      <c r="I960" s="13">
        <f>IF(C960&gt;'RFM Scale'!$E$11,3,IF(C960&gt;'RFM Scale'!$E$10,2,1))</f>
        <v>2</v>
      </c>
      <c r="J960" s="16" t="str">
        <f>_xlfn.CONCAT(G960,H960,I960)</f>
        <v>322</v>
      </c>
      <c r="K960" s="13" t="str">
        <f>VLOOKUP(J960,'RFM Segments'!$B$3:$C$29,2,FALSE)</f>
        <v>Loyal</v>
      </c>
    </row>
    <row r="961" spans="2:11">
      <c r="B961" s="13" t="str">
        <f ca="1">_xlfn.CONCAT("C.",TEXT(RAND()*10000,"00000"))</f>
        <v>C.06220</v>
      </c>
      <c r="C961" s="14">
        <v>449</v>
      </c>
      <c r="D961" s="13">
        <v>1</v>
      </c>
      <c r="E961" s="15">
        <v>45257</v>
      </c>
      <c r="F961" s="13">
        <f>DATEDIF(E961, DATE(2024,1,1), "m")</f>
        <v>1</v>
      </c>
      <c r="G961" s="13">
        <f>IF(F961&gt;='RFM Scale'!$D$4,1,IF(F961&gt;='RFM Scale'!$D$5,2,3))</f>
        <v>3</v>
      </c>
      <c r="H961" s="13">
        <f>IF(D961&gt;'RFM Scale'!$E$8,3,IF(D961&gt;'RFM Scale'!$E$7,2,1))</f>
        <v>1</v>
      </c>
      <c r="I961" s="13">
        <f>IF(C961&gt;'RFM Scale'!$E$11,3,IF(C961&gt;'RFM Scale'!$E$10,2,1))</f>
        <v>2</v>
      </c>
      <c r="J961" s="16" t="str">
        <f>_xlfn.CONCAT(G961,H961,I961)</f>
        <v>312</v>
      </c>
      <c r="K961" s="13" t="str">
        <f>VLOOKUP(J961,'RFM Segments'!$B$3:$C$29,2,FALSE)</f>
        <v>Promissing</v>
      </c>
    </row>
    <row r="962" spans="2:11">
      <c r="B962" s="13" t="str">
        <f ca="1">_xlfn.CONCAT("C.",TEXT(RAND()*10000,"00000"))</f>
        <v>C.06775</v>
      </c>
      <c r="C962" s="14">
        <v>514</v>
      </c>
      <c r="D962" s="13">
        <v>1</v>
      </c>
      <c r="E962" s="15">
        <v>45257</v>
      </c>
      <c r="F962" s="13">
        <f>DATEDIF(E962, DATE(2024,1,1), "m")</f>
        <v>1</v>
      </c>
      <c r="G962" s="13">
        <f>IF(F962&gt;='RFM Scale'!$D$4,1,IF(F962&gt;='RFM Scale'!$D$5,2,3))</f>
        <v>3</v>
      </c>
      <c r="H962" s="13">
        <f>IF(D962&gt;'RFM Scale'!$E$8,3,IF(D962&gt;'RFM Scale'!$E$7,2,1))</f>
        <v>1</v>
      </c>
      <c r="I962" s="13">
        <f>IF(C962&gt;'RFM Scale'!$E$11,3,IF(C962&gt;'RFM Scale'!$E$10,2,1))</f>
        <v>2</v>
      </c>
      <c r="J962" s="16" t="str">
        <f>_xlfn.CONCAT(G962,H962,I962)</f>
        <v>312</v>
      </c>
      <c r="K962" s="13" t="str">
        <f>VLOOKUP(J962,'RFM Segments'!$B$3:$C$29,2,FALSE)</f>
        <v>Promissing</v>
      </c>
    </row>
    <row r="963" spans="2:11">
      <c r="B963" s="13" t="str">
        <f ca="1">_xlfn.CONCAT("C.",TEXT(RAND()*10000,"00000"))</f>
        <v>C.06592</v>
      </c>
      <c r="C963" s="14">
        <v>120</v>
      </c>
      <c r="D963" s="13">
        <v>1</v>
      </c>
      <c r="E963" s="15">
        <v>45258</v>
      </c>
      <c r="F963" s="13">
        <f>DATEDIF(E963, DATE(2024,1,1), "m")</f>
        <v>1</v>
      </c>
      <c r="G963" s="13">
        <f>IF(F963&gt;='RFM Scale'!$D$4,1,IF(F963&gt;='RFM Scale'!$D$5,2,3))</f>
        <v>3</v>
      </c>
      <c r="H963" s="13">
        <f>IF(D963&gt;'RFM Scale'!$E$8,3,IF(D963&gt;'RFM Scale'!$E$7,2,1))</f>
        <v>1</v>
      </c>
      <c r="I963" s="13">
        <f>IF(C963&gt;'RFM Scale'!$E$11,3,IF(C963&gt;'RFM Scale'!$E$10,2,1))</f>
        <v>1</v>
      </c>
      <c r="J963" s="16" t="str">
        <f>_xlfn.CONCAT(G963,H963,I963)</f>
        <v>311</v>
      </c>
      <c r="K963" s="13" t="str">
        <f>VLOOKUP(J963,'RFM Segments'!$B$3:$C$29,2,FALSE)</f>
        <v>New Customers</v>
      </c>
    </row>
    <row r="964" spans="2:11">
      <c r="B964" s="13" t="str">
        <f ca="1">_xlfn.CONCAT("C.",TEXT(RAND()*10000,"00000"))</f>
        <v>C.02241</v>
      </c>
      <c r="C964" s="14">
        <v>518</v>
      </c>
      <c r="D964" s="13">
        <v>1</v>
      </c>
      <c r="E964" s="15">
        <v>45259</v>
      </c>
      <c r="F964" s="13">
        <f>DATEDIF(E964, DATE(2024,1,1), "m")</f>
        <v>1</v>
      </c>
      <c r="G964" s="13">
        <f>IF(F964&gt;='RFM Scale'!$D$4,1,IF(F964&gt;='RFM Scale'!$D$5,2,3))</f>
        <v>3</v>
      </c>
      <c r="H964" s="13">
        <f>IF(D964&gt;'RFM Scale'!$E$8,3,IF(D964&gt;'RFM Scale'!$E$7,2,1))</f>
        <v>1</v>
      </c>
      <c r="I964" s="13">
        <f>IF(C964&gt;'RFM Scale'!$E$11,3,IF(C964&gt;'RFM Scale'!$E$10,2,1))</f>
        <v>2</v>
      </c>
      <c r="J964" s="16" t="str">
        <f>_xlfn.CONCAT(G964,H964,I964)</f>
        <v>312</v>
      </c>
      <c r="K964" s="13" t="str">
        <f>VLOOKUP(J964,'RFM Segments'!$B$3:$C$29,2,FALSE)</f>
        <v>Promissing</v>
      </c>
    </row>
    <row r="965" spans="2:11">
      <c r="B965" s="13" t="str">
        <f ca="1">_xlfn.CONCAT("C.",TEXT(RAND()*10000,"00000"))</f>
        <v>C.05655</v>
      </c>
      <c r="C965" s="14">
        <v>343</v>
      </c>
      <c r="D965" s="13">
        <v>1</v>
      </c>
      <c r="E965" s="15">
        <v>45260</v>
      </c>
      <c r="F965" s="13">
        <f>DATEDIF(E965, DATE(2024,1,1), "m")</f>
        <v>1</v>
      </c>
      <c r="G965" s="13">
        <f>IF(F965&gt;='RFM Scale'!$D$4,1,IF(F965&gt;='RFM Scale'!$D$5,2,3))</f>
        <v>3</v>
      </c>
      <c r="H965" s="13">
        <f>IF(D965&gt;'RFM Scale'!$E$8,3,IF(D965&gt;'RFM Scale'!$E$7,2,1))</f>
        <v>1</v>
      </c>
      <c r="I965" s="13">
        <f>IF(C965&gt;'RFM Scale'!$E$11,3,IF(C965&gt;'RFM Scale'!$E$10,2,1))</f>
        <v>2</v>
      </c>
      <c r="J965" s="16" t="str">
        <f>_xlfn.CONCAT(G965,H965,I965)</f>
        <v>312</v>
      </c>
      <c r="K965" s="13" t="str">
        <f>VLOOKUP(J965,'RFM Segments'!$B$3:$C$29,2,FALSE)</f>
        <v>Promissing</v>
      </c>
    </row>
    <row r="966" spans="2:11">
      <c r="B966" s="13" t="str">
        <f ca="1">_xlfn.CONCAT("C.",TEXT(RAND()*10000,"00000"))</f>
        <v>C.06495</v>
      </c>
      <c r="C966" s="14">
        <v>380</v>
      </c>
      <c r="D966" s="13">
        <v>1</v>
      </c>
      <c r="E966" s="15">
        <v>45260</v>
      </c>
      <c r="F966" s="13">
        <f>DATEDIF(E966, DATE(2024,1,1), "m")</f>
        <v>1</v>
      </c>
      <c r="G966" s="13">
        <f>IF(F966&gt;='RFM Scale'!$D$4,1,IF(F966&gt;='RFM Scale'!$D$5,2,3))</f>
        <v>3</v>
      </c>
      <c r="H966" s="13">
        <f>IF(D966&gt;'RFM Scale'!$E$8,3,IF(D966&gt;'RFM Scale'!$E$7,2,1))</f>
        <v>1</v>
      </c>
      <c r="I966" s="13">
        <f>IF(C966&gt;'RFM Scale'!$E$11,3,IF(C966&gt;'RFM Scale'!$E$10,2,1))</f>
        <v>2</v>
      </c>
      <c r="J966" s="16" t="str">
        <f>_xlfn.CONCAT(G966,H966,I966)</f>
        <v>312</v>
      </c>
      <c r="K966" s="13" t="str">
        <f>VLOOKUP(J966,'RFM Segments'!$B$3:$C$29,2,FALSE)</f>
        <v>Promissing</v>
      </c>
    </row>
    <row r="967" spans="2:11">
      <c r="B967" s="13" t="str">
        <f ca="1">_xlfn.CONCAT("C.",TEXT(RAND()*10000,"00000"))</f>
        <v>C.06589</v>
      </c>
      <c r="C967" s="14">
        <v>160</v>
      </c>
      <c r="D967" s="13">
        <v>1</v>
      </c>
      <c r="E967" s="15">
        <v>45260</v>
      </c>
      <c r="F967" s="13">
        <f>DATEDIF(E967, DATE(2024,1,1), "m")</f>
        <v>1</v>
      </c>
      <c r="G967" s="13">
        <f>IF(F967&gt;='RFM Scale'!$D$4,1,IF(F967&gt;='RFM Scale'!$D$5,2,3))</f>
        <v>3</v>
      </c>
      <c r="H967" s="13">
        <f>IF(D967&gt;'RFM Scale'!$E$8,3,IF(D967&gt;'RFM Scale'!$E$7,2,1))</f>
        <v>1</v>
      </c>
      <c r="I967" s="13">
        <f>IF(C967&gt;'RFM Scale'!$E$11,3,IF(C967&gt;'RFM Scale'!$E$10,2,1))</f>
        <v>1</v>
      </c>
      <c r="J967" s="16" t="str">
        <f>_xlfn.CONCAT(G967,H967,I967)</f>
        <v>311</v>
      </c>
      <c r="K967" s="13" t="str">
        <f>VLOOKUP(J967,'RFM Segments'!$B$3:$C$29,2,FALSE)</f>
        <v>New Customers</v>
      </c>
    </row>
    <row r="968" spans="2:11">
      <c r="B968" s="13" t="str">
        <f ca="1">_xlfn.CONCAT("C.",TEXT(RAND()*10000,"00000"))</f>
        <v>C.08458</v>
      </c>
      <c r="C968" s="14">
        <v>384</v>
      </c>
      <c r="D968" s="13">
        <v>1</v>
      </c>
      <c r="E968" s="15">
        <v>45261</v>
      </c>
      <c r="F968" s="13">
        <f>DATEDIF(E968, DATE(2024,1,1), "m")</f>
        <v>1</v>
      </c>
      <c r="G968" s="13">
        <f>IF(F968&gt;='RFM Scale'!$D$4,1,IF(F968&gt;='RFM Scale'!$D$5,2,3))</f>
        <v>3</v>
      </c>
      <c r="H968" s="13">
        <f>IF(D968&gt;'RFM Scale'!$E$8,3,IF(D968&gt;'RFM Scale'!$E$7,2,1))</f>
        <v>1</v>
      </c>
      <c r="I968" s="13">
        <f>IF(C968&gt;'RFM Scale'!$E$11,3,IF(C968&gt;'RFM Scale'!$E$10,2,1))</f>
        <v>2</v>
      </c>
      <c r="J968" s="16" t="str">
        <f>_xlfn.CONCAT(G968,H968,I968)</f>
        <v>312</v>
      </c>
      <c r="K968" s="13" t="str">
        <f>VLOOKUP(J968,'RFM Segments'!$B$3:$C$29,2,FALSE)</f>
        <v>Promissing</v>
      </c>
    </row>
    <row r="969" spans="2:11">
      <c r="B969" s="13" t="str">
        <f ca="1">_xlfn.CONCAT("C.",TEXT(RAND()*10000,"00000"))</f>
        <v>C.03651</v>
      </c>
      <c r="C969" s="14">
        <v>275</v>
      </c>
      <c r="D969" s="13">
        <v>1</v>
      </c>
      <c r="E969" s="15">
        <v>45261</v>
      </c>
      <c r="F969" s="13">
        <f>DATEDIF(E969, DATE(2024,1,1), "m")</f>
        <v>1</v>
      </c>
      <c r="G969" s="13">
        <f>IF(F969&gt;='RFM Scale'!$D$4,1,IF(F969&gt;='RFM Scale'!$D$5,2,3))</f>
        <v>3</v>
      </c>
      <c r="H969" s="13">
        <f>IF(D969&gt;'RFM Scale'!$E$8,3,IF(D969&gt;'RFM Scale'!$E$7,2,1))</f>
        <v>1</v>
      </c>
      <c r="I969" s="13">
        <f>IF(C969&gt;'RFM Scale'!$E$11,3,IF(C969&gt;'RFM Scale'!$E$10,2,1))</f>
        <v>2</v>
      </c>
      <c r="J969" s="16" t="str">
        <f>_xlfn.CONCAT(G969,H969,I969)</f>
        <v>312</v>
      </c>
      <c r="K969" s="13" t="str">
        <f>VLOOKUP(J969,'RFM Segments'!$B$3:$C$29,2,FALSE)</f>
        <v>Promissing</v>
      </c>
    </row>
    <row r="970" spans="2:11">
      <c r="B970" s="13" t="str">
        <f ca="1">_xlfn.CONCAT("C.",TEXT(RAND()*10000,"00000"))</f>
        <v>C.03288</v>
      </c>
      <c r="C970" s="14">
        <v>65</v>
      </c>
      <c r="D970" s="13">
        <v>1</v>
      </c>
      <c r="E970" s="15">
        <v>45261</v>
      </c>
      <c r="F970" s="13">
        <f>DATEDIF(E970, DATE(2024,1,1), "m")</f>
        <v>1</v>
      </c>
      <c r="G970" s="13">
        <f>IF(F970&gt;='RFM Scale'!$D$4,1,IF(F970&gt;='RFM Scale'!$D$5,2,3))</f>
        <v>3</v>
      </c>
      <c r="H970" s="13">
        <f>IF(D970&gt;'RFM Scale'!$E$8,3,IF(D970&gt;'RFM Scale'!$E$7,2,1))</f>
        <v>1</v>
      </c>
      <c r="I970" s="13">
        <f>IF(C970&gt;'RFM Scale'!$E$11,3,IF(C970&gt;'RFM Scale'!$E$10,2,1))</f>
        <v>1</v>
      </c>
      <c r="J970" s="16" t="str">
        <f>_xlfn.CONCAT(G970,H970,I970)</f>
        <v>311</v>
      </c>
      <c r="K970" s="13" t="str">
        <f>VLOOKUP(J970,'RFM Segments'!$B$3:$C$29,2,FALSE)</f>
        <v>New Customers</v>
      </c>
    </row>
    <row r="971" spans="2:11">
      <c r="B971" s="13" t="str">
        <f ca="1">_xlfn.CONCAT("C.",TEXT(RAND()*10000,"00000"))</f>
        <v>C.05853</v>
      </c>
      <c r="C971" s="14">
        <v>155</v>
      </c>
      <c r="D971" s="13">
        <v>1</v>
      </c>
      <c r="E971" s="15">
        <v>45264</v>
      </c>
      <c r="F971" s="13">
        <f>DATEDIF(E971, DATE(2024,1,1), "m")</f>
        <v>0</v>
      </c>
      <c r="G971" s="13">
        <f>IF(F971&gt;='RFM Scale'!$D$4,1,IF(F971&gt;='RFM Scale'!$D$5,2,3))</f>
        <v>3</v>
      </c>
      <c r="H971" s="13">
        <f>IF(D971&gt;'RFM Scale'!$E$8,3,IF(D971&gt;'RFM Scale'!$E$7,2,1))</f>
        <v>1</v>
      </c>
      <c r="I971" s="13">
        <f>IF(C971&gt;'RFM Scale'!$E$11,3,IF(C971&gt;'RFM Scale'!$E$10,2,1))</f>
        <v>1</v>
      </c>
      <c r="J971" s="16" t="str">
        <f>_xlfn.CONCAT(G971,H971,I971)</f>
        <v>311</v>
      </c>
      <c r="K971" s="13" t="str">
        <f>VLOOKUP(J971,'RFM Segments'!$B$3:$C$29,2,FALSE)</f>
        <v>New Customers</v>
      </c>
    </row>
    <row r="972" spans="2:11">
      <c r="B972" s="13" t="str">
        <f ca="1">_xlfn.CONCAT("C.",TEXT(RAND()*10000,"00000"))</f>
        <v>C.06682</v>
      </c>
      <c r="C972" s="14">
        <v>41</v>
      </c>
      <c r="D972" s="13">
        <v>1</v>
      </c>
      <c r="E972" s="15">
        <v>45282</v>
      </c>
      <c r="F972" s="13">
        <f>DATEDIF(E972, DATE(2024,1,1), "m")</f>
        <v>0</v>
      </c>
      <c r="G972" s="13">
        <f>IF(F972&gt;='RFM Scale'!$D$4,1,IF(F972&gt;='RFM Scale'!$D$5,2,3))</f>
        <v>3</v>
      </c>
      <c r="H972" s="13">
        <f>IF(D972&gt;'RFM Scale'!$E$8,3,IF(D972&gt;'RFM Scale'!$E$7,2,1))</f>
        <v>1</v>
      </c>
      <c r="I972" s="13">
        <f>IF(C972&gt;'RFM Scale'!$E$11,3,IF(C972&gt;'RFM Scale'!$E$10,2,1))</f>
        <v>1</v>
      </c>
      <c r="J972" s="16" t="str">
        <f>_xlfn.CONCAT(G972,H972,I972)</f>
        <v>311</v>
      </c>
      <c r="K972" s="13" t="str">
        <f>VLOOKUP(J972,'RFM Segments'!$B$3:$C$29,2,FALSE)</f>
        <v>New Customers</v>
      </c>
    </row>
    <row r="973" spans="2:11">
      <c r="B973" s="13" t="str">
        <f ca="1">_xlfn.CONCAT("C.",TEXT(RAND()*10000,"00000"))</f>
        <v>C.03235</v>
      </c>
      <c r="C973" s="14">
        <v>139</v>
      </c>
      <c r="D973" s="13">
        <v>1</v>
      </c>
      <c r="E973" s="15">
        <v>45265</v>
      </c>
      <c r="F973" s="13">
        <f>DATEDIF(E973, DATE(2024,1,1), "m")</f>
        <v>0</v>
      </c>
      <c r="G973" s="13">
        <f>IF(F973&gt;='RFM Scale'!$D$4,1,IF(F973&gt;='RFM Scale'!$D$5,2,3))</f>
        <v>3</v>
      </c>
      <c r="H973" s="13">
        <f>IF(D973&gt;'RFM Scale'!$E$8,3,IF(D973&gt;'RFM Scale'!$E$7,2,1))</f>
        <v>1</v>
      </c>
      <c r="I973" s="13">
        <f>IF(C973&gt;'RFM Scale'!$E$11,3,IF(C973&gt;'RFM Scale'!$E$10,2,1))</f>
        <v>1</v>
      </c>
      <c r="J973" s="16" t="str">
        <f>_xlfn.CONCAT(G973,H973,I973)</f>
        <v>311</v>
      </c>
      <c r="K973" s="13" t="str">
        <f>VLOOKUP(J973,'RFM Segments'!$B$3:$C$29,2,FALSE)</f>
        <v>New Customers</v>
      </c>
    </row>
    <row r="974" spans="2:11">
      <c r="B974" s="13" t="str">
        <f ca="1">_xlfn.CONCAT("C.",TEXT(RAND()*10000,"00000"))</f>
        <v>C.04347</v>
      </c>
      <c r="C974" s="14">
        <v>172</v>
      </c>
      <c r="D974" s="13">
        <v>1</v>
      </c>
      <c r="E974" s="15">
        <v>45266</v>
      </c>
      <c r="F974" s="13">
        <f>DATEDIF(E974, DATE(2024,1,1), "m")</f>
        <v>0</v>
      </c>
      <c r="G974" s="13">
        <f>IF(F974&gt;='RFM Scale'!$D$4,1,IF(F974&gt;='RFM Scale'!$D$5,2,3))</f>
        <v>3</v>
      </c>
      <c r="H974" s="13">
        <f>IF(D974&gt;'RFM Scale'!$E$8,3,IF(D974&gt;'RFM Scale'!$E$7,2,1))</f>
        <v>1</v>
      </c>
      <c r="I974" s="13">
        <f>IF(C974&gt;'RFM Scale'!$E$11,3,IF(C974&gt;'RFM Scale'!$E$10,2,1))</f>
        <v>1</v>
      </c>
      <c r="J974" s="16" t="str">
        <f>_xlfn.CONCAT(G974,H974,I974)</f>
        <v>311</v>
      </c>
      <c r="K974" s="13" t="str">
        <f>VLOOKUP(J974,'RFM Segments'!$B$3:$C$29,2,FALSE)</f>
        <v>New Customers</v>
      </c>
    </row>
    <row r="975" spans="2:11">
      <c r="B975" s="13" t="str">
        <f ca="1">_xlfn.CONCAT("C.",TEXT(RAND()*10000,"00000"))</f>
        <v>C.02655</v>
      </c>
      <c r="C975" s="14">
        <v>411</v>
      </c>
      <c r="D975" s="13">
        <v>1</v>
      </c>
      <c r="E975" s="15">
        <v>45266</v>
      </c>
      <c r="F975" s="13">
        <f>DATEDIF(E975, DATE(2024,1,1), "m")</f>
        <v>0</v>
      </c>
      <c r="G975" s="13">
        <f>IF(F975&gt;='RFM Scale'!$D$4,1,IF(F975&gt;='RFM Scale'!$D$5,2,3))</f>
        <v>3</v>
      </c>
      <c r="H975" s="13">
        <f>IF(D975&gt;'RFM Scale'!$E$8,3,IF(D975&gt;'RFM Scale'!$E$7,2,1))</f>
        <v>1</v>
      </c>
      <c r="I975" s="13">
        <f>IF(C975&gt;'RFM Scale'!$E$11,3,IF(C975&gt;'RFM Scale'!$E$10,2,1))</f>
        <v>2</v>
      </c>
      <c r="J975" s="16" t="str">
        <f>_xlfn.CONCAT(G975,H975,I975)</f>
        <v>312</v>
      </c>
      <c r="K975" s="13" t="str">
        <f>VLOOKUP(J975,'RFM Segments'!$B$3:$C$29,2,FALSE)</f>
        <v>Promissing</v>
      </c>
    </row>
    <row r="976" spans="2:11">
      <c r="B976" s="13" t="str">
        <f ca="1">_xlfn.CONCAT("C.",TEXT(RAND()*10000,"00000"))</f>
        <v>C.02777</v>
      </c>
      <c r="C976" s="14">
        <v>287</v>
      </c>
      <c r="D976" s="13">
        <v>1</v>
      </c>
      <c r="E976" s="15">
        <v>45267</v>
      </c>
      <c r="F976" s="13">
        <f>DATEDIF(E976, DATE(2024,1,1), "m")</f>
        <v>0</v>
      </c>
      <c r="G976" s="13">
        <f>IF(F976&gt;='RFM Scale'!$D$4,1,IF(F976&gt;='RFM Scale'!$D$5,2,3))</f>
        <v>3</v>
      </c>
      <c r="H976" s="13">
        <f>IF(D976&gt;'RFM Scale'!$E$8,3,IF(D976&gt;'RFM Scale'!$E$7,2,1))</f>
        <v>1</v>
      </c>
      <c r="I976" s="13">
        <f>IF(C976&gt;'RFM Scale'!$E$11,3,IF(C976&gt;'RFM Scale'!$E$10,2,1))</f>
        <v>2</v>
      </c>
      <c r="J976" s="16" t="str">
        <f>_xlfn.CONCAT(G976,H976,I976)</f>
        <v>312</v>
      </c>
      <c r="K976" s="13" t="str">
        <f>VLOOKUP(J976,'RFM Segments'!$B$3:$C$29,2,FALSE)</f>
        <v>Promissing</v>
      </c>
    </row>
    <row r="977" spans="2:11">
      <c r="B977" s="13" t="str">
        <f ca="1">_xlfn.CONCAT("C.",TEXT(RAND()*10000,"00000"))</f>
        <v>C.05093</v>
      </c>
      <c r="C977" s="14">
        <v>473</v>
      </c>
      <c r="D977" s="13">
        <v>1</v>
      </c>
      <c r="E977" s="15">
        <v>45267</v>
      </c>
      <c r="F977" s="13">
        <f>DATEDIF(E977, DATE(2024,1,1), "m")</f>
        <v>0</v>
      </c>
      <c r="G977" s="13">
        <f>IF(F977&gt;='RFM Scale'!$D$4,1,IF(F977&gt;='RFM Scale'!$D$5,2,3))</f>
        <v>3</v>
      </c>
      <c r="H977" s="13">
        <f>IF(D977&gt;'RFM Scale'!$E$8,3,IF(D977&gt;'RFM Scale'!$E$7,2,1))</f>
        <v>1</v>
      </c>
      <c r="I977" s="13">
        <f>IF(C977&gt;'RFM Scale'!$E$11,3,IF(C977&gt;'RFM Scale'!$E$10,2,1))</f>
        <v>2</v>
      </c>
      <c r="J977" s="16" t="str">
        <f>_xlfn.CONCAT(G977,H977,I977)</f>
        <v>312</v>
      </c>
      <c r="K977" s="13" t="str">
        <f>VLOOKUP(J977,'RFM Segments'!$B$3:$C$29,2,FALSE)</f>
        <v>Promissing</v>
      </c>
    </row>
    <row r="978" spans="2:11">
      <c r="B978" s="13" t="str">
        <f ca="1">_xlfn.CONCAT("C.",TEXT(RAND()*10000,"00000"))</f>
        <v>C.02256</v>
      </c>
      <c r="C978" s="14">
        <v>117</v>
      </c>
      <c r="D978" s="13">
        <v>1</v>
      </c>
      <c r="E978" s="15">
        <v>45268</v>
      </c>
      <c r="F978" s="13">
        <f>DATEDIF(E978, DATE(2024,1,1), "m")</f>
        <v>0</v>
      </c>
      <c r="G978" s="13">
        <f>IF(F978&gt;='RFM Scale'!$D$4,1,IF(F978&gt;='RFM Scale'!$D$5,2,3))</f>
        <v>3</v>
      </c>
      <c r="H978" s="13">
        <f>IF(D978&gt;'RFM Scale'!$E$8,3,IF(D978&gt;'RFM Scale'!$E$7,2,1))</f>
        <v>1</v>
      </c>
      <c r="I978" s="13">
        <f>IF(C978&gt;'RFM Scale'!$E$11,3,IF(C978&gt;'RFM Scale'!$E$10,2,1))</f>
        <v>1</v>
      </c>
      <c r="J978" s="16" t="str">
        <f>_xlfn.CONCAT(G978,H978,I978)</f>
        <v>311</v>
      </c>
      <c r="K978" s="13" t="str">
        <f>VLOOKUP(J978,'RFM Segments'!$B$3:$C$29,2,FALSE)</f>
        <v>New Customers</v>
      </c>
    </row>
    <row r="979" spans="2:11">
      <c r="B979" s="13" t="str">
        <f ca="1">_xlfn.CONCAT("C.",TEXT(RAND()*10000,"00000"))</f>
        <v>C.09207</v>
      </c>
      <c r="C979" s="14">
        <v>23</v>
      </c>
      <c r="D979" s="13">
        <v>1</v>
      </c>
      <c r="E979" s="15">
        <v>45268</v>
      </c>
      <c r="F979" s="13">
        <f>DATEDIF(E979, DATE(2024,1,1), "m")</f>
        <v>0</v>
      </c>
      <c r="G979" s="13">
        <f>IF(F979&gt;='RFM Scale'!$D$4,1,IF(F979&gt;='RFM Scale'!$D$5,2,3))</f>
        <v>3</v>
      </c>
      <c r="H979" s="13">
        <f>IF(D979&gt;'RFM Scale'!$E$8,3,IF(D979&gt;'RFM Scale'!$E$7,2,1))</f>
        <v>1</v>
      </c>
      <c r="I979" s="13">
        <f>IF(C979&gt;'RFM Scale'!$E$11,3,IF(C979&gt;'RFM Scale'!$E$10,2,1))</f>
        <v>1</v>
      </c>
      <c r="J979" s="16" t="str">
        <f>_xlfn.CONCAT(G979,H979,I979)</f>
        <v>311</v>
      </c>
      <c r="K979" s="13" t="str">
        <f>VLOOKUP(J979,'RFM Segments'!$B$3:$C$29,2,FALSE)</f>
        <v>New Customers</v>
      </c>
    </row>
    <row r="980" spans="2:11">
      <c r="B980" s="13" t="str">
        <f ca="1">_xlfn.CONCAT("C.",TEXT(RAND()*10000,"00000"))</f>
        <v>C.07922</v>
      </c>
      <c r="C980" s="14">
        <v>465</v>
      </c>
      <c r="D980" s="13">
        <v>1</v>
      </c>
      <c r="E980" s="15">
        <v>45268</v>
      </c>
      <c r="F980" s="13">
        <f>DATEDIF(E980, DATE(2024,1,1), "m")</f>
        <v>0</v>
      </c>
      <c r="G980" s="13">
        <f>IF(F980&gt;='RFM Scale'!$D$4,1,IF(F980&gt;='RFM Scale'!$D$5,2,3))</f>
        <v>3</v>
      </c>
      <c r="H980" s="13">
        <f>IF(D980&gt;'RFM Scale'!$E$8,3,IF(D980&gt;'RFM Scale'!$E$7,2,1))</f>
        <v>1</v>
      </c>
      <c r="I980" s="13">
        <f>IF(C980&gt;'RFM Scale'!$E$11,3,IF(C980&gt;'RFM Scale'!$E$10,2,1))</f>
        <v>2</v>
      </c>
      <c r="J980" s="16" t="str">
        <f>_xlfn.CONCAT(G980,H980,I980)</f>
        <v>312</v>
      </c>
      <c r="K980" s="13" t="str">
        <f>VLOOKUP(J980,'RFM Segments'!$B$3:$C$29,2,FALSE)</f>
        <v>Promissing</v>
      </c>
    </row>
    <row r="981" spans="2:11">
      <c r="B981" s="13" t="str">
        <f ca="1">_xlfn.CONCAT("C.",TEXT(RAND()*10000,"00000"))</f>
        <v>C.02787</v>
      </c>
      <c r="C981" s="14">
        <v>192</v>
      </c>
      <c r="D981" s="13">
        <v>1</v>
      </c>
      <c r="E981" s="15">
        <v>45278</v>
      </c>
      <c r="F981" s="13">
        <f>DATEDIF(E981, DATE(2024,1,1), "m")</f>
        <v>0</v>
      </c>
      <c r="G981" s="13">
        <f>IF(F981&gt;='RFM Scale'!$D$4,1,IF(F981&gt;='RFM Scale'!$D$5,2,3))</f>
        <v>3</v>
      </c>
      <c r="H981" s="13">
        <f>IF(D981&gt;'RFM Scale'!$E$8,3,IF(D981&gt;'RFM Scale'!$E$7,2,1))</f>
        <v>1</v>
      </c>
      <c r="I981" s="13">
        <f>IF(C981&gt;'RFM Scale'!$E$11,3,IF(C981&gt;'RFM Scale'!$E$10,2,1))</f>
        <v>1</v>
      </c>
      <c r="J981" s="16" t="str">
        <f>_xlfn.CONCAT(G981,H981,I981)</f>
        <v>311</v>
      </c>
      <c r="K981" s="13" t="str">
        <f>VLOOKUP(J981,'RFM Segments'!$B$3:$C$29,2,FALSE)</f>
        <v>New Customers</v>
      </c>
    </row>
    <row r="982" spans="2:11">
      <c r="B982" s="13" t="str">
        <f ca="1">_xlfn.CONCAT("C.",TEXT(RAND()*10000,"00000"))</f>
        <v>C.01515</v>
      </c>
      <c r="C982" s="14">
        <v>363</v>
      </c>
      <c r="D982" s="13">
        <v>1</v>
      </c>
      <c r="E982" s="15">
        <v>45268</v>
      </c>
      <c r="F982" s="13">
        <f>DATEDIF(E982, DATE(2024,1,1), "m")</f>
        <v>0</v>
      </c>
      <c r="G982" s="13">
        <f>IF(F982&gt;='RFM Scale'!$D$4,1,IF(F982&gt;='RFM Scale'!$D$5,2,3))</f>
        <v>3</v>
      </c>
      <c r="H982" s="13">
        <f>IF(D982&gt;'RFM Scale'!$E$8,3,IF(D982&gt;'RFM Scale'!$E$7,2,1))</f>
        <v>1</v>
      </c>
      <c r="I982" s="13">
        <f>IF(C982&gt;'RFM Scale'!$E$11,3,IF(C982&gt;'RFM Scale'!$E$10,2,1))</f>
        <v>2</v>
      </c>
      <c r="J982" s="16" t="str">
        <f>_xlfn.CONCAT(G982,H982,I982)</f>
        <v>312</v>
      </c>
      <c r="K982" s="13" t="str">
        <f>VLOOKUP(J982,'RFM Segments'!$B$3:$C$29,2,FALSE)</f>
        <v>Promissing</v>
      </c>
    </row>
    <row r="983" spans="2:11">
      <c r="B983" s="13" t="str">
        <f ca="1">_xlfn.CONCAT("C.",TEXT(RAND()*10000,"00000"))</f>
        <v>C.00361</v>
      </c>
      <c r="C983" s="14">
        <v>567</v>
      </c>
      <c r="D983" s="13">
        <v>1</v>
      </c>
      <c r="E983" s="15">
        <v>45271</v>
      </c>
      <c r="F983" s="13">
        <f>DATEDIF(E983, DATE(2024,1,1), "m")</f>
        <v>0</v>
      </c>
      <c r="G983" s="13">
        <f>IF(F983&gt;='RFM Scale'!$D$4,1,IF(F983&gt;='RFM Scale'!$D$5,2,3))</f>
        <v>3</v>
      </c>
      <c r="H983" s="13">
        <f>IF(D983&gt;'RFM Scale'!$E$8,3,IF(D983&gt;'RFM Scale'!$E$7,2,1))</f>
        <v>1</v>
      </c>
      <c r="I983" s="13">
        <f>IF(C983&gt;'RFM Scale'!$E$11,3,IF(C983&gt;'RFM Scale'!$E$10,2,1))</f>
        <v>3</v>
      </c>
      <c r="J983" s="16" t="str">
        <f>_xlfn.CONCAT(G983,H983,I983)</f>
        <v>313</v>
      </c>
      <c r="K983" s="13" t="str">
        <f>VLOOKUP(J983,'RFM Segments'!$B$3:$C$29,2,FALSE)</f>
        <v>Promissing</v>
      </c>
    </row>
    <row r="984" spans="2:11">
      <c r="B984" s="13" t="str">
        <f ca="1">_xlfn.CONCAT("C.",TEXT(RAND()*10000,"00000"))</f>
        <v>C.06576</v>
      </c>
      <c r="C984" s="14">
        <v>238</v>
      </c>
      <c r="D984" s="13">
        <v>1</v>
      </c>
      <c r="E984" s="15">
        <v>45271</v>
      </c>
      <c r="F984" s="13">
        <f>DATEDIF(E984, DATE(2024,1,1), "m")</f>
        <v>0</v>
      </c>
      <c r="G984" s="13">
        <f>IF(F984&gt;='RFM Scale'!$D$4,1,IF(F984&gt;='RFM Scale'!$D$5,2,3))</f>
        <v>3</v>
      </c>
      <c r="H984" s="13">
        <f>IF(D984&gt;'RFM Scale'!$E$8,3,IF(D984&gt;'RFM Scale'!$E$7,2,1))</f>
        <v>1</v>
      </c>
      <c r="I984" s="13">
        <f>IF(C984&gt;'RFM Scale'!$E$11,3,IF(C984&gt;'RFM Scale'!$E$10,2,1))</f>
        <v>1</v>
      </c>
      <c r="J984" s="16" t="str">
        <f>_xlfn.CONCAT(G984,H984,I984)</f>
        <v>311</v>
      </c>
      <c r="K984" s="13" t="str">
        <f>VLOOKUP(J984,'RFM Segments'!$B$3:$C$29,2,FALSE)</f>
        <v>New Customers</v>
      </c>
    </row>
    <row r="985" spans="2:11">
      <c r="B985" s="13" t="str">
        <f ca="1">_xlfn.CONCAT("C.",TEXT(RAND()*10000,"00000"))</f>
        <v>C.09929</v>
      </c>
      <c r="C985" s="14">
        <v>133</v>
      </c>
      <c r="D985" s="13">
        <v>1</v>
      </c>
      <c r="E985" s="15">
        <v>45271</v>
      </c>
      <c r="F985" s="13">
        <f>DATEDIF(E985, DATE(2024,1,1), "m")</f>
        <v>0</v>
      </c>
      <c r="G985" s="13">
        <f>IF(F985&gt;='RFM Scale'!$D$4,1,IF(F985&gt;='RFM Scale'!$D$5,2,3))</f>
        <v>3</v>
      </c>
      <c r="H985" s="13">
        <f>IF(D985&gt;'RFM Scale'!$E$8,3,IF(D985&gt;'RFM Scale'!$E$7,2,1))</f>
        <v>1</v>
      </c>
      <c r="I985" s="13">
        <f>IF(C985&gt;'RFM Scale'!$E$11,3,IF(C985&gt;'RFM Scale'!$E$10,2,1))</f>
        <v>1</v>
      </c>
      <c r="J985" s="16" t="str">
        <f>_xlfn.CONCAT(G985,H985,I985)</f>
        <v>311</v>
      </c>
      <c r="K985" s="13" t="str">
        <f>VLOOKUP(J985,'RFM Segments'!$B$3:$C$29,2,FALSE)</f>
        <v>New Customers</v>
      </c>
    </row>
    <row r="986" spans="2:11">
      <c r="B986" s="13" t="str">
        <f ca="1">_xlfn.CONCAT("C.",TEXT(RAND()*10000,"00000"))</f>
        <v>C.03834</v>
      </c>
      <c r="C986" s="14">
        <v>589</v>
      </c>
      <c r="D986" s="13">
        <v>1</v>
      </c>
      <c r="E986" s="15">
        <v>45271</v>
      </c>
      <c r="F986" s="13">
        <f>DATEDIF(E986, DATE(2024,1,1), "m")</f>
        <v>0</v>
      </c>
      <c r="G986" s="13">
        <f>IF(F986&gt;='RFM Scale'!$D$4,1,IF(F986&gt;='RFM Scale'!$D$5,2,3))</f>
        <v>3</v>
      </c>
      <c r="H986" s="13">
        <f>IF(D986&gt;'RFM Scale'!$E$8,3,IF(D986&gt;'RFM Scale'!$E$7,2,1))</f>
        <v>1</v>
      </c>
      <c r="I986" s="13">
        <f>IF(C986&gt;'RFM Scale'!$E$11,3,IF(C986&gt;'RFM Scale'!$E$10,2,1))</f>
        <v>3</v>
      </c>
      <c r="J986" s="16" t="str">
        <f>_xlfn.CONCAT(G986,H986,I986)</f>
        <v>313</v>
      </c>
      <c r="K986" s="13" t="str">
        <f>VLOOKUP(J986,'RFM Segments'!$B$3:$C$29,2,FALSE)</f>
        <v>Promissing</v>
      </c>
    </row>
    <row r="987" spans="2:11">
      <c r="B987" s="13" t="str">
        <f ca="1">_xlfn.CONCAT("C.",TEXT(RAND()*10000,"00000"))</f>
        <v>C.07328</v>
      </c>
      <c r="C987" s="14">
        <v>597</v>
      </c>
      <c r="D987" s="13">
        <v>1</v>
      </c>
      <c r="E987" s="15">
        <v>45271</v>
      </c>
      <c r="F987" s="13">
        <f>DATEDIF(E987, DATE(2024,1,1), "m")</f>
        <v>0</v>
      </c>
      <c r="G987" s="13">
        <f>IF(F987&gt;='RFM Scale'!$D$4,1,IF(F987&gt;='RFM Scale'!$D$5,2,3))</f>
        <v>3</v>
      </c>
      <c r="H987" s="13">
        <f>IF(D987&gt;'RFM Scale'!$E$8,3,IF(D987&gt;'RFM Scale'!$E$7,2,1))</f>
        <v>1</v>
      </c>
      <c r="I987" s="13">
        <f>IF(C987&gt;'RFM Scale'!$E$11,3,IF(C987&gt;'RFM Scale'!$E$10,2,1))</f>
        <v>3</v>
      </c>
      <c r="J987" s="16" t="str">
        <f>_xlfn.CONCAT(G987,H987,I987)</f>
        <v>313</v>
      </c>
      <c r="K987" s="13" t="str">
        <f>VLOOKUP(J987,'RFM Segments'!$B$3:$C$29,2,FALSE)</f>
        <v>Promissing</v>
      </c>
    </row>
    <row r="988" spans="2:11">
      <c r="B988" s="13" t="str">
        <f ca="1">_xlfn.CONCAT("C.",TEXT(RAND()*10000,"00000"))</f>
        <v>C.01795</v>
      </c>
      <c r="C988" s="14">
        <v>27</v>
      </c>
      <c r="D988" s="13">
        <v>1</v>
      </c>
      <c r="E988" s="15">
        <v>45272</v>
      </c>
      <c r="F988" s="13">
        <f>DATEDIF(E988, DATE(2024,1,1), "m")</f>
        <v>0</v>
      </c>
      <c r="G988" s="13">
        <f>IF(F988&gt;='RFM Scale'!$D$4,1,IF(F988&gt;='RFM Scale'!$D$5,2,3))</f>
        <v>3</v>
      </c>
      <c r="H988" s="13">
        <f>IF(D988&gt;'RFM Scale'!$E$8,3,IF(D988&gt;'RFM Scale'!$E$7,2,1))</f>
        <v>1</v>
      </c>
      <c r="I988" s="13">
        <f>IF(C988&gt;'RFM Scale'!$E$11,3,IF(C988&gt;'RFM Scale'!$E$10,2,1))</f>
        <v>1</v>
      </c>
      <c r="J988" s="16" t="str">
        <f>_xlfn.CONCAT(G988,H988,I988)</f>
        <v>311</v>
      </c>
      <c r="K988" s="13" t="str">
        <f>VLOOKUP(J988,'RFM Segments'!$B$3:$C$29,2,FALSE)</f>
        <v>New Customers</v>
      </c>
    </row>
    <row r="989" spans="2:11">
      <c r="B989" s="13" t="str">
        <f ca="1">_xlfn.CONCAT("C.",TEXT(RAND()*10000,"00000"))</f>
        <v>C.01724</v>
      </c>
      <c r="C989" s="14">
        <v>323</v>
      </c>
      <c r="D989" s="13">
        <v>1</v>
      </c>
      <c r="E989" s="15">
        <v>45272</v>
      </c>
      <c r="F989" s="13">
        <f>DATEDIF(E989, DATE(2024,1,1), "m")</f>
        <v>0</v>
      </c>
      <c r="G989" s="13">
        <f>IF(F989&gt;='RFM Scale'!$D$4,1,IF(F989&gt;='RFM Scale'!$D$5,2,3))</f>
        <v>3</v>
      </c>
      <c r="H989" s="13">
        <f>IF(D989&gt;'RFM Scale'!$E$8,3,IF(D989&gt;'RFM Scale'!$E$7,2,1))</f>
        <v>1</v>
      </c>
      <c r="I989" s="13">
        <f>IF(C989&gt;'RFM Scale'!$E$11,3,IF(C989&gt;'RFM Scale'!$E$10,2,1))</f>
        <v>2</v>
      </c>
      <c r="J989" s="16" t="str">
        <f>_xlfn.CONCAT(G989,H989,I989)</f>
        <v>312</v>
      </c>
      <c r="K989" s="13" t="str">
        <f>VLOOKUP(J989,'RFM Segments'!$B$3:$C$29,2,FALSE)</f>
        <v>Promissing</v>
      </c>
    </row>
    <row r="990" spans="2:11">
      <c r="B990" s="13" t="str">
        <f ca="1">_xlfn.CONCAT("C.",TEXT(RAND()*10000,"00000"))</f>
        <v>C.05373</v>
      </c>
      <c r="C990" s="14">
        <v>36</v>
      </c>
      <c r="D990" s="13">
        <v>1</v>
      </c>
      <c r="E990" s="15">
        <v>45273</v>
      </c>
      <c r="F990" s="13">
        <f>DATEDIF(E990, DATE(2024,1,1), "m")</f>
        <v>0</v>
      </c>
      <c r="G990" s="13">
        <f>IF(F990&gt;='RFM Scale'!$D$4,1,IF(F990&gt;='RFM Scale'!$D$5,2,3))</f>
        <v>3</v>
      </c>
      <c r="H990" s="13">
        <f>IF(D990&gt;'RFM Scale'!$E$8,3,IF(D990&gt;'RFM Scale'!$E$7,2,1))</f>
        <v>1</v>
      </c>
      <c r="I990" s="13">
        <f>IF(C990&gt;'RFM Scale'!$E$11,3,IF(C990&gt;'RFM Scale'!$E$10,2,1))</f>
        <v>1</v>
      </c>
      <c r="J990" s="16" t="str">
        <f>_xlfn.CONCAT(G990,H990,I990)</f>
        <v>311</v>
      </c>
      <c r="K990" s="13" t="str">
        <f>VLOOKUP(J990,'RFM Segments'!$B$3:$C$29,2,FALSE)</f>
        <v>New Customers</v>
      </c>
    </row>
    <row r="991" spans="2:11">
      <c r="B991" s="13" t="str">
        <f ca="1">_xlfn.CONCAT("C.",TEXT(RAND()*10000,"00000"))</f>
        <v>C.09205</v>
      </c>
      <c r="C991" s="14">
        <v>370</v>
      </c>
      <c r="D991" s="13">
        <v>1</v>
      </c>
      <c r="E991" s="15">
        <v>45273</v>
      </c>
      <c r="F991" s="13">
        <f>DATEDIF(E991, DATE(2024,1,1), "m")</f>
        <v>0</v>
      </c>
      <c r="G991" s="13">
        <f>IF(F991&gt;='RFM Scale'!$D$4,1,IF(F991&gt;='RFM Scale'!$D$5,2,3))</f>
        <v>3</v>
      </c>
      <c r="H991" s="13">
        <f>IF(D991&gt;'RFM Scale'!$E$8,3,IF(D991&gt;'RFM Scale'!$E$7,2,1))</f>
        <v>1</v>
      </c>
      <c r="I991" s="13">
        <f>IF(C991&gt;'RFM Scale'!$E$11,3,IF(C991&gt;'RFM Scale'!$E$10,2,1))</f>
        <v>2</v>
      </c>
      <c r="J991" s="16" t="str">
        <f>_xlfn.CONCAT(G991,H991,I991)</f>
        <v>312</v>
      </c>
      <c r="K991" s="13" t="str">
        <f>VLOOKUP(J991,'RFM Segments'!$B$3:$C$29,2,FALSE)</f>
        <v>Promissing</v>
      </c>
    </row>
    <row r="992" spans="2:11">
      <c r="B992" s="13" t="str">
        <f ca="1">_xlfn.CONCAT("C.",TEXT(RAND()*10000,"00000"))</f>
        <v>C.08230</v>
      </c>
      <c r="C992" s="14">
        <v>437</v>
      </c>
      <c r="D992" s="13">
        <v>1</v>
      </c>
      <c r="E992" s="15">
        <v>45273</v>
      </c>
      <c r="F992" s="13">
        <f>DATEDIF(E992, DATE(2024,1,1), "m")</f>
        <v>0</v>
      </c>
      <c r="G992" s="13">
        <f>IF(F992&gt;='RFM Scale'!$D$4,1,IF(F992&gt;='RFM Scale'!$D$5,2,3))</f>
        <v>3</v>
      </c>
      <c r="H992" s="13">
        <f>IF(D992&gt;'RFM Scale'!$E$8,3,IF(D992&gt;'RFM Scale'!$E$7,2,1))</f>
        <v>1</v>
      </c>
      <c r="I992" s="13">
        <f>IF(C992&gt;'RFM Scale'!$E$11,3,IF(C992&gt;'RFM Scale'!$E$10,2,1))</f>
        <v>2</v>
      </c>
      <c r="J992" s="16" t="str">
        <f>_xlfn.CONCAT(G992,H992,I992)</f>
        <v>312</v>
      </c>
      <c r="K992" s="13" t="str">
        <f>VLOOKUP(J992,'RFM Segments'!$B$3:$C$29,2,FALSE)</f>
        <v>Promissing</v>
      </c>
    </row>
    <row r="993" spans="2:11">
      <c r="B993" s="13" t="str">
        <f ca="1">_xlfn.CONCAT("C.",TEXT(RAND()*10000,"00000"))</f>
        <v>C.04803</v>
      </c>
      <c r="C993" s="14">
        <v>296</v>
      </c>
      <c r="D993" s="13">
        <v>1</v>
      </c>
      <c r="E993" s="15">
        <v>45279</v>
      </c>
      <c r="F993" s="13">
        <f>DATEDIF(E993, DATE(2024,1,1), "m")</f>
        <v>0</v>
      </c>
      <c r="G993" s="13">
        <f>IF(F993&gt;='RFM Scale'!$D$4,1,IF(F993&gt;='RFM Scale'!$D$5,2,3))</f>
        <v>3</v>
      </c>
      <c r="H993" s="13">
        <f>IF(D993&gt;'RFM Scale'!$E$8,3,IF(D993&gt;'RFM Scale'!$E$7,2,1))</f>
        <v>1</v>
      </c>
      <c r="I993" s="13">
        <f>IF(C993&gt;'RFM Scale'!$E$11,3,IF(C993&gt;'RFM Scale'!$E$10,2,1))</f>
        <v>2</v>
      </c>
      <c r="J993" s="16" t="str">
        <f>_xlfn.CONCAT(G993,H993,I993)</f>
        <v>312</v>
      </c>
      <c r="K993" s="13" t="str">
        <f>VLOOKUP(J993,'RFM Segments'!$B$3:$C$29,2,FALSE)</f>
        <v>Promissing</v>
      </c>
    </row>
    <row r="994" spans="2:11">
      <c r="B994" s="13" t="str">
        <f ca="1">_xlfn.CONCAT("C.",TEXT(RAND()*10000,"00000"))</f>
        <v>C.00010</v>
      </c>
      <c r="C994" s="14">
        <v>120</v>
      </c>
      <c r="D994" s="13">
        <v>1</v>
      </c>
      <c r="E994" s="15">
        <v>45274</v>
      </c>
      <c r="F994" s="13">
        <f>DATEDIF(E994, DATE(2024,1,1), "m")</f>
        <v>0</v>
      </c>
      <c r="G994" s="13">
        <f>IF(F994&gt;='RFM Scale'!$D$4,1,IF(F994&gt;='RFM Scale'!$D$5,2,3))</f>
        <v>3</v>
      </c>
      <c r="H994" s="13">
        <f>IF(D994&gt;'RFM Scale'!$E$8,3,IF(D994&gt;'RFM Scale'!$E$7,2,1))</f>
        <v>1</v>
      </c>
      <c r="I994" s="13">
        <f>IF(C994&gt;'RFM Scale'!$E$11,3,IF(C994&gt;'RFM Scale'!$E$10,2,1))</f>
        <v>1</v>
      </c>
      <c r="J994" s="16" t="str">
        <f>_xlfn.CONCAT(G994,H994,I994)</f>
        <v>311</v>
      </c>
      <c r="K994" s="13" t="str">
        <f>VLOOKUP(J994,'RFM Segments'!$B$3:$C$29,2,FALSE)</f>
        <v>New Customers</v>
      </c>
    </row>
    <row r="995" spans="2:11">
      <c r="B995" s="13" t="str">
        <f ca="1">_xlfn.CONCAT("C.",TEXT(RAND()*10000,"00000"))</f>
        <v>C.07756</v>
      </c>
      <c r="C995" s="14">
        <v>533</v>
      </c>
      <c r="D995" s="13">
        <v>1</v>
      </c>
      <c r="E995" s="15">
        <v>45274</v>
      </c>
      <c r="F995" s="13">
        <f>DATEDIF(E995, DATE(2024,1,1), "m")</f>
        <v>0</v>
      </c>
      <c r="G995" s="13">
        <f>IF(F995&gt;='RFM Scale'!$D$4,1,IF(F995&gt;='RFM Scale'!$D$5,2,3))</f>
        <v>3</v>
      </c>
      <c r="H995" s="13">
        <f>IF(D995&gt;'RFM Scale'!$E$8,3,IF(D995&gt;'RFM Scale'!$E$7,2,1))</f>
        <v>1</v>
      </c>
      <c r="I995" s="13">
        <f>IF(C995&gt;'RFM Scale'!$E$11,3,IF(C995&gt;'RFM Scale'!$E$10,2,1))</f>
        <v>2</v>
      </c>
      <c r="J995" s="16" t="str">
        <f>_xlfn.CONCAT(G995,H995,I995)</f>
        <v>312</v>
      </c>
      <c r="K995" s="13" t="str">
        <f>VLOOKUP(J995,'RFM Segments'!$B$3:$C$29,2,FALSE)</f>
        <v>Promissing</v>
      </c>
    </row>
    <row r="996" spans="2:11">
      <c r="B996" s="13" t="str">
        <f ca="1">_xlfn.CONCAT("C.",TEXT(RAND()*10000,"00000"))</f>
        <v>C.05698</v>
      </c>
      <c r="C996" s="14">
        <v>10</v>
      </c>
      <c r="D996" s="13">
        <v>1</v>
      </c>
      <c r="E996" s="15">
        <v>45274</v>
      </c>
      <c r="F996" s="13">
        <f>DATEDIF(E996, DATE(2024,1,1), "m")</f>
        <v>0</v>
      </c>
      <c r="G996" s="13">
        <f>IF(F996&gt;='RFM Scale'!$D$4,1,IF(F996&gt;='RFM Scale'!$D$5,2,3))</f>
        <v>3</v>
      </c>
      <c r="H996" s="13">
        <f>IF(D996&gt;'RFM Scale'!$E$8,3,IF(D996&gt;'RFM Scale'!$E$7,2,1))</f>
        <v>1</v>
      </c>
      <c r="I996" s="13">
        <f>IF(C996&gt;'RFM Scale'!$E$11,3,IF(C996&gt;'RFM Scale'!$E$10,2,1))</f>
        <v>1</v>
      </c>
      <c r="J996" s="16" t="str">
        <f>_xlfn.CONCAT(G996,H996,I996)</f>
        <v>311</v>
      </c>
      <c r="K996" s="13" t="str">
        <f>VLOOKUP(J996,'RFM Segments'!$B$3:$C$29,2,FALSE)</f>
        <v>New Customers</v>
      </c>
    </row>
    <row r="997" spans="2:11">
      <c r="B997" s="13" t="str">
        <f ca="1">_xlfn.CONCAT("C.",TEXT(RAND()*10000,"00000"))</f>
        <v>C.00875</v>
      </c>
      <c r="C997" s="14">
        <v>132</v>
      </c>
      <c r="D997" s="13">
        <v>1</v>
      </c>
      <c r="E997" s="15">
        <v>45274</v>
      </c>
      <c r="F997" s="13">
        <f>DATEDIF(E997, DATE(2024,1,1), "m")</f>
        <v>0</v>
      </c>
      <c r="G997" s="13">
        <f>IF(F997&gt;='RFM Scale'!$D$4,1,IF(F997&gt;='RFM Scale'!$D$5,2,3))</f>
        <v>3</v>
      </c>
      <c r="H997" s="13">
        <f>IF(D997&gt;'RFM Scale'!$E$8,3,IF(D997&gt;'RFM Scale'!$E$7,2,1))</f>
        <v>1</v>
      </c>
      <c r="I997" s="13">
        <f>IF(C997&gt;'RFM Scale'!$E$11,3,IF(C997&gt;'RFM Scale'!$E$10,2,1))</f>
        <v>1</v>
      </c>
      <c r="J997" s="16" t="str">
        <f>_xlfn.CONCAT(G997,H997,I997)</f>
        <v>311</v>
      </c>
      <c r="K997" s="13" t="str">
        <f>VLOOKUP(J997,'RFM Segments'!$B$3:$C$29,2,FALSE)</f>
        <v>New Customers</v>
      </c>
    </row>
    <row r="998" spans="2:11">
      <c r="B998" s="13" t="str">
        <f ca="1">_xlfn.CONCAT("C.",TEXT(RAND()*10000,"00000"))</f>
        <v>C.03264</v>
      </c>
      <c r="C998" s="14">
        <v>328</v>
      </c>
      <c r="D998" s="13">
        <v>1</v>
      </c>
      <c r="E998" s="15">
        <v>45275</v>
      </c>
      <c r="F998" s="13">
        <f>DATEDIF(E998, DATE(2024,1,1), "m")</f>
        <v>0</v>
      </c>
      <c r="G998" s="13">
        <f>IF(F998&gt;='RFM Scale'!$D$4,1,IF(F998&gt;='RFM Scale'!$D$5,2,3))</f>
        <v>3</v>
      </c>
      <c r="H998" s="13">
        <f>IF(D998&gt;'RFM Scale'!$E$8,3,IF(D998&gt;'RFM Scale'!$E$7,2,1))</f>
        <v>1</v>
      </c>
      <c r="I998" s="13">
        <f>IF(C998&gt;'RFM Scale'!$E$11,3,IF(C998&gt;'RFM Scale'!$E$10,2,1))</f>
        <v>2</v>
      </c>
      <c r="J998" s="16" t="str">
        <f>_xlfn.CONCAT(G998,H998,I998)</f>
        <v>312</v>
      </c>
      <c r="K998" s="13" t="str">
        <f>VLOOKUP(J998,'RFM Segments'!$B$3:$C$29,2,FALSE)</f>
        <v>Promissing</v>
      </c>
    </row>
    <row r="999" spans="2:11">
      <c r="B999" s="13" t="str">
        <f ca="1">_xlfn.CONCAT("C.",TEXT(RAND()*10000,"00000"))</f>
        <v>C.07056</v>
      </c>
      <c r="C999" s="14">
        <v>559</v>
      </c>
      <c r="D999" s="13">
        <v>1</v>
      </c>
      <c r="E999" s="15">
        <v>45278</v>
      </c>
      <c r="F999" s="13">
        <f>DATEDIF(E999, DATE(2024,1,1), "m")</f>
        <v>0</v>
      </c>
      <c r="G999" s="13">
        <f>IF(F999&gt;='RFM Scale'!$D$4,1,IF(F999&gt;='RFM Scale'!$D$5,2,3))</f>
        <v>3</v>
      </c>
      <c r="H999" s="13">
        <f>IF(D999&gt;'RFM Scale'!$E$8,3,IF(D999&gt;'RFM Scale'!$E$7,2,1))</f>
        <v>1</v>
      </c>
      <c r="I999" s="13">
        <f>IF(C999&gt;'RFM Scale'!$E$11,3,IF(C999&gt;'RFM Scale'!$E$10,2,1))</f>
        <v>3</v>
      </c>
      <c r="J999" s="16" t="str">
        <f>_xlfn.CONCAT(G999,H999,I999)</f>
        <v>313</v>
      </c>
      <c r="K999" s="13" t="str">
        <f>VLOOKUP(J999,'RFM Segments'!$B$3:$C$29,2,FALSE)</f>
        <v>Promissing</v>
      </c>
    </row>
    <row r="1000" spans="2:11">
      <c r="B1000" s="13" t="str">
        <f ca="1">_xlfn.CONCAT("C.",TEXT(RAND()*10000,"00000"))</f>
        <v>C.05999</v>
      </c>
      <c r="C1000" s="14">
        <v>415</v>
      </c>
      <c r="D1000" s="13">
        <v>1</v>
      </c>
      <c r="E1000" s="15">
        <v>45278</v>
      </c>
      <c r="F1000" s="13">
        <f>DATEDIF(E1000, DATE(2024,1,1), "m")</f>
        <v>0</v>
      </c>
      <c r="G1000" s="13">
        <f>IF(F1000&gt;='RFM Scale'!$D$4,1,IF(F1000&gt;='RFM Scale'!$D$5,2,3))</f>
        <v>3</v>
      </c>
      <c r="H1000" s="13">
        <f>IF(D1000&gt;'RFM Scale'!$E$8,3,IF(D1000&gt;'RFM Scale'!$E$7,2,1))</f>
        <v>1</v>
      </c>
      <c r="I1000" s="13">
        <f>IF(C1000&gt;'RFM Scale'!$E$11,3,IF(C1000&gt;'RFM Scale'!$E$10,2,1))</f>
        <v>2</v>
      </c>
      <c r="J1000" s="16" t="str">
        <f>_xlfn.CONCAT(G1000,H1000,I1000)</f>
        <v>312</v>
      </c>
      <c r="K1000" s="13" t="str">
        <f>VLOOKUP(J1000,'RFM Segments'!$B$3:$C$29,2,FALSE)</f>
        <v>Promissing</v>
      </c>
    </row>
    <row r="1001" spans="2:11">
      <c r="B1001" s="13" t="str">
        <f ca="1">_xlfn.CONCAT("C.",TEXT(RAND()*10000,"00000"))</f>
        <v>C.04393</v>
      </c>
      <c r="C1001" s="14">
        <v>430</v>
      </c>
      <c r="D1001" s="13">
        <v>1</v>
      </c>
      <c r="E1001" s="15">
        <v>45278</v>
      </c>
      <c r="F1001" s="13">
        <f>DATEDIF(E1001, DATE(2024,1,1), "m")</f>
        <v>0</v>
      </c>
      <c r="G1001" s="13">
        <f>IF(F1001&gt;='RFM Scale'!$D$4,1,IF(F1001&gt;='RFM Scale'!$D$5,2,3))</f>
        <v>3</v>
      </c>
      <c r="H1001" s="13">
        <f>IF(D1001&gt;'RFM Scale'!$E$8,3,IF(D1001&gt;'RFM Scale'!$E$7,2,1))</f>
        <v>1</v>
      </c>
      <c r="I1001" s="13">
        <f>IF(C1001&gt;'RFM Scale'!$E$11,3,IF(C1001&gt;'RFM Scale'!$E$10,2,1))</f>
        <v>2</v>
      </c>
      <c r="J1001" s="16" t="str">
        <f>_xlfn.CONCAT(G1001,H1001,I1001)</f>
        <v>312</v>
      </c>
      <c r="K1001" s="13" t="str">
        <f>VLOOKUP(J1001,'RFM Segments'!$B$3:$C$29,2,FALSE)</f>
        <v>Promissing</v>
      </c>
    </row>
    <row r="1002" spans="2:11">
      <c r="B1002" s="13" t="str">
        <f ca="1">_xlfn.CONCAT("C.",TEXT(RAND()*10000,"00000"))</f>
        <v>C.07794</v>
      </c>
      <c r="C1002" s="14">
        <v>376</v>
      </c>
      <c r="D1002" s="13">
        <v>1</v>
      </c>
      <c r="E1002" s="15">
        <v>45279</v>
      </c>
      <c r="F1002" s="13">
        <f>DATEDIF(E1002, DATE(2024,1,1), "m")</f>
        <v>0</v>
      </c>
      <c r="G1002" s="13">
        <f>IF(F1002&gt;='RFM Scale'!$D$4,1,IF(F1002&gt;='RFM Scale'!$D$5,2,3))</f>
        <v>3</v>
      </c>
      <c r="H1002" s="13">
        <f>IF(D1002&gt;'RFM Scale'!$E$8,3,IF(D1002&gt;'RFM Scale'!$E$7,2,1))</f>
        <v>1</v>
      </c>
      <c r="I1002" s="13">
        <f>IF(C1002&gt;'RFM Scale'!$E$11,3,IF(C1002&gt;'RFM Scale'!$E$10,2,1))</f>
        <v>2</v>
      </c>
      <c r="J1002" s="16" t="str">
        <f>_xlfn.CONCAT(G1002,H1002,I1002)</f>
        <v>312</v>
      </c>
      <c r="K1002" s="13" t="str">
        <f>VLOOKUP(J1002,'RFM Segments'!$B$3:$C$29,2,FALSE)</f>
        <v>Promissing</v>
      </c>
    </row>
    <row r="1003" spans="2:11">
      <c r="B1003" s="13" t="str">
        <f ca="1">_xlfn.CONCAT("C.",TEXT(RAND()*10000,"00000"))</f>
        <v>C.04897</v>
      </c>
      <c r="C1003" s="14">
        <v>525</v>
      </c>
      <c r="D1003" s="13">
        <v>1</v>
      </c>
      <c r="E1003" s="15">
        <v>45279</v>
      </c>
      <c r="F1003" s="13">
        <f>DATEDIF(E1003, DATE(2024,1,1), "m")</f>
        <v>0</v>
      </c>
      <c r="G1003" s="13">
        <f>IF(F1003&gt;='RFM Scale'!$D$4,1,IF(F1003&gt;='RFM Scale'!$D$5,2,3))</f>
        <v>3</v>
      </c>
      <c r="H1003" s="13">
        <f>IF(D1003&gt;'RFM Scale'!$E$8,3,IF(D1003&gt;'RFM Scale'!$E$7,2,1))</f>
        <v>1</v>
      </c>
      <c r="I1003" s="13">
        <f>IF(C1003&gt;'RFM Scale'!$E$11,3,IF(C1003&gt;'RFM Scale'!$E$10,2,1))</f>
        <v>2</v>
      </c>
      <c r="J1003" s="16" t="str">
        <f>_xlfn.CONCAT(G1003,H1003,I1003)</f>
        <v>312</v>
      </c>
      <c r="K1003" s="13" t="str">
        <f>VLOOKUP(J1003,'RFM Segments'!$B$3:$C$29,2,FALSE)</f>
        <v>Promissing</v>
      </c>
    </row>
    <row r="1004" spans="2:11">
      <c r="B1004" s="13" t="str">
        <f ca="1">_xlfn.CONCAT("C.",TEXT(RAND()*10000,"00000"))</f>
        <v>C.03719</v>
      </c>
      <c r="C1004" s="14">
        <v>16</v>
      </c>
      <c r="D1004" s="13">
        <v>1</v>
      </c>
      <c r="E1004" s="15">
        <v>45279</v>
      </c>
      <c r="F1004" s="13">
        <f>DATEDIF(E1004, DATE(2024,1,1), "m")</f>
        <v>0</v>
      </c>
      <c r="G1004" s="13">
        <f>IF(F1004&gt;='RFM Scale'!$D$4,1,IF(F1004&gt;='RFM Scale'!$D$5,2,3))</f>
        <v>3</v>
      </c>
      <c r="H1004" s="13">
        <f>IF(D1004&gt;'RFM Scale'!$E$8,3,IF(D1004&gt;'RFM Scale'!$E$7,2,1))</f>
        <v>1</v>
      </c>
      <c r="I1004" s="13">
        <f>IF(C1004&gt;'RFM Scale'!$E$11,3,IF(C1004&gt;'RFM Scale'!$E$10,2,1))</f>
        <v>1</v>
      </c>
      <c r="J1004" s="16" t="str">
        <f>_xlfn.CONCAT(G1004,H1004,I1004)</f>
        <v>311</v>
      </c>
      <c r="K1004" s="13" t="str">
        <f>VLOOKUP(J1004,'RFM Segments'!$B$3:$C$29,2,FALSE)</f>
        <v>New Customers</v>
      </c>
    </row>
    <row r="1005" spans="2:11">
      <c r="B1005" s="13" t="str">
        <f ca="1">_xlfn.CONCAT("C.",TEXT(RAND()*10000,"00000"))</f>
        <v>C.07731</v>
      </c>
      <c r="C1005" s="14">
        <v>549</v>
      </c>
      <c r="D1005" s="13">
        <v>1</v>
      </c>
      <c r="E1005" s="15">
        <v>45279</v>
      </c>
      <c r="F1005" s="13">
        <f>DATEDIF(E1005, DATE(2024,1,1), "m")</f>
        <v>0</v>
      </c>
      <c r="G1005" s="13">
        <f>IF(F1005&gt;='RFM Scale'!$D$4,1,IF(F1005&gt;='RFM Scale'!$D$5,2,3))</f>
        <v>3</v>
      </c>
      <c r="H1005" s="13">
        <f>IF(D1005&gt;'RFM Scale'!$E$8,3,IF(D1005&gt;'RFM Scale'!$E$7,2,1))</f>
        <v>1</v>
      </c>
      <c r="I1005" s="13">
        <f>IF(C1005&gt;'RFM Scale'!$E$11,3,IF(C1005&gt;'RFM Scale'!$E$10,2,1))</f>
        <v>3</v>
      </c>
      <c r="J1005" s="16" t="str">
        <f>_xlfn.CONCAT(G1005,H1005,I1005)</f>
        <v>313</v>
      </c>
      <c r="K1005" s="13" t="str">
        <f>VLOOKUP(J1005,'RFM Segments'!$B$3:$C$29,2,FALSE)</f>
        <v>Promissing</v>
      </c>
    </row>
    <row r="1006" spans="2:11">
      <c r="B1006" s="13" t="str">
        <f ca="1">_xlfn.CONCAT("C.",TEXT(RAND()*10000,"00000"))</f>
        <v>C.01757</v>
      </c>
      <c r="C1006" s="14">
        <v>311</v>
      </c>
      <c r="D1006" s="13">
        <v>1</v>
      </c>
      <c r="E1006" s="15">
        <v>45280</v>
      </c>
      <c r="F1006" s="13">
        <f>DATEDIF(E1006, DATE(2024,1,1), "m")</f>
        <v>0</v>
      </c>
      <c r="G1006" s="13">
        <f>IF(F1006&gt;='RFM Scale'!$D$4,1,IF(F1006&gt;='RFM Scale'!$D$5,2,3))</f>
        <v>3</v>
      </c>
      <c r="H1006" s="13">
        <f>IF(D1006&gt;'RFM Scale'!$E$8,3,IF(D1006&gt;'RFM Scale'!$E$7,2,1))</f>
        <v>1</v>
      </c>
      <c r="I1006" s="13">
        <f>IF(C1006&gt;'RFM Scale'!$E$11,3,IF(C1006&gt;'RFM Scale'!$E$10,2,1))</f>
        <v>2</v>
      </c>
      <c r="J1006" s="16" t="str">
        <f>_xlfn.CONCAT(G1006,H1006,I1006)</f>
        <v>312</v>
      </c>
      <c r="K1006" s="13" t="str">
        <f>VLOOKUP(J1006,'RFM Segments'!$B$3:$C$29,2,FALSE)</f>
        <v>Promissing</v>
      </c>
    </row>
    <row r="1007" spans="2:11">
      <c r="B1007" s="13" t="str">
        <f ca="1">_xlfn.CONCAT("C.",TEXT(RAND()*10000,"00000"))</f>
        <v>C.04000</v>
      </c>
      <c r="C1007" s="14">
        <v>555</v>
      </c>
      <c r="D1007" s="13">
        <v>1</v>
      </c>
      <c r="E1007" s="15">
        <v>45280</v>
      </c>
      <c r="F1007" s="13">
        <f>DATEDIF(E1007, DATE(2024,1,1), "m")</f>
        <v>0</v>
      </c>
      <c r="G1007" s="13">
        <f>IF(F1007&gt;='RFM Scale'!$D$4,1,IF(F1007&gt;='RFM Scale'!$D$5,2,3))</f>
        <v>3</v>
      </c>
      <c r="H1007" s="13">
        <f>IF(D1007&gt;'RFM Scale'!$E$8,3,IF(D1007&gt;'RFM Scale'!$E$7,2,1))</f>
        <v>1</v>
      </c>
      <c r="I1007" s="13">
        <f>IF(C1007&gt;'RFM Scale'!$E$11,3,IF(C1007&gt;'RFM Scale'!$E$10,2,1))</f>
        <v>3</v>
      </c>
      <c r="J1007" s="16" t="str">
        <f>_xlfn.CONCAT(G1007,H1007,I1007)</f>
        <v>313</v>
      </c>
      <c r="K1007" s="13" t="str">
        <f>VLOOKUP(J1007,'RFM Segments'!$B$3:$C$29,2,FALSE)</f>
        <v>Promissing</v>
      </c>
    </row>
    <row r="1008" spans="2:11">
      <c r="B1008" s="13" t="str">
        <f ca="1">_xlfn.CONCAT("C.",TEXT(RAND()*10000,"00000"))</f>
        <v>C.07870</v>
      </c>
      <c r="C1008" s="14">
        <v>426</v>
      </c>
      <c r="D1008" s="13">
        <v>1</v>
      </c>
      <c r="E1008" s="15">
        <v>45280</v>
      </c>
      <c r="F1008" s="13">
        <f>DATEDIF(E1008, DATE(2024,1,1), "m")</f>
        <v>0</v>
      </c>
      <c r="G1008" s="13">
        <f>IF(F1008&gt;='RFM Scale'!$D$4,1,IF(F1008&gt;='RFM Scale'!$D$5,2,3))</f>
        <v>3</v>
      </c>
      <c r="H1008" s="13">
        <f>IF(D1008&gt;'RFM Scale'!$E$8,3,IF(D1008&gt;'RFM Scale'!$E$7,2,1))</f>
        <v>1</v>
      </c>
      <c r="I1008" s="13">
        <f>IF(C1008&gt;'RFM Scale'!$E$11,3,IF(C1008&gt;'RFM Scale'!$E$10,2,1))</f>
        <v>2</v>
      </c>
      <c r="J1008" s="16" t="str">
        <f>_xlfn.CONCAT(G1008,H1008,I1008)</f>
        <v>312</v>
      </c>
      <c r="K1008" s="13" t="str">
        <f>VLOOKUP(J1008,'RFM Segments'!$B$3:$C$29,2,FALSE)</f>
        <v>Promissing</v>
      </c>
    </row>
    <row r="1009" spans="2:11">
      <c r="B1009" s="13" t="str">
        <f ca="1">_xlfn.CONCAT("C.",TEXT(RAND()*10000,"00000"))</f>
        <v>C.01696</v>
      </c>
      <c r="C1009" s="14">
        <v>566</v>
      </c>
      <c r="D1009" s="13">
        <v>1</v>
      </c>
      <c r="E1009" s="15">
        <v>45280</v>
      </c>
      <c r="F1009" s="13">
        <f>DATEDIF(E1009, DATE(2024,1,1), "m")</f>
        <v>0</v>
      </c>
      <c r="G1009" s="13">
        <f>IF(F1009&gt;='RFM Scale'!$D$4,1,IF(F1009&gt;='RFM Scale'!$D$5,2,3))</f>
        <v>3</v>
      </c>
      <c r="H1009" s="13">
        <f>IF(D1009&gt;'RFM Scale'!$E$8,3,IF(D1009&gt;'RFM Scale'!$E$7,2,1))</f>
        <v>1</v>
      </c>
      <c r="I1009" s="13">
        <f>IF(C1009&gt;'RFM Scale'!$E$11,3,IF(C1009&gt;'RFM Scale'!$E$10,2,1))</f>
        <v>3</v>
      </c>
      <c r="J1009" s="16" t="str">
        <f>_xlfn.CONCAT(G1009,H1009,I1009)</f>
        <v>313</v>
      </c>
      <c r="K1009" s="13" t="str">
        <f>VLOOKUP(J1009,'RFM Segments'!$B$3:$C$29,2,FALSE)</f>
        <v>Promissing</v>
      </c>
    </row>
    <row r="1010" spans="2:11">
      <c r="B1010" s="13" t="str">
        <f ca="1">_xlfn.CONCAT("C.",TEXT(RAND()*10000,"00000"))</f>
        <v>C.08850</v>
      </c>
      <c r="C1010" s="14">
        <v>562</v>
      </c>
      <c r="D1010" s="13">
        <v>1</v>
      </c>
      <c r="E1010" s="15">
        <v>45280</v>
      </c>
      <c r="F1010" s="13">
        <f>DATEDIF(E1010, DATE(2024,1,1), "m")</f>
        <v>0</v>
      </c>
      <c r="G1010" s="13">
        <f>IF(F1010&gt;='RFM Scale'!$D$4,1,IF(F1010&gt;='RFM Scale'!$D$5,2,3))</f>
        <v>3</v>
      </c>
      <c r="H1010" s="13">
        <f>IF(D1010&gt;'RFM Scale'!$E$8,3,IF(D1010&gt;'RFM Scale'!$E$7,2,1))</f>
        <v>1</v>
      </c>
      <c r="I1010" s="13">
        <f>IF(C1010&gt;'RFM Scale'!$E$11,3,IF(C1010&gt;'RFM Scale'!$E$10,2,1))</f>
        <v>3</v>
      </c>
      <c r="J1010" s="16" t="str">
        <f>_xlfn.CONCAT(G1010,H1010,I1010)</f>
        <v>313</v>
      </c>
      <c r="K1010" s="13" t="str">
        <f>VLOOKUP(J1010,'RFM Segments'!$B$3:$C$29,2,FALSE)</f>
        <v>Promissing</v>
      </c>
    </row>
    <row r="1011" spans="2:11">
      <c r="B1011" s="13" t="str">
        <f ca="1">_xlfn.CONCAT("C.",TEXT(RAND()*10000,"00000"))</f>
        <v>C.07418</v>
      </c>
      <c r="C1011" s="14">
        <v>276</v>
      </c>
      <c r="D1011" s="13">
        <v>1</v>
      </c>
      <c r="E1011" s="15">
        <v>45280</v>
      </c>
      <c r="F1011" s="13">
        <f>DATEDIF(E1011, DATE(2024,1,1), "m")</f>
        <v>0</v>
      </c>
      <c r="G1011" s="13">
        <f>IF(F1011&gt;='RFM Scale'!$D$4,1,IF(F1011&gt;='RFM Scale'!$D$5,2,3))</f>
        <v>3</v>
      </c>
      <c r="H1011" s="13">
        <f>IF(D1011&gt;'RFM Scale'!$E$8,3,IF(D1011&gt;'RFM Scale'!$E$7,2,1))</f>
        <v>1</v>
      </c>
      <c r="I1011" s="13">
        <f>IF(C1011&gt;'RFM Scale'!$E$11,3,IF(C1011&gt;'RFM Scale'!$E$10,2,1))</f>
        <v>2</v>
      </c>
      <c r="J1011" s="16" t="str">
        <f>_xlfn.CONCAT(G1011,H1011,I1011)</f>
        <v>312</v>
      </c>
      <c r="K1011" s="13" t="str">
        <f>VLOOKUP(J1011,'RFM Segments'!$B$3:$C$29,2,FALSE)</f>
        <v>Promissing</v>
      </c>
    </row>
    <row r="1012" spans="2:11">
      <c r="B1012" s="13" t="str">
        <f ca="1">_xlfn.CONCAT("C.",TEXT(RAND()*10000,"00000"))</f>
        <v>C.08095</v>
      </c>
      <c r="C1012" s="14">
        <v>26</v>
      </c>
      <c r="D1012" s="13">
        <v>1</v>
      </c>
      <c r="E1012" s="15">
        <v>45281</v>
      </c>
      <c r="F1012" s="13">
        <f>DATEDIF(E1012, DATE(2024,1,1), "m")</f>
        <v>0</v>
      </c>
      <c r="G1012" s="13">
        <f>IF(F1012&gt;='RFM Scale'!$D$4,1,IF(F1012&gt;='RFM Scale'!$D$5,2,3))</f>
        <v>3</v>
      </c>
      <c r="H1012" s="13">
        <f>IF(D1012&gt;'RFM Scale'!$E$8,3,IF(D1012&gt;'RFM Scale'!$E$7,2,1))</f>
        <v>1</v>
      </c>
      <c r="I1012" s="13">
        <f>IF(C1012&gt;'RFM Scale'!$E$11,3,IF(C1012&gt;'RFM Scale'!$E$10,2,1))</f>
        <v>1</v>
      </c>
      <c r="J1012" s="16" t="str">
        <f>_xlfn.CONCAT(G1012,H1012,I1012)</f>
        <v>311</v>
      </c>
      <c r="K1012" s="13" t="str">
        <f>VLOOKUP(J1012,'RFM Segments'!$B$3:$C$29,2,FALSE)</f>
        <v>New Customers</v>
      </c>
    </row>
    <row r="1013" spans="2:11">
      <c r="B1013" s="13" t="str">
        <f ca="1">_xlfn.CONCAT("C.",TEXT(RAND()*10000,"00000"))</f>
        <v>C.04115</v>
      </c>
      <c r="C1013" s="14">
        <v>273</v>
      </c>
      <c r="D1013" s="13">
        <v>1</v>
      </c>
      <c r="E1013" s="15">
        <v>45281</v>
      </c>
      <c r="F1013" s="13">
        <f>DATEDIF(E1013, DATE(2024,1,1), "m")</f>
        <v>0</v>
      </c>
      <c r="G1013" s="13">
        <f>IF(F1013&gt;='RFM Scale'!$D$4,1,IF(F1013&gt;='RFM Scale'!$D$5,2,3))</f>
        <v>3</v>
      </c>
      <c r="H1013" s="13">
        <f>IF(D1013&gt;'RFM Scale'!$E$8,3,IF(D1013&gt;'RFM Scale'!$E$7,2,1))</f>
        <v>1</v>
      </c>
      <c r="I1013" s="13">
        <f>IF(C1013&gt;'RFM Scale'!$E$11,3,IF(C1013&gt;'RFM Scale'!$E$10,2,1))</f>
        <v>2</v>
      </c>
      <c r="J1013" s="16" t="str">
        <f>_xlfn.CONCAT(G1013,H1013,I1013)</f>
        <v>312</v>
      </c>
      <c r="K1013" s="13" t="str">
        <f>VLOOKUP(J1013,'RFM Segments'!$B$3:$C$29,2,FALSE)</f>
        <v>Promissing</v>
      </c>
    </row>
    <row r="1014" spans="2:11">
      <c r="B1014" s="13" t="str">
        <f ca="1">_xlfn.CONCAT("C.",TEXT(RAND()*10000,"00000"))</f>
        <v>C.07693</v>
      </c>
      <c r="C1014" s="14">
        <v>265</v>
      </c>
      <c r="D1014" s="13">
        <v>1</v>
      </c>
      <c r="E1014" s="15">
        <v>45281</v>
      </c>
      <c r="F1014" s="13">
        <f>DATEDIF(E1014, DATE(2024,1,1), "m")</f>
        <v>0</v>
      </c>
      <c r="G1014" s="13">
        <f>IF(F1014&gt;='RFM Scale'!$D$4,1,IF(F1014&gt;='RFM Scale'!$D$5,2,3))</f>
        <v>3</v>
      </c>
      <c r="H1014" s="13">
        <f>IF(D1014&gt;'RFM Scale'!$E$8,3,IF(D1014&gt;'RFM Scale'!$E$7,2,1))</f>
        <v>1</v>
      </c>
      <c r="I1014" s="13">
        <f>IF(C1014&gt;'RFM Scale'!$E$11,3,IF(C1014&gt;'RFM Scale'!$E$10,2,1))</f>
        <v>2</v>
      </c>
      <c r="J1014" s="16" t="str">
        <f>_xlfn.CONCAT(G1014,H1014,I1014)</f>
        <v>312</v>
      </c>
      <c r="K1014" s="13" t="str">
        <f>VLOOKUP(J1014,'RFM Segments'!$B$3:$C$29,2,FALSE)</f>
        <v>Promissing</v>
      </c>
    </row>
    <row r="1015" spans="2:11">
      <c r="B1015" s="13" t="str">
        <f ca="1">_xlfn.CONCAT("C.",TEXT(RAND()*10000,"00000"))</f>
        <v>C.06060</v>
      </c>
      <c r="C1015" s="14">
        <v>514</v>
      </c>
      <c r="D1015" s="13">
        <v>3</v>
      </c>
      <c r="E1015" s="15">
        <v>45282</v>
      </c>
      <c r="F1015" s="13">
        <f>DATEDIF(E1015, DATE(2024,1,1), "m")</f>
        <v>0</v>
      </c>
      <c r="G1015" s="13">
        <f>IF(F1015&gt;='RFM Scale'!$D$4,1,IF(F1015&gt;='RFM Scale'!$D$5,2,3))</f>
        <v>3</v>
      </c>
      <c r="H1015" s="13">
        <f>IF(D1015&gt;'RFM Scale'!$E$8,3,IF(D1015&gt;'RFM Scale'!$E$7,2,1))</f>
        <v>2</v>
      </c>
      <c r="I1015" s="13">
        <f>IF(C1015&gt;'RFM Scale'!$E$11,3,IF(C1015&gt;'RFM Scale'!$E$10,2,1))</f>
        <v>2</v>
      </c>
      <c r="J1015" s="16" t="str">
        <f>_xlfn.CONCAT(G1015,H1015,I1015)</f>
        <v>322</v>
      </c>
      <c r="K1015" s="13" t="str">
        <f>VLOOKUP(J1015,'RFM Segments'!$B$3:$C$29,2,FALSE)</f>
        <v>Loyal</v>
      </c>
    </row>
    <row r="1016" spans="2:11">
      <c r="B1016" s="13" t="str">
        <f ca="1">_xlfn.CONCAT("C.",TEXT(RAND()*10000,"00000"))</f>
        <v>C.07393</v>
      </c>
      <c r="C1016" s="14">
        <v>250</v>
      </c>
      <c r="D1016" s="13">
        <v>3</v>
      </c>
      <c r="E1016" s="15">
        <v>45282</v>
      </c>
      <c r="F1016" s="13">
        <f>DATEDIF(E1016, DATE(2024,1,1), "m")</f>
        <v>0</v>
      </c>
      <c r="G1016" s="13">
        <f>IF(F1016&gt;='RFM Scale'!$D$4,1,IF(F1016&gt;='RFM Scale'!$D$5,2,3))</f>
        <v>3</v>
      </c>
      <c r="H1016" s="13">
        <f>IF(D1016&gt;'RFM Scale'!$E$8,3,IF(D1016&gt;'RFM Scale'!$E$7,2,1))</f>
        <v>2</v>
      </c>
      <c r="I1016" s="13">
        <f>IF(C1016&gt;'RFM Scale'!$E$11,3,IF(C1016&gt;'RFM Scale'!$E$10,2,1))</f>
        <v>1</v>
      </c>
      <c r="J1016" s="16" t="str">
        <f>_xlfn.CONCAT(G1016,H1016,I1016)</f>
        <v>321</v>
      </c>
      <c r="K1016" s="13" t="str">
        <f>VLOOKUP(J1016,'RFM Segments'!$B$3:$C$29,2,FALSE)</f>
        <v>Loyal</v>
      </c>
    </row>
    <row r="1017" spans="2:11">
      <c r="B1017" s="13" t="str">
        <f ca="1">_xlfn.CONCAT("C.",TEXT(RAND()*10000,"00000"))</f>
        <v>C.09778</v>
      </c>
      <c r="C1017" s="14">
        <v>538</v>
      </c>
      <c r="D1017" s="13">
        <v>3</v>
      </c>
      <c r="E1017" s="15">
        <v>45282</v>
      </c>
      <c r="F1017" s="13">
        <f>DATEDIF(E1017, DATE(2024,1,1), "m")</f>
        <v>0</v>
      </c>
      <c r="G1017" s="13">
        <f>IF(F1017&gt;='RFM Scale'!$D$4,1,IF(F1017&gt;='RFM Scale'!$D$5,2,3))</f>
        <v>3</v>
      </c>
      <c r="H1017" s="13">
        <f>IF(D1017&gt;'RFM Scale'!$E$8,3,IF(D1017&gt;'RFM Scale'!$E$7,2,1))</f>
        <v>2</v>
      </c>
      <c r="I1017" s="13">
        <f>IF(C1017&gt;'RFM Scale'!$E$11,3,IF(C1017&gt;'RFM Scale'!$E$10,2,1))</f>
        <v>2</v>
      </c>
      <c r="J1017" s="16" t="str">
        <f>_xlfn.CONCAT(G1017,H1017,I1017)</f>
        <v>322</v>
      </c>
      <c r="K1017" s="13" t="str">
        <f>VLOOKUP(J1017,'RFM Segments'!$B$3:$C$29,2,FALSE)</f>
        <v>Loyal</v>
      </c>
    </row>
    <row r="1018" spans="2:11">
      <c r="B1018" s="13" t="str">
        <f ca="1">_xlfn.CONCAT("C.",TEXT(RAND()*10000,"00000"))</f>
        <v>C.08752</v>
      </c>
      <c r="C1018" s="14">
        <v>527</v>
      </c>
      <c r="D1018" s="13">
        <v>1</v>
      </c>
      <c r="E1018" s="15">
        <v>45282</v>
      </c>
      <c r="F1018" s="13">
        <f>DATEDIF(E1018, DATE(2024,1,1), "m")</f>
        <v>0</v>
      </c>
      <c r="G1018" s="13">
        <f>IF(F1018&gt;='RFM Scale'!$D$4,1,IF(F1018&gt;='RFM Scale'!$D$5,2,3))</f>
        <v>3</v>
      </c>
      <c r="H1018" s="13">
        <f>IF(D1018&gt;'RFM Scale'!$E$8,3,IF(D1018&gt;'RFM Scale'!$E$7,2,1))</f>
        <v>1</v>
      </c>
      <c r="I1018" s="13">
        <f>IF(C1018&gt;'RFM Scale'!$E$11,3,IF(C1018&gt;'RFM Scale'!$E$10,2,1))</f>
        <v>2</v>
      </c>
      <c r="J1018" s="16" t="str">
        <f>_xlfn.CONCAT(G1018,H1018,I1018)</f>
        <v>312</v>
      </c>
      <c r="K1018" s="13" t="str">
        <f>VLOOKUP(J1018,'RFM Segments'!$B$3:$C$29,2,FALSE)</f>
        <v>Promissing</v>
      </c>
    </row>
    <row r="1019" spans="2:11">
      <c r="B1019" s="13" t="str">
        <f ca="1">_xlfn.CONCAT("C.",TEXT(RAND()*10000,"00000"))</f>
        <v>C.01273</v>
      </c>
      <c r="C1019" s="14">
        <v>210</v>
      </c>
      <c r="D1019" s="13">
        <v>1</v>
      </c>
      <c r="E1019" s="15">
        <v>45282</v>
      </c>
      <c r="F1019" s="13">
        <f>DATEDIF(E1019, DATE(2024,1,1), "m")</f>
        <v>0</v>
      </c>
      <c r="G1019" s="13">
        <f>IF(F1019&gt;='RFM Scale'!$D$4,1,IF(F1019&gt;='RFM Scale'!$D$5,2,3))</f>
        <v>3</v>
      </c>
      <c r="H1019" s="13">
        <f>IF(D1019&gt;'RFM Scale'!$E$8,3,IF(D1019&gt;'RFM Scale'!$E$7,2,1))</f>
        <v>1</v>
      </c>
      <c r="I1019" s="13">
        <f>IF(C1019&gt;'RFM Scale'!$E$11,3,IF(C1019&gt;'RFM Scale'!$E$10,2,1))</f>
        <v>1</v>
      </c>
      <c r="J1019" s="16" t="str">
        <f>_xlfn.CONCAT(G1019,H1019,I1019)</f>
        <v>311</v>
      </c>
      <c r="K1019" s="13" t="str">
        <f>VLOOKUP(J1019,'RFM Segments'!$B$3:$C$29,2,FALSE)</f>
        <v>New Customers</v>
      </c>
    </row>
    <row r="1020" spans="2:11">
      <c r="B1020" s="13" t="str">
        <f ca="1">_xlfn.CONCAT("C.",TEXT(RAND()*10000,"00000"))</f>
        <v>C.05144</v>
      </c>
      <c r="C1020" s="14">
        <v>45</v>
      </c>
      <c r="D1020" s="13">
        <v>1</v>
      </c>
      <c r="E1020" s="15">
        <v>45282</v>
      </c>
      <c r="F1020" s="13">
        <f>DATEDIF(E1020, DATE(2024,1,1), "m")</f>
        <v>0</v>
      </c>
      <c r="G1020" s="13">
        <f>IF(F1020&gt;='RFM Scale'!$D$4,1,IF(F1020&gt;='RFM Scale'!$D$5,2,3))</f>
        <v>3</v>
      </c>
      <c r="H1020" s="13">
        <f>IF(D1020&gt;'RFM Scale'!$E$8,3,IF(D1020&gt;'RFM Scale'!$E$7,2,1))</f>
        <v>1</v>
      </c>
      <c r="I1020" s="13">
        <f>IF(C1020&gt;'RFM Scale'!$E$11,3,IF(C1020&gt;'RFM Scale'!$E$10,2,1))</f>
        <v>1</v>
      </c>
      <c r="J1020" s="16" t="str">
        <f>_xlfn.CONCAT(G1020,H1020,I1020)</f>
        <v>311</v>
      </c>
      <c r="K1020" s="13" t="str">
        <f>VLOOKUP(J1020,'RFM Segments'!$B$3:$C$29,2,FALSE)</f>
        <v>New Customers</v>
      </c>
    </row>
    <row r="1021" spans="2:11">
      <c r="B1021" s="13" t="str">
        <f ca="1">_xlfn.CONCAT("C.",TEXT(RAND()*10000,"00000"))</f>
        <v>C.04960</v>
      </c>
      <c r="C1021" s="14">
        <v>354</v>
      </c>
      <c r="D1021" s="13">
        <v>3</v>
      </c>
      <c r="E1021" s="15">
        <v>45287</v>
      </c>
      <c r="F1021" s="13">
        <f>DATEDIF(E1021, DATE(2024,1,1), "m")</f>
        <v>0</v>
      </c>
      <c r="G1021" s="13">
        <f>IF(F1021&gt;='RFM Scale'!$D$4,1,IF(F1021&gt;='RFM Scale'!$D$5,2,3))</f>
        <v>3</v>
      </c>
      <c r="H1021" s="13">
        <f>IF(D1021&gt;'RFM Scale'!$E$8,3,IF(D1021&gt;'RFM Scale'!$E$7,2,1))</f>
        <v>2</v>
      </c>
      <c r="I1021" s="13">
        <f>IF(C1021&gt;'RFM Scale'!$E$11,3,IF(C1021&gt;'RFM Scale'!$E$10,2,1))</f>
        <v>2</v>
      </c>
      <c r="J1021" s="16" t="str">
        <f>_xlfn.CONCAT(G1021,H1021,I1021)</f>
        <v>322</v>
      </c>
      <c r="K1021" s="13" t="str">
        <f>VLOOKUP(J1021,'RFM Segments'!$B$3:$C$29,2,FALSE)</f>
        <v>Loyal</v>
      </c>
    </row>
    <row r="1022" spans="2:11">
      <c r="B1022" s="13" t="str">
        <f ca="1">_xlfn.CONCAT("C.",TEXT(RAND()*10000,"00000"))</f>
        <v>C.09953</v>
      </c>
      <c r="C1022" s="14">
        <v>572</v>
      </c>
      <c r="D1022" s="13">
        <v>3</v>
      </c>
      <c r="E1022" s="15">
        <v>45287</v>
      </c>
      <c r="F1022" s="13">
        <f>DATEDIF(E1022, DATE(2024,1,1), "m")</f>
        <v>0</v>
      </c>
      <c r="G1022" s="13">
        <f>IF(F1022&gt;='RFM Scale'!$D$4,1,IF(F1022&gt;='RFM Scale'!$D$5,2,3))</f>
        <v>3</v>
      </c>
      <c r="H1022" s="13">
        <f>IF(D1022&gt;'RFM Scale'!$E$8,3,IF(D1022&gt;'RFM Scale'!$E$7,2,1))</f>
        <v>2</v>
      </c>
      <c r="I1022" s="13">
        <f>IF(C1022&gt;'RFM Scale'!$E$11,3,IF(C1022&gt;'RFM Scale'!$E$10,2,1))</f>
        <v>3</v>
      </c>
      <c r="J1022" s="16" t="str">
        <f>_xlfn.CONCAT(G1022,H1022,I1022)</f>
        <v>323</v>
      </c>
      <c r="K1022" s="13" t="str">
        <f>VLOOKUP(J1022,'RFM Segments'!$B$3:$C$29,2,FALSE)</f>
        <v>Champions</v>
      </c>
    </row>
    <row r="1023" spans="2:11">
      <c r="B1023" s="13" t="str">
        <f ca="1">_xlfn.CONCAT("C.",TEXT(RAND()*10000,"00000"))</f>
        <v>C.03930</v>
      </c>
      <c r="C1023" s="14">
        <v>285</v>
      </c>
      <c r="D1023" s="13">
        <v>3</v>
      </c>
      <c r="E1023" s="15">
        <v>45287</v>
      </c>
      <c r="F1023" s="13">
        <f>DATEDIF(E1023, DATE(2024,1,1), "m")</f>
        <v>0</v>
      </c>
      <c r="G1023" s="13">
        <f>IF(F1023&gt;='RFM Scale'!$D$4,1,IF(F1023&gt;='RFM Scale'!$D$5,2,3))</f>
        <v>3</v>
      </c>
      <c r="H1023" s="13">
        <f>IF(D1023&gt;'RFM Scale'!$E$8,3,IF(D1023&gt;'RFM Scale'!$E$7,2,1))</f>
        <v>2</v>
      </c>
      <c r="I1023" s="13">
        <f>IF(C1023&gt;'RFM Scale'!$E$11,3,IF(C1023&gt;'RFM Scale'!$E$10,2,1))</f>
        <v>2</v>
      </c>
      <c r="J1023" s="16" t="str">
        <f>_xlfn.CONCAT(G1023,H1023,I1023)</f>
        <v>322</v>
      </c>
      <c r="K1023" s="13" t="str">
        <f>VLOOKUP(J1023,'RFM Segments'!$B$3:$C$29,2,FALSE)</f>
        <v>Loyal</v>
      </c>
    </row>
    <row r="1024" spans="2:11">
      <c r="B1024" s="13" t="str">
        <f ca="1">_xlfn.CONCAT("C.",TEXT(RAND()*10000,"00000"))</f>
        <v>C.02744</v>
      </c>
      <c r="C1024" s="14">
        <v>254</v>
      </c>
      <c r="D1024" s="13">
        <v>2</v>
      </c>
      <c r="E1024" s="15">
        <v>45287</v>
      </c>
      <c r="F1024" s="13">
        <f>DATEDIF(E1024, DATE(2024,1,1), "m")</f>
        <v>0</v>
      </c>
      <c r="G1024" s="13">
        <f>IF(F1024&gt;='RFM Scale'!$D$4,1,IF(F1024&gt;='RFM Scale'!$D$5,2,3))</f>
        <v>3</v>
      </c>
      <c r="H1024" s="13">
        <f>IF(D1024&gt;'RFM Scale'!$E$8,3,IF(D1024&gt;'RFM Scale'!$E$7,2,1))</f>
        <v>2</v>
      </c>
      <c r="I1024" s="13">
        <f>IF(C1024&gt;'RFM Scale'!$E$11,3,IF(C1024&gt;'RFM Scale'!$E$10,2,1))</f>
        <v>2</v>
      </c>
      <c r="J1024" s="16" t="str">
        <f>_xlfn.CONCAT(G1024,H1024,I1024)</f>
        <v>322</v>
      </c>
      <c r="K1024" s="13" t="str">
        <f>VLOOKUP(J1024,'RFM Segments'!$B$3:$C$29,2,FALSE)</f>
        <v>Loyal</v>
      </c>
    </row>
    <row r="1025" spans="2:11">
      <c r="B1025" s="13" t="str">
        <f ca="1">_xlfn.CONCAT("C.",TEXT(RAND()*10000,"00000"))</f>
        <v>C.02199</v>
      </c>
      <c r="C1025" s="14">
        <v>514</v>
      </c>
      <c r="D1025" s="13">
        <v>1</v>
      </c>
      <c r="E1025" s="15">
        <v>45288</v>
      </c>
      <c r="F1025" s="13">
        <f>DATEDIF(E1025, DATE(2024,1,1), "m")</f>
        <v>0</v>
      </c>
      <c r="G1025" s="13">
        <f>IF(F1025&gt;='RFM Scale'!$D$4,1,IF(F1025&gt;='RFM Scale'!$D$5,2,3))</f>
        <v>3</v>
      </c>
      <c r="H1025" s="13">
        <f>IF(D1025&gt;'RFM Scale'!$E$8,3,IF(D1025&gt;'RFM Scale'!$E$7,2,1))</f>
        <v>1</v>
      </c>
      <c r="I1025" s="13">
        <f>IF(C1025&gt;'RFM Scale'!$E$11,3,IF(C1025&gt;'RFM Scale'!$E$10,2,1))</f>
        <v>2</v>
      </c>
      <c r="J1025" s="16" t="str">
        <f>_xlfn.CONCAT(G1025,H1025,I1025)</f>
        <v>312</v>
      </c>
      <c r="K1025" s="13" t="str">
        <f>VLOOKUP(J1025,'RFM Segments'!$B$3:$C$29,2,FALSE)</f>
        <v>Promissing</v>
      </c>
    </row>
    <row r="1026" spans="2:11">
      <c r="B1026" s="13" t="str">
        <f ca="1">_xlfn.CONCAT("C.",TEXT(RAND()*10000,"00000"))</f>
        <v>C.00879</v>
      </c>
      <c r="C1026" s="14">
        <v>4</v>
      </c>
      <c r="D1026" s="13">
        <v>4</v>
      </c>
      <c r="E1026" s="15">
        <v>45288</v>
      </c>
      <c r="F1026" s="13">
        <f>DATEDIF(E1026, DATE(2024,1,1), "m")</f>
        <v>0</v>
      </c>
      <c r="G1026" s="13">
        <f>IF(F1026&gt;='RFM Scale'!$D$4,1,IF(F1026&gt;='RFM Scale'!$D$5,2,3))</f>
        <v>3</v>
      </c>
      <c r="H1026" s="13">
        <f>IF(D1026&gt;'RFM Scale'!$E$8,3,IF(D1026&gt;'RFM Scale'!$E$7,2,1))</f>
        <v>2</v>
      </c>
      <c r="I1026" s="13">
        <f>IF(C1026&gt;'RFM Scale'!$E$11,3,IF(C1026&gt;'RFM Scale'!$E$10,2,1))</f>
        <v>1</v>
      </c>
      <c r="J1026" s="16" t="str">
        <f>_xlfn.CONCAT(G1026,H1026,I1026)</f>
        <v>321</v>
      </c>
      <c r="K1026" s="13" t="str">
        <f>VLOOKUP(J1026,'RFM Segments'!$B$3:$C$29,2,FALSE)</f>
        <v>Loyal</v>
      </c>
    </row>
    <row r="1027" spans="2:11">
      <c r="B1027" s="13" t="str">
        <f ca="1">_xlfn.CONCAT("C.",TEXT(RAND()*10000,"00000"))</f>
        <v>C.04707</v>
      </c>
      <c r="C1027" s="14">
        <v>29</v>
      </c>
      <c r="D1027" s="13">
        <v>1</v>
      </c>
      <c r="E1027" s="15">
        <v>45288</v>
      </c>
      <c r="F1027" s="13">
        <f>DATEDIF(E1027, DATE(2024,1,1), "m")</f>
        <v>0</v>
      </c>
      <c r="G1027" s="13">
        <f>IF(F1027&gt;='RFM Scale'!$D$4,1,IF(F1027&gt;='RFM Scale'!$D$5,2,3))</f>
        <v>3</v>
      </c>
      <c r="H1027" s="13">
        <f>IF(D1027&gt;'RFM Scale'!$E$8,3,IF(D1027&gt;'RFM Scale'!$E$7,2,1))</f>
        <v>1</v>
      </c>
      <c r="I1027" s="13">
        <f>IF(C1027&gt;'RFM Scale'!$E$11,3,IF(C1027&gt;'RFM Scale'!$E$10,2,1))</f>
        <v>1</v>
      </c>
      <c r="J1027" s="16" t="str">
        <f>_xlfn.CONCAT(G1027,H1027,I1027)</f>
        <v>311</v>
      </c>
      <c r="K1027" s="13" t="str">
        <f>VLOOKUP(J1027,'RFM Segments'!$B$3:$C$29,2,FALSE)</f>
        <v>New Customers</v>
      </c>
    </row>
    <row r="1028" spans="2:11">
      <c r="B1028" s="13" t="str">
        <f ca="1">_xlfn.CONCAT("C.",TEXT(RAND()*10000,"00000"))</f>
        <v>C.06979</v>
      </c>
      <c r="C1028" s="14">
        <v>304</v>
      </c>
      <c r="D1028" s="13">
        <v>1</v>
      </c>
      <c r="E1028" s="15">
        <v>45288</v>
      </c>
      <c r="F1028" s="13">
        <f>DATEDIF(E1028, DATE(2024,1,1), "m")</f>
        <v>0</v>
      </c>
      <c r="G1028" s="13">
        <f>IF(F1028&gt;='RFM Scale'!$D$4,1,IF(F1028&gt;='RFM Scale'!$D$5,2,3))</f>
        <v>3</v>
      </c>
      <c r="H1028" s="13">
        <f>IF(D1028&gt;'RFM Scale'!$E$8,3,IF(D1028&gt;'RFM Scale'!$E$7,2,1))</f>
        <v>1</v>
      </c>
      <c r="I1028" s="13">
        <f>IF(C1028&gt;'RFM Scale'!$E$11,3,IF(C1028&gt;'RFM Scale'!$E$10,2,1))</f>
        <v>2</v>
      </c>
      <c r="J1028" s="16" t="str">
        <f>_xlfn.CONCAT(G1028,H1028,I1028)</f>
        <v>312</v>
      </c>
      <c r="K1028" s="13" t="str">
        <f>VLOOKUP(J1028,'RFM Segments'!$B$3:$C$29,2,FALSE)</f>
        <v>Promissing</v>
      </c>
    </row>
    <row r="1029" spans="2:11">
      <c r="B1029" s="13" t="str">
        <f ca="1">_xlfn.CONCAT("C.",TEXT(RAND()*10000,"00000"))</f>
        <v>C.00758</v>
      </c>
      <c r="C1029" s="14">
        <v>436</v>
      </c>
      <c r="D1029" s="13">
        <v>1</v>
      </c>
      <c r="E1029" s="15">
        <v>45288</v>
      </c>
      <c r="F1029" s="13">
        <f>DATEDIF(E1029, DATE(2024,1,1), "m")</f>
        <v>0</v>
      </c>
      <c r="G1029" s="13">
        <f>IF(F1029&gt;='RFM Scale'!$D$4,1,IF(F1029&gt;='RFM Scale'!$D$5,2,3))</f>
        <v>3</v>
      </c>
      <c r="H1029" s="13">
        <f>IF(D1029&gt;'RFM Scale'!$E$8,3,IF(D1029&gt;'RFM Scale'!$E$7,2,1))</f>
        <v>1</v>
      </c>
      <c r="I1029" s="13">
        <f>IF(C1029&gt;'RFM Scale'!$E$11,3,IF(C1029&gt;'RFM Scale'!$E$10,2,1))</f>
        <v>2</v>
      </c>
      <c r="J1029" s="16" t="str">
        <f>_xlfn.CONCAT(G1029,H1029,I1029)</f>
        <v>312</v>
      </c>
      <c r="K1029" s="13" t="str">
        <f>VLOOKUP(J1029,'RFM Segments'!$B$3:$C$29,2,FALSE)</f>
        <v>Promissing</v>
      </c>
    </row>
    <row r="1030" spans="2:11">
      <c r="B1030" s="13" t="str">
        <f ca="1">_xlfn.CONCAT("C.",TEXT(RAND()*10000,"00000"))</f>
        <v>C.09378</v>
      </c>
      <c r="C1030" s="14">
        <v>508</v>
      </c>
      <c r="D1030" s="13">
        <v>1</v>
      </c>
      <c r="E1030" s="15">
        <v>45288</v>
      </c>
      <c r="F1030" s="13">
        <f>DATEDIF(E1030, DATE(2024,1,1), "m")</f>
        <v>0</v>
      </c>
      <c r="G1030" s="13">
        <f>IF(F1030&gt;='RFM Scale'!$D$4,1,IF(F1030&gt;='RFM Scale'!$D$5,2,3))</f>
        <v>3</v>
      </c>
      <c r="H1030" s="13">
        <f>IF(D1030&gt;'RFM Scale'!$E$8,3,IF(D1030&gt;'RFM Scale'!$E$7,2,1))</f>
        <v>1</v>
      </c>
      <c r="I1030" s="13">
        <f>IF(C1030&gt;'RFM Scale'!$E$11,3,IF(C1030&gt;'RFM Scale'!$E$10,2,1))</f>
        <v>2</v>
      </c>
      <c r="J1030" s="16" t="str">
        <f>_xlfn.CONCAT(G1030,H1030,I1030)</f>
        <v>312</v>
      </c>
      <c r="K1030" s="13" t="str">
        <f>VLOOKUP(J1030,'RFM Segments'!$B$3:$C$29,2,FALSE)</f>
        <v>Promissing</v>
      </c>
    </row>
    <row r="1031" spans="2:11">
      <c r="B1031" s="13" t="str">
        <f ca="1">_xlfn.CONCAT("C.",TEXT(RAND()*10000,"00000"))</f>
        <v>C.08909</v>
      </c>
      <c r="C1031" s="14">
        <v>590</v>
      </c>
      <c r="D1031" s="13">
        <v>1</v>
      </c>
      <c r="E1031" s="15">
        <v>45289</v>
      </c>
      <c r="F1031" s="13">
        <f>DATEDIF(E1031, DATE(2024,1,1), "m")</f>
        <v>0</v>
      </c>
      <c r="G1031" s="13">
        <f>IF(F1031&gt;='RFM Scale'!$D$4,1,IF(F1031&gt;='RFM Scale'!$D$5,2,3))</f>
        <v>3</v>
      </c>
      <c r="H1031" s="13">
        <f>IF(D1031&gt;'RFM Scale'!$E$8,3,IF(D1031&gt;'RFM Scale'!$E$7,2,1))</f>
        <v>1</v>
      </c>
      <c r="I1031" s="13">
        <f>IF(C1031&gt;'RFM Scale'!$E$11,3,IF(C1031&gt;'RFM Scale'!$E$10,2,1))</f>
        <v>3</v>
      </c>
      <c r="J1031" s="16" t="str">
        <f>_xlfn.CONCAT(G1031,H1031,I1031)</f>
        <v>313</v>
      </c>
      <c r="K1031" s="13" t="str">
        <f>VLOOKUP(J1031,'RFM Segments'!$B$3:$C$29,2,FALSE)</f>
        <v>Promissing</v>
      </c>
    </row>
    <row r="1032" spans="2:11">
      <c r="B1032" s="13" t="str">
        <f ca="1">_xlfn.CONCAT("C.",TEXT(RAND()*10000,"00000"))</f>
        <v>C.00167</v>
      </c>
      <c r="C1032" s="14">
        <v>367</v>
      </c>
      <c r="D1032" s="13">
        <v>3</v>
      </c>
      <c r="E1032" s="15">
        <v>45289</v>
      </c>
      <c r="F1032" s="13">
        <f>DATEDIF(E1032, DATE(2024,1,1), "m")</f>
        <v>0</v>
      </c>
      <c r="G1032" s="13">
        <f>IF(F1032&gt;='RFM Scale'!$D$4,1,IF(F1032&gt;='RFM Scale'!$D$5,2,3))</f>
        <v>3</v>
      </c>
      <c r="H1032" s="13">
        <f>IF(D1032&gt;'RFM Scale'!$E$8,3,IF(D1032&gt;'RFM Scale'!$E$7,2,1))</f>
        <v>2</v>
      </c>
      <c r="I1032" s="13">
        <f>IF(C1032&gt;'RFM Scale'!$E$11,3,IF(C1032&gt;'RFM Scale'!$E$10,2,1))</f>
        <v>2</v>
      </c>
      <c r="J1032" s="16" t="str">
        <f>_xlfn.CONCAT(G1032,H1032,I1032)</f>
        <v>322</v>
      </c>
      <c r="K1032" s="13" t="str">
        <f>VLOOKUP(J1032,'RFM Segments'!$B$3:$C$29,2,FALSE)</f>
        <v>Loyal</v>
      </c>
    </row>
    <row r="1033" spans="2:11">
      <c r="B1033" s="13" t="str">
        <f ca="1">_xlfn.CONCAT("C.",TEXT(RAND()*10000,"00000"))</f>
        <v>C.07380</v>
      </c>
      <c r="C1033" s="14">
        <v>537</v>
      </c>
      <c r="D1033" s="13">
        <v>1</v>
      </c>
      <c r="E1033" s="15">
        <v>45289</v>
      </c>
      <c r="F1033" s="13">
        <f>DATEDIF(E1033, DATE(2024,1,1), "m")</f>
        <v>0</v>
      </c>
      <c r="G1033" s="13">
        <f>IF(F1033&gt;='RFM Scale'!$D$4,1,IF(F1033&gt;='RFM Scale'!$D$5,2,3))</f>
        <v>3</v>
      </c>
      <c r="H1033" s="13">
        <f>IF(D1033&gt;'RFM Scale'!$E$8,3,IF(D1033&gt;'RFM Scale'!$E$7,2,1))</f>
        <v>1</v>
      </c>
      <c r="I1033" s="13">
        <f>IF(C1033&gt;'RFM Scale'!$E$11,3,IF(C1033&gt;'RFM Scale'!$E$10,2,1))</f>
        <v>2</v>
      </c>
      <c r="J1033" s="16" t="str">
        <f>_xlfn.CONCAT(G1033,H1033,I1033)</f>
        <v>312</v>
      </c>
      <c r="K1033" s="13" t="str">
        <f>VLOOKUP(J1033,'RFM Segments'!$B$3:$C$29,2,FALSE)</f>
        <v>Promissing</v>
      </c>
    </row>
    <row r="1034" spans="2:11">
      <c r="B1034" s="13" t="str">
        <f ca="1">_xlfn.CONCAT("C.",TEXT(RAND()*10000,"00000"))</f>
        <v>C.00239</v>
      </c>
      <c r="C1034" s="14">
        <v>297</v>
      </c>
      <c r="D1034" s="13">
        <v>1</v>
      </c>
      <c r="E1034" s="15">
        <v>45289</v>
      </c>
      <c r="F1034" s="13">
        <f>DATEDIF(E1034, DATE(2024,1,1), "m")</f>
        <v>0</v>
      </c>
      <c r="G1034" s="13">
        <f>IF(F1034&gt;='RFM Scale'!$D$4,1,IF(F1034&gt;='RFM Scale'!$D$5,2,3))</f>
        <v>3</v>
      </c>
      <c r="H1034" s="13">
        <f>IF(D1034&gt;'RFM Scale'!$E$8,3,IF(D1034&gt;'RFM Scale'!$E$7,2,1))</f>
        <v>1</v>
      </c>
      <c r="I1034" s="13">
        <f>IF(C1034&gt;'RFM Scale'!$E$11,3,IF(C1034&gt;'RFM Scale'!$E$10,2,1))</f>
        <v>2</v>
      </c>
      <c r="J1034" s="16" t="str">
        <f>_xlfn.CONCAT(G1034,H1034,I1034)</f>
        <v>312</v>
      </c>
      <c r="K1034" s="13" t="str">
        <f>VLOOKUP(J1034,'RFM Segments'!$B$3:$C$29,2,FALSE)</f>
        <v>Promissing</v>
      </c>
    </row>
    <row r="1035" spans="2:11">
      <c r="B1035" s="13" t="str">
        <f ca="1">_xlfn.CONCAT("C.",TEXT(RAND()*10000,"00000"))</f>
        <v>C.01611</v>
      </c>
      <c r="C1035" s="14">
        <v>269</v>
      </c>
      <c r="D1035" s="13">
        <v>1</v>
      </c>
      <c r="E1035" s="15">
        <v>45289</v>
      </c>
      <c r="F1035" s="13">
        <f>DATEDIF(E1035, DATE(2024,1,1), "m")</f>
        <v>0</v>
      </c>
      <c r="G1035" s="13">
        <f>IF(F1035&gt;='RFM Scale'!$D$4,1,IF(F1035&gt;='RFM Scale'!$D$5,2,3))</f>
        <v>3</v>
      </c>
      <c r="H1035" s="13">
        <f>IF(D1035&gt;'RFM Scale'!$E$8,3,IF(D1035&gt;'RFM Scale'!$E$7,2,1))</f>
        <v>1</v>
      </c>
      <c r="I1035" s="13">
        <f>IF(C1035&gt;'RFM Scale'!$E$11,3,IF(C1035&gt;'RFM Scale'!$E$10,2,1))</f>
        <v>2</v>
      </c>
      <c r="J1035" s="16" t="str">
        <f>_xlfn.CONCAT(G1035,H1035,I1035)</f>
        <v>312</v>
      </c>
      <c r="K1035" s="13" t="str">
        <f>VLOOKUP(J1035,'RFM Segments'!$B$3:$C$29,2,FALSE)</f>
        <v>Promissing</v>
      </c>
    </row>
    <row r="1036" spans="2:11">
      <c r="B1036" s="13" t="str">
        <f ca="1">_xlfn.CONCAT("C.",TEXT(RAND()*10000,"00000"))</f>
        <v>C.04618</v>
      </c>
      <c r="C1036" s="14">
        <v>320</v>
      </c>
      <c r="D1036" s="13">
        <v>7</v>
      </c>
      <c r="E1036" s="15">
        <v>45078</v>
      </c>
      <c r="F1036" s="13">
        <f>DATEDIF(E1036, DATE(2024,1,1), "m")</f>
        <v>7</v>
      </c>
      <c r="G1036" s="13">
        <f>IF(F1036&gt;='RFM Scale'!$D$4,1,IF(F1036&gt;='RFM Scale'!$D$5,2,3))</f>
        <v>1</v>
      </c>
      <c r="H1036" s="13">
        <f>IF(D1036&gt;'RFM Scale'!$E$8,3,IF(D1036&gt;'RFM Scale'!$E$7,2,1))</f>
        <v>3</v>
      </c>
      <c r="I1036" s="13">
        <f>IF(C1036&gt;'RFM Scale'!$E$11,3,IF(C1036&gt;'RFM Scale'!$E$10,2,1))</f>
        <v>2</v>
      </c>
      <c r="J1036" s="16" t="str">
        <f>_xlfn.CONCAT(G1036,H1036,I1036)</f>
        <v>132</v>
      </c>
      <c r="K1036" s="13" t="str">
        <f>VLOOKUP(J1036,'RFM Segments'!$B$3:$C$29,2,FALSE)</f>
        <v>Needs Attention</v>
      </c>
    </row>
    <row r="1037" spans="2:11">
      <c r="B1037" s="13" t="str">
        <f ca="1">_xlfn.CONCAT("C.",TEXT(RAND()*10000,"00000"))</f>
        <v>C.07337</v>
      </c>
      <c r="C1037" s="14">
        <v>401</v>
      </c>
      <c r="D1037" s="13">
        <v>2</v>
      </c>
      <c r="E1037" s="15">
        <v>44958</v>
      </c>
      <c r="F1037" s="13">
        <f>DATEDIF(E1037, DATE(2024,1,1), "m")</f>
        <v>11</v>
      </c>
      <c r="G1037" s="13">
        <f>IF(F1037&gt;='RFM Scale'!$D$4,1,IF(F1037&gt;='RFM Scale'!$D$5,2,3))</f>
        <v>1</v>
      </c>
      <c r="H1037" s="13">
        <f>IF(D1037&gt;'RFM Scale'!$E$8,3,IF(D1037&gt;'RFM Scale'!$E$7,2,1))</f>
        <v>2</v>
      </c>
      <c r="I1037" s="13">
        <f>IF(C1037&gt;'RFM Scale'!$E$11,3,IF(C1037&gt;'RFM Scale'!$E$10,2,1))</f>
        <v>2</v>
      </c>
      <c r="J1037" s="16" t="str">
        <f>_xlfn.CONCAT(G1037,H1037,I1037)</f>
        <v>122</v>
      </c>
      <c r="K1037" s="13" t="str">
        <f>VLOOKUP(J1037,'RFM Segments'!$B$3:$C$29,2,FALSE)</f>
        <v>At risk</v>
      </c>
    </row>
    <row r="1038" spans="2:11">
      <c r="B1038" s="13" t="str">
        <f ca="1">_xlfn.CONCAT("C.",TEXT(RAND()*10000,"00000"))</f>
        <v>C.04014</v>
      </c>
      <c r="C1038" s="14">
        <v>362</v>
      </c>
      <c r="D1038" s="13">
        <v>3</v>
      </c>
      <c r="E1038" s="15">
        <v>44967</v>
      </c>
      <c r="F1038" s="13">
        <f>DATEDIF(E1038, DATE(2024,1,1), "m")</f>
        <v>10</v>
      </c>
      <c r="G1038" s="13">
        <f>IF(F1038&gt;='RFM Scale'!$D$4,1,IF(F1038&gt;='RFM Scale'!$D$5,2,3))</f>
        <v>1</v>
      </c>
      <c r="H1038" s="13">
        <f>IF(D1038&gt;'RFM Scale'!$E$8,3,IF(D1038&gt;'RFM Scale'!$E$7,2,1))</f>
        <v>2</v>
      </c>
      <c r="I1038" s="13">
        <f>IF(C1038&gt;'RFM Scale'!$E$11,3,IF(C1038&gt;'RFM Scale'!$E$10,2,1))</f>
        <v>2</v>
      </c>
      <c r="J1038" s="16" t="str">
        <f>_xlfn.CONCAT(G1038,H1038,I1038)</f>
        <v>122</v>
      </c>
      <c r="K1038" s="13" t="str">
        <f>VLOOKUP(J1038,'RFM Segments'!$B$3:$C$29,2,FALSE)</f>
        <v>At risk</v>
      </c>
    </row>
    <row r="1039" spans="2:11">
      <c r="B1039" s="13" t="str">
        <f ca="1">_xlfn.CONCAT("C.",TEXT(RAND()*10000,"00000"))</f>
        <v>C.09241</v>
      </c>
      <c r="C1039" s="14">
        <v>523</v>
      </c>
      <c r="D1039" s="13">
        <v>1</v>
      </c>
      <c r="E1039" s="15">
        <v>45051</v>
      </c>
      <c r="F1039" s="13">
        <f>DATEDIF(E1039, DATE(2024,1,1), "m")</f>
        <v>7</v>
      </c>
      <c r="G1039" s="13">
        <f>IF(F1039&gt;='RFM Scale'!$D$4,1,IF(F1039&gt;='RFM Scale'!$D$5,2,3))</f>
        <v>1</v>
      </c>
      <c r="H1039" s="13">
        <f>IF(D1039&gt;'RFM Scale'!$E$8,3,IF(D1039&gt;'RFM Scale'!$E$7,2,1))</f>
        <v>1</v>
      </c>
      <c r="I1039" s="13">
        <f>IF(C1039&gt;'RFM Scale'!$E$11,3,IF(C1039&gt;'RFM Scale'!$E$10,2,1))</f>
        <v>2</v>
      </c>
      <c r="J1039" s="16" t="str">
        <f>_xlfn.CONCAT(G1039,H1039,I1039)</f>
        <v>112</v>
      </c>
      <c r="K1039" s="13" t="str">
        <f>VLOOKUP(J1039,'RFM Segments'!$B$3:$C$29,2,FALSE)</f>
        <v>Inactive</v>
      </c>
    </row>
    <row r="1040" spans="2:11">
      <c r="B1040" s="13" t="str">
        <f ca="1">_xlfn.CONCAT("C.",TEXT(RAND()*10000,"00000"))</f>
        <v>C.04185</v>
      </c>
      <c r="C1040" s="14">
        <v>186</v>
      </c>
      <c r="D1040" s="13">
        <v>1</v>
      </c>
      <c r="E1040" s="15">
        <v>45083</v>
      </c>
      <c r="F1040" s="13">
        <f>DATEDIF(E1040, DATE(2024,1,1), "m")</f>
        <v>6</v>
      </c>
      <c r="G1040" s="13">
        <f>IF(F1040&gt;='RFM Scale'!$D$4,1,IF(F1040&gt;='RFM Scale'!$D$5,2,3))</f>
        <v>2</v>
      </c>
      <c r="H1040" s="13">
        <f>IF(D1040&gt;'RFM Scale'!$E$8,3,IF(D1040&gt;'RFM Scale'!$E$7,2,1))</f>
        <v>1</v>
      </c>
      <c r="I1040" s="13">
        <f>IF(C1040&gt;'RFM Scale'!$E$11,3,IF(C1040&gt;'RFM Scale'!$E$10,2,1))</f>
        <v>1</v>
      </c>
      <c r="J1040" s="16" t="str">
        <f>_xlfn.CONCAT(G1040,H1040,I1040)</f>
        <v>211</v>
      </c>
      <c r="K1040" s="13" t="str">
        <f>VLOOKUP(J1040,'RFM Segments'!$B$3:$C$29,2,FALSE)</f>
        <v>New Customers</v>
      </c>
    </row>
    <row r="1041" spans="2:11">
      <c r="B1041" s="13" t="str">
        <f ca="1">_xlfn.CONCAT("C.",TEXT(RAND()*10000,"00000"))</f>
        <v>C.03338</v>
      </c>
      <c r="C1041" s="14">
        <v>396</v>
      </c>
      <c r="D1041" s="13">
        <v>3</v>
      </c>
      <c r="E1041" s="15">
        <v>44987</v>
      </c>
      <c r="F1041" s="13">
        <f>DATEDIF(E1041, DATE(2024,1,1), "m")</f>
        <v>9</v>
      </c>
      <c r="G1041" s="13">
        <f>IF(F1041&gt;='RFM Scale'!$D$4,1,IF(F1041&gt;='RFM Scale'!$D$5,2,3))</f>
        <v>1</v>
      </c>
      <c r="H1041" s="13">
        <f>IF(D1041&gt;'RFM Scale'!$E$8,3,IF(D1041&gt;'RFM Scale'!$E$7,2,1))</f>
        <v>2</v>
      </c>
      <c r="I1041" s="13">
        <f>IF(C1041&gt;'RFM Scale'!$E$11,3,IF(C1041&gt;'RFM Scale'!$E$10,2,1))</f>
        <v>2</v>
      </c>
      <c r="J1041" s="16" t="str">
        <f>_xlfn.CONCAT(G1041,H1041,I1041)</f>
        <v>122</v>
      </c>
      <c r="K1041" s="13" t="str">
        <f>VLOOKUP(J1041,'RFM Segments'!$B$3:$C$29,2,FALSE)</f>
        <v>At risk</v>
      </c>
    </row>
    <row r="1042" spans="2:11">
      <c r="B1042" s="13" t="str">
        <f ca="1">_xlfn.CONCAT("C.",TEXT(RAND()*10000,"00000"))</f>
        <v>C.00226</v>
      </c>
      <c r="C1042" s="14">
        <v>549</v>
      </c>
      <c r="D1042" s="13">
        <v>1</v>
      </c>
      <c r="E1042" s="15">
        <v>44987</v>
      </c>
      <c r="F1042" s="13">
        <f>DATEDIF(E1042, DATE(2024,1,1), "m")</f>
        <v>9</v>
      </c>
      <c r="G1042" s="13">
        <f>IF(F1042&gt;='RFM Scale'!$D$4,1,IF(F1042&gt;='RFM Scale'!$D$5,2,3))</f>
        <v>1</v>
      </c>
      <c r="H1042" s="13">
        <f>IF(D1042&gt;'RFM Scale'!$E$8,3,IF(D1042&gt;'RFM Scale'!$E$7,2,1))</f>
        <v>1</v>
      </c>
      <c r="I1042" s="13">
        <f>IF(C1042&gt;'RFM Scale'!$E$11,3,IF(C1042&gt;'RFM Scale'!$E$10,2,1))</f>
        <v>3</v>
      </c>
      <c r="J1042" s="16" t="str">
        <f>_xlfn.CONCAT(G1042,H1042,I1042)</f>
        <v>113</v>
      </c>
      <c r="K1042" s="13" t="str">
        <f>VLOOKUP(J1042,'RFM Segments'!$B$3:$C$29,2,FALSE)</f>
        <v>Inactive</v>
      </c>
    </row>
    <row r="1043" spans="2:11">
      <c r="B1043" s="13" t="str">
        <f ca="1">_xlfn.CONCAT("C.",TEXT(RAND()*10000,"00000"))</f>
        <v>C.05438</v>
      </c>
      <c r="C1043" s="14">
        <v>24</v>
      </c>
      <c r="D1043" s="13">
        <v>1</v>
      </c>
      <c r="E1043" s="15">
        <v>44970</v>
      </c>
      <c r="F1043" s="13">
        <f>DATEDIF(E1043, DATE(2024,1,1), "m")</f>
        <v>10</v>
      </c>
      <c r="G1043" s="13">
        <f>IF(F1043&gt;='RFM Scale'!$D$4,1,IF(F1043&gt;='RFM Scale'!$D$5,2,3))</f>
        <v>1</v>
      </c>
      <c r="H1043" s="13">
        <f>IF(D1043&gt;'RFM Scale'!$E$8,3,IF(D1043&gt;'RFM Scale'!$E$7,2,1))</f>
        <v>1</v>
      </c>
      <c r="I1043" s="13">
        <f>IF(C1043&gt;'RFM Scale'!$E$11,3,IF(C1043&gt;'RFM Scale'!$E$10,2,1))</f>
        <v>1</v>
      </c>
      <c r="J1043" s="16" t="str">
        <f>_xlfn.CONCAT(G1043,H1043,I1043)</f>
        <v>111</v>
      </c>
      <c r="K1043" s="13" t="str">
        <f>VLOOKUP(J1043,'RFM Segments'!$B$3:$C$29,2,FALSE)</f>
        <v>Inactive</v>
      </c>
    </row>
    <row r="1044" spans="2:11">
      <c r="B1044" s="13" t="str">
        <f ca="1">_xlfn.CONCAT("C.",TEXT(RAND()*10000,"00000"))</f>
        <v>C.06471</v>
      </c>
      <c r="C1044" s="14">
        <v>479</v>
      </c>
      <c r="D1044" s="13">
        <v>6</v>
      </c>
      <c r="E1044" s="15">
        <v>45022</v>
      </c>
      <c r="F1044" s="13">
        <f>DATEDIF(E1044, DATE(2024,1,1), "m")</f>
        <v>8</v>
      </c>
      <c r="G1044" s="13">
        <f>IF(F1044&gt;='RFM Scale'!$D$4,1,IF(F1044&gt;='RFM Scale'!$D$5,2,3))</f>
        <v>1</v>
      </c>
      <c r="H1044" s="13">
        <f>IF(D1044&gt;'RFM Scale'!$E$8,3,IF(D1044&gt;'RFM Scale'!$E$7,2,1))</f>
        <v>3</v>
      </c>
      <c r="I1044" s="13">
        <f>IF(C1044&gt;'RFM Scale'!$E$11,3,IF(C1044&gt;'RFM Scale'!$E$10,2,1))</f>
        <v>2</v>
      </c>
      <c r="J1044" s="16" t="str">
        <f>_xlfn.CONCAT(G1044,H1044,I1044)</f>
        <v>132</v>
      </c>
      <c r="K1044" s="13" t="str">
        <f>VLOOKUP(J1044,'RFM Segments'!$B$3:$C$29,2,FALSE)</f>
        <v>Needs Attention</v>
      </c>
    </row>
    <row r="1045" spans="2:11">
      <c r="B1045" s="13" t="str">
        <f ca="1">_xlfn.CONCAT("C.",TEXT(RAND()*10000,"00000"))</f>
        <v>C.03126</v>
      </c>
      <c r="C1045" s="14">
        <v>4</v>
      </c>
      <c r="D1045" s="13">
        <v>3</v>
      </c>
      <c r="E1045" s="15">
        <v>45057</v>
      </c>
      <c r="F1045" s="13">
        <f>DATEDIF(E1045, DATE(2024,1,1), "m")</f>
        <v>7</v>
      </c>
      <c r="G1045" s="13">
        <f>IF(F1045&gt;='RFM Scale'!$D$4,1,IF(F1045&gt;='RFM Scale'!$D$5,2,3))</f>
        <v>1</v>
      </c>
      <c r="H1045" s="13">
        <f>IF(D1045&gt;'RFM Scale'!$E$8,3,IF(D1045&gt;'RFM Scale'!$E$7,2,1))</f>
        <v>2</v>
      </c>
      <c r="I1045" s="13">
        <f>IF(C1045&gt;'RFM Scale'!$E$11,3,IF(C1045&gt;'RFM Scale'!$E$10,2,1))</f>
        <v>1</v>
      </c>
      <c r="J1045" s="16" t="str">
        <f>_xlfn.CONCAT(G1045,H1045,I1045)</f>
        <v>121</v>
      </c>
      <c r="K1045" s="13" t="str">
        <f>VLOOKUP(J1045,'RFM Segments'!$B$3:$C$29,2,FALSE)</f>
        <v>Inactive</v>
      </c>
    </row>
    <row r="1046" spans="2:11">
      <c r="B1046" s="13" t="str">
        <f ca="1">_xlfn.CONCAT("C.",TEXT(RAND()*10000,"00000"))</f>
        <v>C.02902</v>
      </c>
      <c r="C1046" s="14">
        <v>198</v>
      </c>
      <c r="D1046" s="13">
        <v>2</v>
      </c>
      <c r="E1046" s="15">
        <v>45237</v>
      </c>
      <c r="F1046" s="13">
        <f>DATEDIF(E1046, DATE(2024,1,1), "m")</f>
        <v>1</v>
      </c>
      <c r="G1046" s="13">
        <f>IF(F1046&gt;='RFM Scale'!$D$4,1,IF(F1046&gt;='RFM Scale'!$D$5,2,3))</f>
        <v>3</v>
      </c>
      <c r="H1046" s="13">
        <f>IF(D1046&gt;'RFM Scale'!$E$8,3,IF(D1046&gt;'RFM Scale'!$E$7,2,1))</f>
        <v>2</v>
      </c>
      <c r="I1046" s="13">
        <f>IF(C1046&gt;'RFM Scale'!$E$11,3,IF(C1046&gt;'RFM Scale'!$E$10,2,1))</f>
        <v>1</v>
      </c>
      <c r="J1046" s="16" t="str">
        <f>_xlfn.CONCAT(G1046,H1046,I1046)</f>
        <v>321</v>
      </c>
      <c r="K1046" s="13" t="str">
        <f>VLOOKUP(J1046,'RFM Segments'!$B$3:$C$29,2,FALSE)</f>
        <v>Loyal</v>
      </c>
    </row>
    <row r="1047" spans="2:11">
      <c r="B1047" s="13" t="str">
        <f ca="1">_xlfn.CONCAT("C.",TEXT(RAND()*10000,"00000"))</f>
        <v>C.00261</v>
      </c>
      <c r="C1047" s="14">
        <v>179</v>
      </c>
      <c r="D1047" s="13">
        <v>2</v>
      </c>
      <c r="E1047" s="15">
        <v>44935</v>
      </c>
      <c r="F1047" s="13">
        <f>DATEDIF(E1047, DATE(2024,1,1), "m")</f>
        <v>11</v>
      </c>
      <c r="G1047" s="13">
        <f>IF(F1047&gt;='RFM Scale'!$D$4,1,IF(F1047&gt;='RFM Scale'!$D$5,2,3))</f>
        <v>1</v>
      </c>
      <c r="H1047" s="13">
        <f>IF(D1047&gt;'RFM Scale'!$E$8,3,IF(D1047&gt;'RFM Scale'!$E$7,2,1))</f>
        <v>2</v>
      </c>
      <c r="I1047" s="13">
        <f>IF(C1047&gt;'RFM Scale'!$E$11,3,IF(C1047&gt;'RFM Scale'!$E$10,2,1))</f>
        <v>1</v>
      </c>
      <c r="J1047" s="16" t="str">
        <f>_xlfn.CONCAT(G1047,H1047,I1047)</f>
        <v>121</v>
      </c>
      <c r="K1047" s="13" t="str">
        <f>VLOOKUP(J1047,'RFM Segments'!$B$3:$C$29,2,FALSE)</f>
        <v>Inactive</v>
      </c>
    </row>
    <row r="1048" spans="2:11">
      <c r="B1048" s="13" t="str">
        <f ca="1">_xlfn.CONCAT("C.",TEXT(RAND()*10000,"00000"))</f>
        <v>C.07699</v>
      </c>
      <c r="C1048" s="14">
        <v>221</v>
      </c>
      <c r="D1048" s="13">
        <v>1</v>
      </c>
      <c r="E1048" s="15">
        <v>45085</v>
      </c>
      <c r="F1048" s="13">
        <f>DATEDIF(E1048, DATE(2024,1,1), "m")</f>
        <v>6</v>
      </c>
      <c r="G1048" s="13">
        <f>IF(F1048&gt;='RFM Scale'!$D$4,1,IF(F1048&gt;='RFM Scale'!$D$5,2,3))</f>
        <v>2</v>
      </c>
      <c r="H1048" s="13">
        <f>IF(D1048&gt;'RFM Scale'!$E$8,3,IF(D1048&gt;'RFM Scale'!$E$7,2,1))</f>
        <v>1</v>
      </c>
      <c r="I1048" s="13">
        <f>IF(C1048&gt;'RFM Scale'!$E$11,3,IF(C1048&gt;'RFM Scale'!$E$10,2,1))</f>
        <v>1</v>
      </c>
      <c r="J1048" s="16" t="str">
        <f>_xlfn.CONCAT(G1048,H1048,I1048)</f>
        <v>211</v>
      </c>
      <c r="K1048" s="13" t="str">
        <f>VLOOKUP(J1048,'RFM Segments'!$B$3:$C$29,2,FALSE)</f>
        <v>New Customers</v>
      </c>
    </row>
    <row r="1049" spans="2:11">
      <c r="B1049" s="13" t="str">
        <f ca="1">_xlfn.CONCAT("C.",TEXT(RAND()*10000,"00000"))</f>
        <v>C.06408</v>
      </c>
      <c r="C1049" s="14">
        <v>537</v>
      </c>
      <c r="D1049" s="13">
        <v>2</v>
      </c>
      <c r="E1049" s="15">
        <v>45140</v>
      </c>
      <c r="F1049" s="13">
        <f>DATEDIF(E1049, DATE(2024,1,1), "m")</f>
        <v>4</v>
      </c>
      <c r="G1049" s="13">
        <f>IF(F1049&gt;='RFM Scale'!$D$4,1,IF(F1049&gt;='RFM Scale'!$D$5,2,3))</f>
        <v>2</v>
      </c>
      <c r="H1049" s="13">
        <f>IF(D1049&gt;'RFM Scale'!$E$8,3,IF(D1049&gt;'RFM Scale'!$E$7,2,1))</f>
        <v>2</v>
      </c>
      <c r="I1049" s="13">
        <f>IF(C1049&gt;'RFM Scale'!$E$11,3,IF(C1049&gt;'RFM Scale'!$E$10,2,1))</f>
        <v>2</v>
      </c>
      <c r="J1049" s="16" t="str">
        <f>_xlfn.CONCAT(G1049,H1049,I1049)</f>
        <v>222</v>
      </c>
      <c r="K1049" s="13" t="str">
        <f>VLOOKUP(J1049,'RFM Segments'!$B$3:$C$29,2,FALSE)</f>
        <v>Promissing</v>
      </c>
    </row>
    <row r="1050" spans="2:11">
      <c r="B1050" s="13" t="str">
        <f ca="1">_xlfn.CONCAT("C.",TEXT(RAND()*10000,"00000"))</f>
        <v>C.09910</v>
      </c>
      <c r="C1050" s="14">
        <v>288</v>
      </c>
      <c r="D1050" s="13">
        <v>1</v>
      </c>
      <c r="E1050" s="15">
        <v>45002</v>
      </c>
      <c r="F1050" s="13">
        <f>DATEDIF(E1050, DATE(2024,1,1), "m")</f>
        <v>9</v>
      </c>
      <c r="G1050" s="13">
        <f>IF(F1050&gt;='RFM Scale'!$D$4,1,IF(F1050&gt;='RFM Scale'!$D$5,2,3))</f>
        <v>1</v>
      </c>
      <c r="H1050" s="13">
        <f>IF(D1050&gt;'RFM Scale'!$E$8,3,IF(D1050&gt;'RFM Scale'!$E$7,2,1))</f>
        <v>1</v>
      </c>
      <c r="I1050" s="13">
        <f>IF(C1050&gt;'RFM Scale'!$E$11,3,IF(C1050&gt;'RFM Scale'!$E$10,2,1))</f>
        <v>2</v>
      </c>
      <c r="J1050" s="16" t="str">
        <f>_xlfn.CONCAT(G1050,H1050,I1050)</f>
        <v>112</v>
      </c>
      <c r="K1050" s="13" t="str">
        <f>VLOOKUP(J1050,'RFM Segments'!$B$3:$C$29,2,FALSE)</f>
        <v>Inactive</v>
      </c>
    </row>
    <row r="1051" spans="2:11">
      <c r="B1051" s="13" t="str">
        <f ca="1">_xlfn.CONCAT("C.",TEXT(RAND()*10000,"00000"))</f>
        <v>C.02254</v>
      </c>
      <c r="C1051" s="14">
        <v>390</v>
      </c>
      <c r="D1051" s="13">
        <v>1</v>
      </c>
      <c r="E1051" s="15">
        <v>45210</v>
      </c>
      <c r="F1051" s="13">
        <f>DATEDIF(E1051, DATE(2024,1,1), "m")</f>
        <v>2</v>
      </c>
      <c r="G1051" s="13">
        <f>IF(F1051&gt;='RFM Scale'!$D$4,1,IF(F1051&gt;='RFM Scale'!$D$5,2,3))</f>
        <v>3</v>
      </c>
      <c r="H1051" s="13">
        <f>IF(D1051&gt;'RFM Scale'!$E$8,3,IF(D1051&gt;'RFM Scale'!$E$7,2,1))</f>
        <v>1</v>
      </c>
      <c r="I1051" s="13">
        <f>IF(C1051&gt;'RFM Scale'!$E$11,3,IF(C1051&gt;'RFM Scale'!$E$10,2,1))</f>
        <v>2</v>
      </c>
      <c r="J1051" s="16" t="str">
        <f>_xlfn.CONCAT(G1051,H1051,I1051)</f>
        <v>312</v>
      </c>
      <c r="K1051" s="13" t="str">
        <f>VLOOKUP(J1051,'RFM Segments'!$B$3:$C$29,2,FALSE)</f>
        <v>Promissing</v>
      </c>
    </row>
    <row r="1052" spans="2:11">
      <c r="B1052" s="13" t="str">
        <f ca="1">_xlfn.CONCAT("C.",TEXT(RAND()*10000,"00000"))</f>
        <v>C.08324</v>
      </c>
      <c r="C1052" s="14">
        <v>119</v>
      </c>
      <c r="D1052" s="13">
        <v>1</v>
      </c>
      <c r="E1052" s="15">
        <v>44967</v>
      </c>
      <c r="F1052" s="13">
        <f>DATEDIF(E1052, DATE(2024,1,1), "m")</f>
        <v>10</v>
      </c>
      <c r="G1052" s="13">
        <f>IF(F1052&gt;='RFM Scale'!$D$4,1,IF(F1052&gt;='RFM Scale'!$D$5,2,3))</f>
        <v>1</v>
      </c>
      <c r="H1052" s="13">
        <f>IF(D1052&gt;'RFM Scale'!$E$8,3,IF(D1052&gt;'RFM Scale'!$E$7,2,1))</f>
        <v>1</v>
      </c>
      <c r="I1052" s="13">
        <f>IF(C1052&gt;'RFM Scale'!$E$11,3,IF(C1052&gt;'RFM Scale'!$E$10,2,1))</f>
        <v>1</v>
      </c>
      <c r="J1052" s="16" t="str">
        <f>_xlfn.CONCAT(G1052,H1052,I1052)</f>
        <v>111</v>
      </c>
      <c r="K1052" s="13" t="str">
        <f>VLOOKUP(J1052,'RFM Segments'!$B$3:$C$29,2,FALSE)</f>
        <v>Inactive</v>
      </c>
    </row>
    <row r="1053" spans="2:11">
      <c r="B1053" s="13" t="str">
        <f ca="1">_xlfn.CONCAT("C.",TEXT(RAND()*10000,"00000"))</f>
        <v>C.08774</v>
      </c>
      <c r="C1053" s="14">
        <v>570</v>
      </c>
      <c r="D1053" s="13">
        <v>3</v>
      </c>
      <c r="E1053" s="15">
        <v>45182</v>
      </c>
      <c r="F1053" s="13">
        <f>DATEDIF(E1053, DATE(2024,1,1), "m")</f>
        <v>3</v>
      </c>
      <c r="G1053" s="13">
        <f>IF(F1053&gt;='RFM Scale'!$D$4,1,IF(F1053&gt;='RFM Scale'!$D$5,2,3))</f>
        <v>3</v>
      </c>
      <c r="H1053" s="13">
        <f>IF(D1053&gt;'RFM Scale'!$E$8,3,IF(D1053&gt;'RFM Scale'!$E$7,2,1))</f>
        <v>2</v>
      </c>
      <c r="I1053" s="13">
        <f>IF(C1053&gt;'RFM Scale'!$E$11,3,IF(C1053&gt;'RFM Scale'!$E$10,2,1))</f>
        <v>3</v>
      </c>
      <c r="J1053" s="16" t="str">
        <f>_xlfn.CONCAT(G1053,H1053,I1053)</f>
        <v>323</v>
      </c>
      <c r="K1053" s="13" t="str">
        <f>VLOOKUP(J1053,'RFM Segments'!$B$3:$C$29,2,FALSE)</f>
        <v>Champions</v>
      </c>
    </row>
    <row r="1054" spans="2:11">
      <c r="B1054" s="13" t="str">
        <f ca="1">_xlfn.CONCAT("C.",TEXT(RAND()*10000,"00000"))</f>
        <v>C.07421</v>
      </c>
      <c r="C1054" s="14">
        <v>258</v>
      </c>
      <c r="D1054" s="13">
        <v>1</v>
      </c>
      <c r="E1054" s="15">
        <v>44994</v>
      </c>
      <c r="F1054" s="13">
        <f>DATEDIF(E1054, DATE(2024,1,1), "m")</f>
        <v>9</v>
      </c>
      <c r="G1054" s="13">
        <f>IF(F1054&gt;='RFM Scale'!$D$4,1,IF(F1054&gt;='RFM Scale'!$D$5,2,3))</f>
        <v>1</v>
      </c>
      <c r="H1054" s="13">
        <f>IF(D1054&gt;'RFM Scale'!$E$8,3,IF(D1054&gt;'RFM Scale'!$E$7,2,1))</f>
        <v>1</v>
      </c>
      <c r="I1054" s="13">
        <f>IF(C1054&gt;'RFM Scale'!$E$11,3,IF(C1054&gt;'RFM Scale'!$E$10,2,1))</f>
        <v>2</v>
      </c>
      <c r="J1054" s="16" t="str">
        <f>_xlfn.CONCAT(G1054,H1054,I1054)</f>
        <v>112</v>
      </c>
      <c r="K1054" s="13" t="str">
        <f>VLOOKUP(J1054,'RFM Segments'!$B$3:$C$29,2,FALSE)</f>
        <v>Inactive</v>
      </c>
    </row>
    <row r="1055" spans="2:11">
      <c r="B1055" s="13" t="str">
        <f ca="1">_xlfn.CONCAT("C.",TEXT(RAND()*10000,"00000"))</f>
        <v>C.02785</v>
      </c>
      <c r="C1055" s="14">
        <v>355</v>
      </c>
      <c r="D1055" s="13">
        <v>12</v>
      </c>
      <c r="E1055" s="15">
        <v>44958</v>
      </c>
      <c r="F1055" s="13">
        <f>DATEDIF(E1055, DATE(2024,1,1), "m")</f>
        <v>11</v>
      </c>
      <c r="G1055" s="13">
        <f>IF(F1055&gt;='RFM Scale'!$D$4,1,IF(F1055&gt;='RFM Scale'!$D$5,2,3))</f>
        <v>1</v>
      </c>
      <c r="H1055" s="13">
        <f>IF(D1055&gt;'RFM Scale'!$E$8,3,IF(D1055&gt;'RFM Scale'!$E$7,2,1))</f>
        <v>3</v>
      </c>
      <c r="I1055" s="13">
        <f>IF(C1055&gt;'RFM Scale'!$E$11,3,IF(C1055&gt;'RFM Scale'!$E$10,2,1))</f>
        <v>2</v>
      </c>
      <c r="J1055" s="16" t="str">
        <f>_xlfn.CONCAT(G1055,H1055,I1055)</f>
        <v>132</v>
      </c>
      <c r="K1055" s="13" t="str">
        <f>VLOOKUP(J1055,'RFM Segments'!$B$3:$C$29,2,FALSE)</f>
        <v>Needs Attention</v>
      </c>
    </row>
    <row r="1056" spans="2:11">
      <c r="B1056" s="13" t="str">
        <f ca="1">_xlfn.CONCAT("C.",TEXT(RAND()*10000,"00000"))</f>
        <v>C.06694</v>
      </c>
      <c r="C1056" s="14">
        <v>33</v>
      </c>
      <c r="D1056" s="13">
        <v>3</v>
      </c>
      <c r="E1056" s="15">
        <v>44971</v>
      </c>
      <c r="F1056" s="13">
        <f>DATEDIF(E1056, DATE(2024,1,1), "m")</f>
        <v>10</v>
      </c>
      <c r="G1056" s="13">
        <f>IF(F1056&gt;='RFM Scale'!$D$4,1,IF(F1056&gt;='RFM Scale'!$D$5,2,3))</f>
        <v>1</v>
      </c>
      <c r="H1056" s="13">
        <f>IF(D1056&gt;'RFM Scale'!$E$8,3,IF(D1056&gt;'RFM Scale'!$E$7,2,1))</f>
        <v>2</v>
      </c>
      <c r="I1056" s="13">
        <f>IF(C1056&gt;'RFM Scale'!$E$11,3,IF(C1056&gt;'RFM Scale'!$E$10,2,1))</f>
        <v>1</v>
      </c>
      <c r="J1056" s="16" t="str">
        <f>_xlfn.CONCAT(G1056,H1056,I1056)</f>
        <v>121</v>
      </c>
      <c r="K1056" s="13" t="str">
        <f>VLOOKUP(J1056,'RFM Segments'!$B$3:$C$29,2,FALSE)</f>
        <v>Inactive</v>
      </c>
    </row>
    <row r="1057" spans="2:11">
      <c r="B1057" s="13" t="str">
        <f ca="1">_xlfn.CONCAT("C.",TEXT(RAND()*10000,"00000"))</f>
        <v>C.03619</v>
      </c>
      <c r="C1057" s="14">
        <v>453</v>
      </c>
      <c r="D1057" s="13">
        <v>2</v>
      </c>
      <c r="E1057" s="15">
        <v>45205</v>
      </c>
      <c r="F1057" s="13">
        <f>DATEDIF(E1057, DATE(2024,1,1), "m")</f>
        <v>2</v>
      </c>
      <c r="G1057" s="13">
        <f>IF(F1057&gt;='RFM Scale'!$D$4,1,IF(F1057&gt;='RFM Scale'!$D$5,2,3))</f>
        <v>3</v>
      </c>
      <c r="H1057" s="13">
        <f>IF(D1057&gt;'RFM Scale'!$E$8,3,IF(D1057&gt;'RFM Scale'!$E$7,2,1))</f>
        <v>2</v>
      </c>
      <c r="I1057" s="13">
        <f>IF(C1057&gt;'RFM Scale'!$E$11,3,IF(C1057&gt;'RFM Scale'!$E$10,2,1))</f>
        <v>2</v>
      </c>
      <c r="J1057" s="16" t="str">
        <f>_xlfn.CONCAT(G1057,H1057,I1057)</f>
        <v>322</v>
      </c>
      <c r="K1057" s="13" t="str">
        <f>VLOOKUP(J1057,'RFM Segments'!$B$3:$C$29,2,FALSE)</f>
        <v>Loyal</v>
      </c>
    </row>
    <row r="1058" spans="2:11">
      <c r="B1058" s="13" t="str">
        <f ca="1">_xlfn.CONCAT("C.",TEXT(RAND()*10000,"00000"))</f>
        <v>C.00566</v>
      </c>
      <c r="C1058" s="14">
        <v>343</v>
      </c>
      <c r="D1058" s="13">
        <v>1</v>
      </c>
      <c r="E1058" s="15">
        <v>44958</v>
      </c>
      <c r="F1058" s="13">
        <f>DATEDIF(E1058, DATE(2024,1,1), "m")</f>
        <v>11</v>
      </c>
      <c r="G1058" s="13">
        <f>IF(F1058&gt;='RFM Scale'!$D$4,1,IF(F1058&gt;='RFM Scale'!$D$5,2,3))</f>
        <v>1</v>
      </c>
      <c r="H1058" s="13">
        <f>IF(D1058&gt;'RFM Scale'!$E$8,3,IF(D1058&gt;'RFM Scale'!$E$7,2,1))</f>
        <v>1</v>
      </c>
      <c r="I1058" s="13">
        <f>IF(C1058&gt;'RFM Scale'!$E$11,3,IF(C1058&gt;'RFM Scale'!$E$10,2,1))</f>
        <v>2</v>
      </c>
      <c r="J1058" s="16" t="str">
        <f>_xlfn.CONCAT(G1058,H1058,I1058)</f>
        <v>112</v>
      </c>
      <c r="K1058" s="13" t="str">
        <f>VLOOKUP(J1058,'RFM Segments'!$B$3:$C$29,2,FALSE)</f>
        <v>Inactive</v>
      </c>
    </row>
    <row r="1059" spans="2:11">
      <c r="B1059" s="13" t="str">
        <f ca="1">_xlfn.CONCAT("C.",TEXT(RAND()*10000,"00000"))</f>
        <v>C.05906</v>
      </c>
      <c r="C1059" s="14">
        <v>349</v>
      </c>
      <c r="D1059" s="13">
        <v>2</v>
      </c>
      <c r="E1059" s="15">
        <v>45022</v>
      </c>
      <c r="F1059" s="13">
        <f>DATEDIF(E1059, DATE(2024,1,1), "m")</f>
        <v>8</v>
      </c>
      <c r="G1059" s="13">
        <f>IF(F1059&gt;='RFM Scale'!$D$4,1,IF(F1059&gt;='RFM Scale'!$D$5,2,3))</f>
        <v>1</v>
      </c>
      <c r="H1059" s="13">
        <f>IF(D1059&gt;'RFM Scale'!$E$8,3,IF(D1059&gt;'RFM Scale'!$E$7,2,1))</f>
        <v>2</v>
      </c>
      <c r="I1059" s="13">
        <f>IF(C1059&gt;'RFM Scale'!$E$11,3,IF(C1059&gt;'RFM Scale'!$E$10,2,1))</f>
        <v>2</v>
      </c>
      <c r="J1059" s="16" t="str">
        <f>_xlfn.CONCAT(G1059,H1059,I1059)</f>
        <v>122</v>
      </c>
      <c r="K1059" s="13" t="str">
        <f>VLOOKUP(J1059,'RFM Segments'!$B$3:$C$29,2,FALSE)</f>
        <v>At risk</v>
      </c>
    </row>
    <row r="1060" spans="2:11">
      <c r="B1060" s="13" t="str">
        <f ca="1">_xlfn.CONCAT("C.",TEXT(RAND()*10000,"00000"))</f>
        <v>C.02053</v>
      </c>
      <c r="C1060" s="14">
        <v>226</v>
      </c>
      <c r="D1060" s="13">
        <v>2</v>
      </c>
      <c r="E1060" s="15">
        <v>45029</v>
      </c>
      <c r="F1060" s="13">
        <f>DATEDIF(E1060, DATE(2024,1,1), "m")</f>
        <v>8</v>
      </c>
      <c r="G1060" s="13">
        <f>IF(F1060&gt;='RFM Scale'!$D$4,1,IF(F1060&gt;='RFM Scale'!$D$5,2,3))</f>
        <v>1</v>
      </c>
      <c r="H1060" s="13">
        <f>IF(D1060&gt;'RFM Scale'!$E$8,3,IF(D1060&gt;'RFM Scale'!$E$7,2,1))</f>
        <v>2</v>
      </c>
      <c r="I1060" s="13">
        <f>IF(C1060&gt;'RFM Scale'!$E$11,3,IF(C1060&gt;'RFM Scale'!$E$10,2,1))</f>
        <v>1</v>
      </c>
      <c r="J1060" s="16" t="str">
        <f>_xlfn.CONCAT(G1060,H1060,I1060)</f>
        <v>121</v>
      </c>
      <c r="K1060" s="13" t="str">
        <f>VLOOKUP(J1060,'RFM Segments'!$B$3:$C$29,2,FALSE)</f>
        <v>Inactive</v>
      </c>
    </row>
    <row r="1061" spans="2:11">
      <c r="B1061" s="13" t="str">
        <f ca="1">_xlfn.CONCAT("C.",TEXT(RAND()*10000,"00000"))</f>
        <v>C.08416</v>
      </c>
      <c r="C1061" s="14">
        <v>388</v>
      </c>
      <c r="D1061" s="13">
        <v>1</v>
      </c>
      <c r="E1061" s="15">
        <v>45105</v>
      </c>
      <c r="F1061" s="13">
        <f>DATEDIF(E1061, DATE(2024,1,1), "m")</f>
        <v>6</v>
      </c>
      <c r="G1061" s="13">
        <f>IF(F1061&gt;='RFM Scale'!$D$4,1,IF(F1061&gt;='RFM Scale'!$D$5,2,3))</f>
        <v>2</v>
      </c>
      <c r="H1061" s="13">
        <f>IF(D1061&gt;'RFM Scale'!$E$8,3,IF(D1061&gt;'RFM Scale'!$E$7,2,1))</f>
        <v>1</v>
      </c>
      <c r="I1061" s="13">
        <f>IF(C1061&gt;'RFM Scale'!$E$11,3,IF(C1061&gt;'RFM Scale'!$E$10,2,1))</f>
        <v>2</v>
      </c>
      <c r="J1061" s="16" t="str">
        <f>_xlfn.CONCAT(G1061,H1061,I1061)</f>
        <v>212</v>
      </c>
      <c r="K1061" s="13" t="str">
        <f>VLOOKUP(J1061,'RFM Segments'!$B$3:$C$29,2,FALSE)</f>
        <v>Promissing</v>
      </c>
    </row>
    <row r="1062" spans="2:11">
      <c r="B1062" s="13" t="str">
        <f ca="1">_xlfn.CONCAT("C.",TEXT(RAND()*10000,"00000"))</f>
        <v>C.03299</v>
      </c>
      <c r="C1062" s="14">
        <v>255</v>
      </c>
      <c r="D1062" s="13">
        <v>6</v>
      </c>
      <c r="E1062" s="15">
        <v>45019</v>
      </c>
      <c r="F1062" s="13">
        <f>DATEDIF(E1062, DATE(2024,1,1), "m")</f>
        <v>8</v>
      </c>
      <c r="G1062" s="13">
        <f>IF(F1062&gt;='RFM Scale'!$D$4,1,IF(F1062&gt;='RFM Scale'!$D$5,2,3))</f>
        <v>1</v>
      </c>
      <c r="H1062" s="13">
        <f>IF(D1062&gt;'RFM Scale'!$E$8,3,IF(D1062&gt;'RFM Scale'!$E$7,2,1))</f>
        <v>3</v>
      </c>
      <c r="I1062" s="13">
        <f>IF(C1062&gt;'RFM Scale'!$E$11,3,IF(C1062&gt;'RFM Scale'!$E$10,2,1))</f>
        <v>2</v>
      </c>
      <c r="J1062" s="16" t="str">
        <f>_xlfn.CONCAT(G1062,H1062,I1062)</f>
        <v>132</v>
      </c>
      <c r="K1062" s="13" t="str">
        <f>VLOOKUP(J1062,'RFM Segments'!$B$3:$C$29,2,FALSE)</f>
        <v>Needs Attention</v>
      </c>
    </row>
    <row r="1063" spans="2:11">
      <c r="B1063" s="13" t="str">
        <f ca="1">_xlfn.CONCAT("C.",TEXT(RAND()*10000,"00000"))</f>
        <v>C.01067</v>
      </c>
      <c r="C1063" s="14">
        <v>237</v>
      </c>
      <c r="D1063" s="13">
        <v>15</v>
      </c>
      <c r="E1063" s="15">
        <v>45048</v>
      </c>
      <c r="F1063" s="13">
        <f>DATEDIF(E1063, DATE(2024,1,1), "m")</f>
        <v>7</v>
      </c>
      <c r="G1063" s="13">
        <f>IF(F1063&gt;='RFM Scale'!$D$4,1,IF(F1063&gt;='RFM Scale'!$D$5,2,3))</f>
        <v>1</v>
      </c>
      <c r="H1063" s="13">
        <f>IF(D1063&gt;'RFM Scale'!$E$8,3,IF(D1063&gt;'RFM Scale'!$E$7,2,1))</f>
        <v>3</v>
      </c>
      <c r="I1063" s="13">
        <f>IF(C1063&gt;'RFM Scale'!$E$11,3,IF(C1063&gt;'RFM Scale'!$E$10,2,1))</f>
        <v>1</v>
      </c>
      <c r="J1063" s="16" t="str">
        <f>_xlfn.CONCAT(G1063,H1063,I1063)</f>
        <v>131</v>
      </c>
      <c r="K1063" s="13" t="str">
        <f>VLOOKUP(J1063,'RFM Segments'!$B$3:$C$29,2,FALSE)</f>
        <v>At risk</v>
      </c>
    </row>
    <row r="1064" spans="2:11">
      <c r="B1064" s="13" t="str">
        <f ca="1">_xlfn.CONCAT("C.",TEXT(RAND()*10000,"00000"))</f>
        <v>C.01467</v>
      </c>
      <c r="C1064" s="14">
        <v>59</v>
      </c>
      <c r="D1064" s="13">
        <v>1</v>
      </c>
      <c r="E1064" s="15">
        <v>45146</v>
      </c>
      <c r="F1064" s="13">
        <f>DATEDIF(E1064, DATE(2024,1,1), "m")</f>
        <v>4</v>
      </c>
      <c r="G1064" s="13">
        <f>IF(F1064&gt;='RFM Scale'!$D$4,1,IF(F1064&gt;='RFM Scale'!$D$5,2,3))</f>
        <v>2</v>
      </c>
      <c r="H1064" s="13">
        <f>IF(D1064&gt;'RFM Scale'!$E$8,3,IF(D1064&gt;'RFM Scale'!$E$7,2,1))</f>
        <v>1</v>
      </c>
      <c r="I1064" s="13">
        <f>IF(C1064&gt;'RFM Scale'!$E$11,3,IF(C1064&gt;'RFM Scale'!$E$10,2,1))</f>
        <v>1</v>
      </c>
      <c r="J1064" s="16" t="str">
        <f>_xlfn.CONCAT(G1064,H1064,I1064)</f>
        <v>211</v>
      </c>
      <c r="K1064" s="13" t="str">
        <f>VLOOKUP(J1064,'RFM Segments'!$B$3:$C$29,2,FALSE)</f>
        <v>New Customers</v>
      </c>
    </row>
    <row r="1065" spans="2:11">
      <c r="B1065" s="13" t="str">
        <f ca="1">_xlfn.CONCAT("C.",TEXT(RAND()*10000,"00000"))</f>
        <v>C.04960</v>
      </c>
      <c r="C1065" s="14">
        <v>557</v>
      </c>
      <c r="D1065" s="13">
        <v>1</v>
      </c>
      <c r="E1065" s="15">
        <v>45232</v>
      </c>
      <c r="F1065" s="13">
        <f>DATEDIF(E1065, DATE(2024,1,1), "m")</f>
        <v>1</v>
      </c>
      <c r="G1065" s="13">
        <f>IF(F1065&gt;='RFM Scale'!$D$4,1,IF(F1065&gt;='RFM Scale'!$D$5,2,3))</f>
        <v>3</v>
      </c>
      <c r="H1065" s="13">
        <f>IF(D1065&gt;'RFM Scale'!$E$8,3,IF(D1065&gt;'RFM Scale'!$E$7,2,1))</f>
        <v>1</v>
      </c>
      <c r="I1065" s="13">
        <f>IF(C1065&gt;'RFM Scale'!$E$11,3,IF(C1065&gt;'RFM Scale'!$E$10,2,1))</f>
        <v>3</v>
      </c>
      <c r="J1065" s="16" t="str">
        <f>_xlfn.CONCAT(G1065,H1065,I1065)</f>
        <v>313</v>
      </c>
      <c r="K1065" s="13" t="str">
        <f>VLOOKUP(J1065,'RFM Segments'!$B$3:$C$29,2,FALSE)</f>
        <v>Promissing</v>
      </c>
    </row>
    <row r="1066" spans="2:11">
      <c r="B1066" s="13" t="str">
        <f ca="1">_xlfn.CONCAT("C.",TEXT(RAND()*10000,"00000"))</f>
        <v>C.03592</v>
      </c>
      <c r="C1066" s="14">
        <v>471</v>
      </c>
      <c r="D1066" s="13">
        <v>8</v>
      </c>
      <c r="E1066" s="15">
        <v>45119</v>
      </c>
      <c r="F1066" s="13">
        <f>DATEDIF(E1066, DATE(2024,1,1), "m")</f>
        <v>5</v>
      </c>
      <c r="G1066" s="13">
        <f>IF(F1066&gt;='RFM Scale'!$D$4,1,IF(F1066&gt;='RFM Scale'!$D$5,2,3))</f>
        <v>2</v>
      </c>
      <c r="H1066" s="13">
        <f>IF(D1066&gt;'RFM Scale'!$E$8,3,IF(D1066&gt;'RFM Scale'!$E$7,2,1))</f>
        <v>3</v>
      </c>
      <c r="I1066" s="13">
        <f>IF(C1066&gt;'RFM Scale'!$E$11,3,IF(C1066&gt;'RFM Scale'!$E$10,2,1))</f>
        <v>2</v>
      </c>
      <c r="J1066" s="16" t="str">
        <f>_xlfn.CONCAT(G1066,H1066,I1066)</f>
        <v>232</v>
      </c>
      <c r="K1066" s="13" t="str">
        <f>VLOOKUP(J1066,'RFM Segments'!$B$3:$C$29,2,FALSE)</f>
        <v>Loyal</v>
      </c>
    </row>
    <row r="1067" spans="2:11">
      <c r="B1067" s="13" t="str">
        <f ca="1">_xlfn.CONCAT("C.",TEXT(RAND()*10000,"00000"))</f>
        <v>C.07749</v>
      </c>
      <c r="C1067" s="14">
        <v>444</v>
      </c>
      <c r="D1067" s="13">
        <v>2</v>
      </c>
      <c r="E1067" s="15">
        <v>45096</v>
      </c>
      <c r="F1067" s="13">
        <f>DATEDIF(E1067, DATE(2024,1,1), "m")</f>
        <v>6</v>
      </c>
      <c r="G1067" s="13">
        <f>IF(F1067&gt;='RFM Scale'!$D$4,1,IF(F1067&gt;='RFM Scale'!$D$5,2,3))</f>
        <v>2</v>
      </c>
      <c r="H1067" s="13">
        <f>IF(D1067&gt;'RFM Scale'!$E$8,3,IF(D1067&gt;'RFM Scale'!$E$7,2,1))</f>
        <v>2</v>
      </c>
      <c r="I1067" s="13">
        <f>IF(C1067&gt;'RFM Scale'!$E$11,3,IF(C1067&gt;'RFM Scale'!$E$10,2,1))</f>
        <v>2</v>
      </c>
      <c r="J1067" s="16" t="str">
        <f>_xlfn.CONCAT(G1067,H1067,I1067)</f>
        <v>222</v>
      </c>
      <c r="K1067" s="13" t="str">
        <f>VLOOKUP(J1067,'RFM Segments'!$B$3:$C$29,2,FALSE)</f>
        <v>Promissing</v>
      </c>
    </row>
    <row r="1068" spans="2:11">
      <c r="B1068" s="13" t="str">
        <f ca="1">_xlfn.CONCAT("C.",TEXT(RAND()*10000,"00000"))</f>
        <v>C.04330</v>
      </c>
      <c r="C1068" s="14">
        <v>358</v>
      </c>
      <c r="D1068" s="13">
        <v>2</v>
      </c>
      <c r="E1068" s="15">
        <v>44939</v>
      </c>
      <c r="F1068" s="13">
        <f>DATEDIF(E1068, DATE(2024,1,1), "m")</f>
        <v>11</v>
      </c>
      <c r="G1068" s="13">
        <f>IF(F1068&gt;='RFM Scale'!$D$4,1,IF(F1068&gt;='RFM Scale'!$D$5,2,3))</f>
        <v>1</v>
      </c>
      <c r="H1068" s="13">
        <f>IF(D1068&gt;'RFM Scale'!$E$8,3,IF(D1068&gt;'RFM Scale'!$E$7,2,1))</f>
        <v>2</v>
      </c>
      <c r="I1068" s="13">
        <f>IF(C1068&gt;'RFM Scale'!$E$11,3,IF(C1068&gt;'RFM Scale'!$E$10,2,1))</f>
        <v>2</v>
      </c>
      <c r="J1068" s="16" t="str">
        <f>_xlfn.CONCAT(G1068,H1068,I1068)</f>
        <v>122</v>
      </c>
      <c r="K1068" s="13" t="str">
        <f>VLOOKUP(J1068,'RFM Segments'!$B$3:$C$29,2,FALSE)</f>
        <v>At risk</v>
      </c>
    </row>
    <row r="1069" spans="2:11">
      <c r="B1069" s="13" t="str">
        <f ca="1">_xlfn.CONCAT("C.",TEXT(RAND()*10000,"00000"))</f>
        <v>C.06908</v>
      </c>
      <c r="C1069" s="14">
        <v>204</v>
      </c>
      <c r="D1069" s="13">
        <v>1</v>
      </c>
      <c r="E1069" s="15">
        <v>44946</v>
      </c>
      <c r="F1069" s="13">
        <f>DATEDIF(E1069, DATE(2024,1,1), "m")</f>
        <v>11</v>
      </c>
      <c r="G1069" s="13">
        <f>IF(F1069&gt;='RFM Scale'!$D$4,1,IF(F1069&gt;='RFM Scale'!$D$5,2,3))</f>
        <v>1</v>
      </c>
      <c r="H1069" s="13">
        <f>IF(D1069&gt;'RFM Scale'!$E$8,3,IF(D1069&gt;'RFM Scale'!$E$7,2,1))</f>
        <v>1</v>
      </c>
      <c r="I1069" s="13">
        <f>IF(C1069&gt;'RFM Scale'!$E$11,3,IF(C1069&gt;'RFM Scale'!$E$10,2,1))</f>
        <v>1</v>
      </c>
      <c r="J1069" s="16" t="str">
        <f>_xlfn.CONCAT(G1069,H1069,I1069)</f>
        <v>111</v>
      </c>
      <c r="K1069" s="13" t="str">
        <f>VLOOKUP(J1069,'RFM Segments'!$B$3:$C$29,2,FALSE)</f>
        <v>Inactive</v>
      </c>
    </row>
    <row r="1070" spans="2:11">
      <c r="B1070" s="13" t="str">
        <f ca="1">_xlfn.CONCAT("C.",TEXT(RAND()*10000,"00000"))</f>
        <v>C.07140</v>
      </c>
      <c r="C1070" s="14">
        <v>216</v>
      </c>
      <c r="D1070" s="13">
        <v>1</v>
      </c>
      <c r="E1070" s="15">
        <v>44949</v>
      </c>
      <c r="F1070" s="13">
        <f>DATEDIF(E1070, DATE(2024,1,1), "m")</f>
        <v>11</v>
      </c>
      <c r="G1070" s="13">
        <f>IF(F1070&gt;='RFM Scale'!$D$4,1,IF(F1070&gt;='RFM Scale'!$D$5,2,3))</f>
        <v>1</v>
      </c>
      <c r="H1070" s="13">
        <f>IF(D1070&gt;'RFM Scale'!$E$8,3,IF(D1070&gt;'RFM Scale'!$E$7,2,1))</f>
        <v>1</v>
      </c>
      <c r="I1070" s="13">
        <f>IF(C1070&gt;'RFM Scale'!$E$11,3,IF(C1070&gt;'RFM Scale'!$E$10,2,1))</f>
        <v>1</v>
      </c>
      <c r="J1070" s="16" t="str">
        <f>_xlfn.CONCAT(G1070,H1070,I1070)</f>
        <v>111</v>
      </c>
      <c r="K1070" s="13" t="str">
        <f>VLOOKUP(J1070,'RFM Segments'!$B$3:$C$29,2,FALSE)</f>
        <v>Inactive</v>
      </c>
    </row>
    <row r="1071" spans="2:11">
      <c r="B1071" s="13" t="str">
        <f ca="1">_xlfn.CONCAT("C.",TEXT(RAND()*10000,"00000"))</f>
        <v>C.02748</v>
      </c>
      <c r="C1071" s="14">
        <v>313</v>
      </c>
      <c r="D1071" s="13">
        <v>1</v>
      </c>
      <c r="E1071" s="15">
        <v>44949</v>
      </c>
      <c r="F1071" s="13">
        <f>DATEDIF(E1071, DATE(2024,1,1), "m")</f>
        <v>11</v>
      </c>
      <c r="G1071" s="13">
        <f>IF(F1071&gt;='RFM Scale'!$D$4,1,IF(F1071&gt;='RFM Scale'!$D$5,2,3))</f>
        <v>1</v>
      </c>
      <c r="H1071" s="13">
        <f>IF(D1071&gt;'RFM Scale'!$E$8,3,IF(D1071&gt;'RFM Scale'!$E$7,2,1))</f>
        <v>1</v>
      </c>
      <c r="I1071" s="13">
        <f>IF(C1071&gt;'RFM Scale'!$E$11,3,IF(C1071&gt;'RFM Scale'!$E$10,2,1))</f>
        <v>2</v>
      </c>
      <c r="J1071" s="16" t="str">
        <f>_xlfn.CONCAT(G1071,H1071,I1071)</f>
        <v>112</v>
      </c>
      <c r="K1071" s="13" t="str">
        <f>VLOOKUP(J1071,'RFM Segments'!$B$3:$C$29,2,FALSE)</f>
        <v>Inactive</v>
      </c>
    </row>
    <row r="1072" spans="2:11">
      <c r="B1072" s="13" t="str">
        <f ca="1">_xlfn.CONCAT("C.",TEXT(RAND()*10000,"00000"))</f>
        <v>C.05507</v>
      </c>
      <c r="C1072" s="14">
        <v>72</v>
      </c>
      <c r="D1072" s="13">
        <v>2</v>
      </c>
      <c r="E1072" s="15">
        <v>44950</v>
      </c>
      <c r="F1072" s="13">
        <f>DATEDIF(E1072, DATE(2024,1,1), "m")</f>
        <v>11</v>
      </c>
      <c r="G1072" s="13">
        <f>IF(F1072&gt;='RFM Scale'!$D$4,1,IF(F1072&gt;='RFM Scale'!$D$5,2,3))</f>
        <v>1</v>
      </c>
      <c r="H1072" s="13">
        <f>IF(D1072&gt;'RFM Scale'!$E$8,3,IF(D1072&gt;'RFM Scale'!$E$7,2,1))</f>
        <v>2</v>
      </c>
      <c r="I1072" s="13">
        <f>IF(C1072&gt;'RFM Scale'!$E$11,3,IF(C1072&gt;'RFM Scale'!$E$10,2,1))</f>
        <v>1</v>
      </c>
      <c r="J1072" s="16" t="str">
        <f>_xlfn.CONCAT(G1072,H1072,I1072)</f>
        <v>121</v>
      </c>
      <c r="K1072" s="13" t="str">
        <f>VLOOKUP(J1072,'RFM Segments'!$B$3:$C$29,2,FALSE)</f>
        <v>Inactive</v>
      </c>
    </row>
    <row r="1073" spans="2:11">
      <c r="B1073" s="13" t="str">
        <f ca="1">_xlfn.CONCAT("C.",TEXT(RAND()*10000,"00000"))</f>
        <v>C.01088</v>
      </c>
      <c r="C1073" s="14">
        <v>72</v>
      </c>
      <c r="D1073" s="13">
        <v>4</v>
      </c>
      <c r="E1073" s="15">
        <v>44987</v>
      </c>
      <c r="F1073" s="13">
        <f>DATEDIF(E1073, DATE(2024,1,1), "m")</f>
        <v>9</v>
      </c>
      <c r="G1073" s="13">
        <f>IF(F1073&gt;='RFM Scale'!$D$4,1,IF(F1073&gt;='RFM Scale'!$D$5,2,3))</f>
        <v>1</v>
      </c>
      <c r="H1073" s="13">
        <f>IF(D1073&gt;'RFM Scale'!$E$8,3,IF(D1073&gt;'RFM Scale'!$E$7,2,1))</f>
        <v>2</v>
      </c>
      <c r="I1073" s="13">
        <f>IF(C1073&gt;'RFM Scale'!$E$11,3,IF(C1073&gt;'RFM Scale'!$E$10,2,1))</f>
        <v>1</v>
      </c>
      <c r="J1073" s="16" t="str">
        <f>_xlfn.CONCAT(G1073,H1073,I1073)</f>
        <v>121</v>
      </c>
      <c r="K1073" s="13" t="str">
        <f>VLOOKUP(J1073,'RFM Segments'!$B$3:$C$29,2,FALSE)</f>
        <v>Inactive</v>
      </c>
    </row>
    <row r="1074" spans="2:11">
      <c r="B1074" s="13" t="str">
        <f ca="1">_xlfn.CONCAT("C.",TEXT(RAND()*10000,"00000"))</f>
        <v>C.04003</v>
      </c>
      <c r="C1074" s="14">
        <v>279</v>
      </c>
      <c r="D1074" s="13">
        <v>1</v>
      </c>
      <c r="E1074" s="15">
        <v>44964</v>
      </c>
      <c r="F1074" s="13">
        <f>DATEDIF(E1074, DATE(2024,1,1), "m")</f>
        <v>10</v>
      </c>
      <c r="G1074" s="13">
        <f>IF(F1074&gt;='RFM Scale'!$D$4,1,IF(F1074&gt;='RFM Scale'!$D$5,2,3))</f>
        <v>1</v>
      </c>
      <c r="H1074" s="13">
        <f>IF(D1074&gt;'RFM Scale'!$E$8,3,IF(D1074&gt;'RFM Scale'!$E$7,2,1))</f>
        <v>1</v>
      </c>
      <c r="I1074" s="13">
        <f>IF(C1074&gt;'RFM Scale'!$E$11,3,IF(C1074&gt;'RFM Scale'!$E$10,2,1))</f>
        <v>2</v>
      </c>
      <c r="J1074" s="16" t="str">
        <f>_xlfn.CONCAT(G1074,H1074,I1074)</f>
        <v>112</v>
      </c>
      <c r="K1074" s="13" t="str">
        <f>VLOOKUP(J1074,'RFM Segments'!$B$3:$C$29,2,FALSE)</f>
        <v>Inactive</v>
      </c>
    </row>
    <row r="1075" spans="2:11">
      <c r="B1075" s="13" t="str">
        <f ca="1">_xlfn.CONCAT("C.",TEXT(RAND()*10000,"00000"))</f>
        <v>C.05694</v>
      </c>
      <c r="C1075" s="14">
        <v>260</v>
      </c>
      <c r="D1075" s="13">
        <v>4</v>
      </c>
      <c r="E1075" s="15">
        <v>44964</v>
      </c>
      <c r="F1075" s="13">
        <f>DATEDIF(E1075, DATE(2024,1,1), "m")</f>
        <v>10</v>
      </c>
      <c r="G1075" s="13">
        <f>IF(F1075&gt;='RFM Scale'!$D$4,1,IF(F1075&gt;='RFM Scale'!$D$5,2,3))</f>
        <v>1</v>
      </c>
      <c r="H1075" s="13">
        <f>IF(D1075&gt;'RFM Scale'!$E$8,3,IF(D1075&gt;'RFM Scale'!$E$7,2,1))</f>
        <v>2</v>
      </c>
      <c r="I1075" s="13">
        <f>IF(C1075&gt;'RFM Scale'!$E$11,3,IF(C1075&gt;'RFM Scale'!$E$10,2,1))</f>
        <v>2</v>
      </c>
      <c r="J1075" s="16" t="str">
        <f>_xlfn.CONCAT(G1075,H1075,I1075)</f>
        <v>122</v>
      </c>
      <c r="K1075" s="13" t="str">
        <f>VLOOKUP(J1075,'RFM Segments'!$B$3:$C$29,2,FALSE)</f>
        <v>At risk</v>
      </c>
    </row>
    <row r="1076" spans="2:11">
      <c r="B1076" s="13" t="str">
        <f ca="1">_xlfn.CONCAT("C.",TEXT(RAND()*10000,"00000"))</f>
        <v>C.07635</v>
      </c>
      <c r="C1076" s="14">
        <v>488</v>
      </c>
      <c r="D1076" s="13">
        <v>6</v>
      </c>
      <c r="E1076" s="15">
        <v>45236</v>
      </c>
      <c r="F1076" s="13">
        <f>DATEDIF(E1076, DATE(2024,1,1), "m")</f>
        <v>1</v>
      </c>
      <c r="G1076" s="13">
        <f>IF(F1076&gt;='RFM Scale'!$D$4,1,IF(F1076&gt;='RFM Scale'!$D$5,2,3))</f>
        <v>3</v>
      </c>
      <c r="H1076" s="13">
        <f>IF(D1076&gt;'RFM Scale'!$E$8,3,IF(D1076&gt;'RFM Scale'!$E$7,2,1))</f>
        <v>3</v>
      </c>
      <c r="I1076" s="13">
        <f>IF(C1076&gt;'RFM Scale'!$E$11,3,IF(C1076&gt;'RFM Scale'!$E$10,2,1))</f>
        <v>2</v>
      </c>
      <c r="J1076" s="16" t="str">
        <f>_xlfn.CONCAT(G1076,H1076,I1076)</f>
        <v>332</v>
      </c>
      <c r="K1076" s="13" t="str">
        <f>VLOOKUP(J1076,'RFM Segments'!$B$3:$C$29,2,FALSE)</f>
        <v>Loyal</v>
      </c>
    </row>
    <row r="1077" spans="2:11">
      <c r="B1077" s="13" t="str">
        <f ca="1">_xlfn.CONCAT("C.",TEXT(RAND()*10000,"00000"))</f>
        <v>C.07536</v>
      </c>
      <c r="C1077" s="14">
        <v>416</v>
      </c>
      <c r="D1077" s="13">
        <v>3</v>
      </c>
      <c r="E1077" s="15">
        <v>44999</v>
      </c>
      <c r="F1077" s="13">
        <f>DATEDIF(E1077, DATE(2024,1,1), "m")</f>
        <v>9</v>
      </c>
      <c r="G1077" s="13">
        <f>IF(F1077&gt;='RFM Scale'!$D$4,1,IF(F1077&gt;='RFM Scale'!$D$5,2,3))</f>
        <v>1</v>
      </c>
      <c r="H1077" s="13">
        <f>IF(D1077&gt;'RFM Scale'!$E$8,3,IF(D1077&gt;'RFM Scale'!$E$7,2,1))</f>
        <v>2</v>
      </c>
      <c r="I1077" s="13">
        <f>IF(C1077&gt;'RFM Scale'!$E$11,3,IF(C1077&gt;'RFM Scale'!$E$10,2,1))</f>
        <v>2</v>
      </c>
      <c r="J1077" s="16" t="str">
        <f>_xlfn.CONCAT(G1077,H1077,I1077)</f>
        <v>122</v>
      </c>
      <c r="K1077" s="13" t="str">
        <f>VLOOKUP(J1077,'RFM Segments'!$B$3:$C$29,2,FALSE)</f>
        <v>At risk</v>
      </c>
    </row>
    <row r="1078" spans="2:11">
      <c r="B1078" s="13" t="str">
        <f ca="1">_xlfn.CONCAT("C.",TEXT(RAND()*10000,"00000"))</f>
        <v>C.08248</v>
      </c>
      <c r="C1078" s="14">
        <v>533</v>
      </c>
      <c r="D1078" s="13">
        <v>1</v>
      </c>
      <c r="E1078" s="15">
        <v>44985</v>
      </c>
      <c r="F1078" s="13">
        <f>DATEDIF(E1078, DATE(2024,1,1), "m")</f>
        <v>10</v>
      </c>
      <c r="G1078" s="13">
        <f>IF(F1078&gt;='RFM Scale'!$D$4,1,IF(F1078&gt;='RFM Scale'!$D$5,2,3))</f>
        <v>1</v>
      </c>
      <c r="H1078" s="13">
        <f>IF(D1078&gt;'RFM Scale'!$E$8,3,IF(D1078&gt;'RFM Scale'!$E$7,2,1))</f>
        <v>1</v>
      </c>
      <c r="I1078" s="13">
        <f>IF(C1078&gt;'RFM Scale'!$E$11,3,IF(C1078&gt;'RFM Scale'!$E$10,2,1))</f>
        <v>2</v>
      </c>
      <c r="J1078" s="16" t="str">
        <f>_xlfn.CONCAT(G1078,H1078,I1078)</f>
        <v>112</v>
      </c>
      <c r="K1078" s="13" t="str">
        <f>VLOOKUP(J1078,'RFM Segments'!$B$3:$C$29,2,FALSE)</f>
        <v>Inactive</v>
      </c>
    </row>
    <row r="1079" spans="2:11">
      <c r="B1079" s="13" t="str">
        <f ca="1">_xlfn.CONCAT("C.",TEXT(RAND()*10000,"00000"))</f>
        <v>C.03874</v>
      </c>
      <c r="C1079" s="14">
        <v>504</v>
      </c>
      <c r="D1079" s="13">
        <v>1</v>
      </c>
      <c r="E1079" s="15">
        <v>44986</v>
      </c>
      <c r="F1079" s="13">
        <f>DATEDIF(E1079, DATE(2024,1,1), "m")</f>
        <v>10</v>
      </c>
      <c r="G1079" s="13">
        <f>IF(F1079&gt;='RFM Scale'!$D$4,1,IF(F1079&gt;='RFM Scale'!$D$5,2,3))</f>
        <v>1</v>
      </c>
      <c r="H1079" s="13">
        <f>IF(D1079&gt;'RFM Scale'!$E$8,3,IF(D1079&gt;'RFM Scale'!$E$7,2,1))</f>
        <v>1</v>
      </c>
      <c r="I1079" s="13">
        <f>IF(C1079&gt;'RFM Scale'!$E$11,3,IF(C1079&gt;'RFM Scale'!$E$10,2,1))</f>
        <v>2</v>
      </c>
      <c r="J1079" s="16" t="str">
        <f>_xlfn.CONCAT(G1079,H1079,I1079)</f>
        <v>112</v>
      </c>
      <c r="K1079" s="13" t="str">
        <f>VLOOKUP(J1079,'RFM Segments'!$B$3:$C$29,2,FALSE)</f>
        <v>Inactive</v>
      </c>
    </row>
    <row r="1080" spans="2:11">
      <c r="B1080" s="13" t="str">
        <f ca="1">_xlfn.CONCAT("C.",TEXT(RAND()*10000,"00000"))</f>
        <v>C.00521</v>
      </c>
      <c r="C1080" s="14">
        <v>573</v>
      </c>
      <c r="D1080" s="13">
        <v>2</v>
      </c>
      <c r="E1080" s="15">
        <v>45009</v>
      </c>
      <c r="F1080" s="13">
        <f>DATEDIF(E1080, DATE(2024,1,1), "m")</f>
        <v>9</v>
      </c>
      <c r="G1080" s="13">
        <f>IF(F1080&gt;='RFM Scale'!$D$4,1,IF(F1080&gt;='RFM Scale'!$D$5,2,3))</f>
        <v>1</v>
      </c>
      <c r="H1080" s="13">
        <f>IF(D1080&gt;'RFM Scale'!$E$8,3,IF(D1080&gt;'RFM Scale'!$E$7,2,1))</f>
        <v>2</v>
      </c>
      <c r="I1080" s="13">
        <f>IF(C1080&gt;'RFM Scale'!$E$11,3,IF(C1080&gt;'RFM Scale'!$E$10,2,1))</f>
        <v>3</v>
      </c>
      <c r="J1080" s="16" t="str">
        <f>_xlfn.CONCAT(G1080,H1080,I1080)</f>
        <v>123</v>
      </c>
      <c r="K1080" s="13" t="str">
        <f>VLOOKUP(J1080,'RFM Segments'!$B$3:$C$29,2,FALSE)</f>
        <v>Needs Attention</v>
      </c>
    </row>
    <row r="1081" spans="2:11">
      <c r="B1081" s="13" t="str">
        <f ca="1">_xlfn.CONCAT("C.",TEXT(RAND()*10000,"00000"))</f>
        <v>C.09725</v>
      </c>
      <c r="C1081" s="14">
        <v>285</v>
      </c>
      <c r="D1081" s="13">
        <v>1</v>
      </c>
      <c r="E1081" s="15">
        <v>44993</v>
      </c>
      <c r="F1081" s="13">
        <f>DATEDIF(E1081, DATE(2024,1,1), "m")</f>
        <v>9</v>
      </c>
      <c r="G1081" s="13">
        <f>IF(F1081&gt;='RFM Scale'!$D$4,1,IF(F1081&gt;='RFM Scale'!$D$5,2,3))</f>
        <v>1</v>
      </c>
      <c r="H1081" s="13">
        <f>IF(D1081&gt;'RFM Scale'!$E$8,3,IF(D1081&gt;'RFM Scale'!$E$7,2,1))</f>
        <v>1</v>
      </c>
      <c r="I1081" s="13">
        <f>IF(C1081&gt;'RFM Scale'!$E$11,3,IF(C1081&gt;'RFM Scale'!$E$10,2,1))</f>
        <v>2</v>
      </c>
      <c r="J1081" s="16" t="str">
        <f>_xlfn.CONCAT(G1081,H1081,I1081)</f>
        <v>112</v>
      </c>
      <c r="K1081" s="13" t="str">
        <f>VLOOKUP(J1081,'RFM Segments'!$B$3:$C$29,2,FALSE)</f>
        <v>Inactive</v>
      </c>
    </row>
    <row r="1082" spans="2:11">
      <c r="B1082" s="13" t="str">
        <f ca="1">_xlfn.CONCAT("C.",TEXT(RAND()*10000,"00000"))</f>
        <v>C.05285</v>
      </c>
      <c r="C1082" s="14">
        <v>554</v>
      </c>
      <c r="D1082" s="13">
        <v>1</v>
      </c>
      <c r="E1082" s="15">
        <v>44999</v>
      </c>
      <c r="F1082" s="13">
        <f>DATEDIF(E1082, DATE(2024,1,1), "m")</f>
        <v>9</v>
      </c>
      <c r="G1082" s="13">
        <f>IF(F1082&gt;='RFM Scale'!$D$4,1,IF(F1082&gt;='RFM Scale'!$D$5,2,3))</f>
        <v>1</v>
      </c>
      <c r="H1082" s="13">
        <f>IF(D1082&gt;'RFM Scale'!$E$8,3,IF(D1082&gt;'RFM Scale'!$E$7,2,1))</f>
        <v>1</v>
      </c>
      <c r="I1082" s="13">
        <f>IF(C1082&gt;'RFM Scale'!$E$11,3,IF(C1082&gt;'RFM Scale'!$E$10,2,1))</f>
        <v>3</v>
      </c>
      <c r="J1082" s="16" t="str">
        <f>_xlfn.CONCAT(G1082,H1082,I1082)</f>
        <v>113</v>
      </c>
      <c r="K1082" s="13" t="str">
        <f>VLOOKUP(J1082,'RFM Segments'!$B$3:$C$29,2,FALSE)</f>
        <v>Inactive</v>
      </c>
    </row>
    <row r="1083" spans="2:11">
      <c r="B1083" s="13" t="str">
        <f ca="1">_xlfn.CONCAT("C.",TEXT(RAND()*10000,"00000"))</f>
        <v>C.06625</v>
      </c>
      <c r="C1083" s="14">
        <v>344</v>
      </c>
      <c r="D1083" s="13">
        <v>3</v>
      </c>
      <c r="E1083" s="15">
        <v>45049</v>
      </c>
      <c r="F1083" s="13">
        <f>DATEDIF(E1083, DATE(2024,1,1), "m")</f>
        <v>7</v>
      </c>
      <c r="G1083" s="13">
        <f>IF(F1083&gt;='RFM Scale'!$D$4,1,IF(F1083&gt;='RFM Scale'!$D$5,2,3))</f>
        <v>1</v>
      </c>
      <c r="H1083" s="13">
        <f>IF(D1083&gt;'RFM Scale'!$E$8,3,IF(D1083&gt;'RFM Scale'!$E$7,2,1))</f>
        <v>2</v>
      </c>
      <c r="I1083" s="13">
        <f>IF(C1083&gt;'RFM Scale'!$E$11,3,IF(C1083&gt;'RFM Scale'!$E$10,2,1))</f>
        <v>2</v>
      </c>
      <c r="J1083" s="16" t="str">
        <f>_xlfn.CONCAT(G1083,H1083,I1083)</f>
        <v>122</v>
      </c>
      <c r="K1083" s="13" t="str">
        <f>VLOOKUP(J1083,'RFM Segments'!$B$3:$C$29,2,FALSE)</f>
        <v>At risk</v>
      </c>
    </row>
    <row r="1084" spans="2:11">
      <c r="B1084" s="13" t="str">
        <f ca="1">_xlfn.CONCAT("C.",TEXT(RAND()*10000,"00000"))</f>
        <v>C.04493</v>
      </c>
      <c r="C1084" s="14">
        <v>154</v>
      </c>
      <c r="D1084" s="13">
        <v>6</v>
      </c>
      <c r="E1084" s="15">
        <v>45049</v>
      </c>
      <c r="F1084" s="13">
        <f>DATEDIF(E1084, DATE(2024,1,1), "m")</f>
        <v>7</v>
      </c>
      <c r="G1084" s="13">
        <f>IF(F1084&gt;='RFM Scale'!$D$4,1,IF(F1084&gt;='RFM Scale'!$D$5,2,3))</f>
        <v>1</v>
      </c>
      <c r="H1084" s="13">
        <f>IF(D1084&gt;'RFM Scale'!$E$8,3,IF(D1084&gt;'RFM Scale'!$E$7,2,1))</f>
        <v>3</v>
      </c>
      <c r="I1084" s="13">
        <f>IF(C1084&gt;'RFM Scale'!$E$11,3,IF(C1084&gt;'RFM Scale'!$E$10,2,1))</f>
        <v>1</v>
      </c>
      <c r="J1084" s="16" t="str">
        <f>_xlfn.CONCAT(G1084,H1084,I1084)</f>
        <v>131</v>
      </c>
      <c r="K1084" s="13" t="str">
        <f>VLOOKUP(J1084,'RFM Segments'!$B$3:$C$29,2,FALSE)</f>
        <v>At risk</v>
      </c>
    </row>
    <row r="1085" spans="2:11">
      <c r="B1085" s="13" t="str">
        <f ca="1">_xlfn.CONCAT("C.",TEXT(RAND()*10000,"00000"))</f>
        <v>C.09148</v>
      </c>
      <c r="C1085" s="14">
        <v>498</v>
      </c>
      <c r="D1085" s="13">
        <v>3</v>
      </c>
      <c r="E1085" s="15">
        <v>44999</v>
      </c>
      <c r="F1085" s="13">
        <f>DATEDIF(E1085, DATE(2024,1,1), "m")</f>
        <v>9</v>
      </c>
      <c r="G1085" s="13">
        <f>IF(F1085&gt;='RFM Scale'!$D$4,1,IF(F1085&gt;='RFM Scale'!$D$5,2,3))</f>
        <v>1</v>
      </c>
      <c r="H1085" s="13">
        <f>IF(D1085&gt;'RFM Scale'!$E$8,3,IF(D1085&gt;'RFM Scale'!$E$7,2,1))</f>
        <v>2</v>
      </c>
      <c r="I1085" s="13">
        <f>IF(C1085&gt;'RFM Scale'!$E$11,3,IF(C1085&gt;'RFM Scale'!$E$10,2,1))</f>
        <v>2</v>
      </c>
      <c r="J1085" s="16" t="str">
        <f>_xlfn.CONCAT(G1085,H1085,I1085)</f>
        <v>122</v>
      </c>
      <c r="K1085" s="13" t="str">
        <f>VLOOKUP(J1085,'RFM Segments'!$B$3:$C$29,2,FALSE)</f>
        <v>At risk</v>
      </c>
    </row>
    <row r="1086" spans="2:11">
      <c r="B1086" s="13" t="str">
        <f ca="1">_xlfn.CONCAT("C.",TEXT(RAND()*10000,"00000"))</f>
        <v>C.00414</v>
      </c>
      <c r="C1086" s="14">
        <v>419</v>
      </c>
      <c r="D1086" s="13">
        <v>5</v>
      </c>
      <c r="E1086" s="15">
        <v>45058</v>
      </c>
      <c r="F1086" s="13">
        <f>DATEDIF(E1086, DATE(2024,1,1), "m")</f>
        <v>7</v>
      </c>
      <c r="G1086" s="13">
        <f>IF(F1086&gt;='RFM Scale'!$D$4,1,IF(F1086&gt;='RFM Scale'!$D$5,2,3))</f>
        <v>1</v>
      </c>
      <c r="H1086" s="13">
        <f>IF(D1086&gt;'RFM Scale'!$E$8,3,IF(D1086&gt;'RFM Scale'!$E$7,2,1))</f>
        <v>3</v>
      </c>
      <c r="I1086" s="13">
        <f>IF(C1086&gt;'RFM Scale'!$E$11,3,IF(C1086&gt;'RFM Scale'!$E$10,2,1))</f>
        <v>2</v>
      </c>
      <c r="J1086" s="16" t="str">
        <f>_xlfn.CONCAT(G1086,H1086,I1086)</f>
        <v>132</v>
      </c>
      <c r="K1086" s="13" t="str">
        <f>VLOOKUP(J1086,'RFM Segments'!$B$3:$C$29,2,FALSE)</f>
        <v>Needs Attention</v>
      </c>
    </row>
    <row r="1087" spans="2:11">
      <c r="B1087" s="13" t="str">
        <f ca="1">_xlfn.CONCAT("C.",TEXT(RAND()*10000,"00000"))</f>
        <v>C.07144</v>
      </c>
      <c r="C1087" s="14">
        <v>178</v>
      </c>
      <c r="D1087" s="13">
        <v>1</v>
      </c>
      <c r="E1087" s="15">
        <v>45006</v>
      </c>
      <c r="F1087" s="13">
        <f>DATEDIF(E1087, DATE(2024,1,1), "m")</f>
        <v>9</v>
      </c>
      <c r="G1087" s="13">
        <f>IF(F1087&gt;='RFM Scale'!$D$4,1,IF(F1087&gt;='RFM Scale'!$D$5,2,3))</f>
        <v>1</v>
      </c>
      <c r="H1087" s="13">
        <f>IF(D1087&gt;'RFM Scale'!$E$8,3,IF(D1087&gt;'RFM Scale'!$E$7,2,1))</f>
        <v>1</v>
      </c>
      <c r="I1087" s="13">
        <f>IF(C1087&gt;'RFM Scale'!$E$11,3,IF(C1087&gt;'RFM Scale'!$E$10,2,1))</f>
        <v>1</v>
      </c>
      <c r="J1087" s="16" t="str">
        <f>_xlfn.CONCAT(G1087,H1087,I1087)</f>
        <v>111</v>
      </c>
      <c r="K1087" s="13" t="str">
        <f>VLOOKUP(J1087,'RFM Segments'!$B$3:$C$29,2,FALSE)</f>
        <v>Inactive</v>
      </c>
    </row>
    <row r="1088" spans="2:11">
      <c r="B1088" s="13" t="str">
        <f ca="1">_xlfn.CONCAT("C.",TEXT(RAND()*10000,"00000"))</f>
        <v>C.03640</v>
      </c>
      <c r="C1088" s="14">
        <v>38</v>
      </c>
      <c r="D1088" s="13">
        <v>1</v>
      </c>
      <c r="E1088" s="15">
        <v>45006</v>
      </c>
      <c r="F1088" s="13">
        <f>DATEDIF(E1088, DATE(2024,1,1), "m")</f>
        <v>9</v>
      </c>
      <c r="G1088" s="13">
        <f>IF(F1088&gt;='RFM Scale'!$D$4,1,IF(F1088&gt;='RFM Scale'!$D$5,2,3))</f>
        <v>1</v>
      </c>
      <c r="H1088" s="13">
        <f>IF(D1088&gt;'RFM Scale'!$E$8,3,IF(D1088&gt;'RFM Scale'!$E$7,2,1))</f>
        <v>1</v>
      </c>
      <c r="I1088" s="13">
        <f>IF(C1088&gt;'RFM Scale'!$E$11,3,IF(C1088&gt;'RFM Scale'!$E$10,2,1))</f>
        <v>1</v>
      </c>
      <c r="J1088" s="16" t="str">
        <f>_xlfn.CONCAT(G1088,H1088,I1088)</f>
        <v>111</v>
      </c>
      <c r="K1088" s="13" t="str">
        <f>VLOOKUP(J1088,'RFM Segments'!$B$3:$C$29,2,FALSE)</f>
        <v>Inactive</v>
      </c>
    </row>
    <row r="1089" spans="2:11">
      <c r="B1089" s="13" t="str">
        <f ca="1">_xlfn.CONCAT("C.",TEXT(RAND()*10000,"00000"))</f>
        <v>C.05726</v>
      </c>
      <c r="C1089" s="14">
        <v>343</v>
      </c>
      <c r="D1089" s="13">
        <v>1</v>
      </c>
      <c r="E1089" s="15">
        <v>45007</v>
      </c>
      <c r="F1089" s="13">
        <f>DATEDIF(E1089, DATE(2024,1,1), "m")</f>
        <v>9</v>
      </c>
      <c r="G1089" s="13">
        <f>IF(F1089&gt;='RFM Scale'!$D$4,1,IF(F1089&gt;='RFM Scale'!$D$5,2,3))</f>
        <v>1</v>
      </c>
      <c r="H1089" s="13">
        <f>IF(D1089&gt;'RFM Scale'!$E$8,3,IF(D1089&gt;'RFM Scale'!$E$7,2,1))</f>
        <v>1</v>
      </c>
      <c r="I1089" s="13">
        <f>IF(C1089&gt;'RFM Scale'!$E$11,3,IF(C1089&gt;'RFM Scale'!$E$10,2,1))</f>
        <v>2</v>
      </c>
      <c r="J1089" s="16" t="str">
        <f>_xlfn.CONCAT(G1089,H1089,I1089)</f>
        <v>112</v>
      </c>
      <c r="K1089" s="13" t="str">
        <f>VLOOKUP(J1089,'RFM Segments'!$B$3:$C$29,2,FALSE)</f>
        <v>Inactive</v>
      </c>
    </row>
    <row r="1090" spans="2:11">
      <c r="B1090" s="13" t="str">
        <f ca="1">_xlfn.CONCAT("C.",TEXT(RAND()*10000,"00000"))</f>
        <v>C.02164</v>
      </c>
      <c r="C1090" s="14">
        <v>373</v>
      </c>
      <c r="D1090" s="13">
        <v>20</v>
      </c>
      <c r="E1090" s="15">
        <v>45261</v>
      </c>
      <c r="F1090" s="13">
        <f>DATEDIF(E1090, DATE(2024,1,1), "m")</f>
        <v>1</v>
      </c>
      <c r="G1090" s="13">
        <f>IF(F1090&gt;='RFM Scale'!$D$4,1,IF(F1090&gt;='RFM Scale'!$D$5,2,3))</f>
        <v>3</v>
      </c>
      <c r="H1090" s="13">
        <f>IF(D1090&gt;'RFM Scale'!$E$8,3,IF(D1090&gt;'RFM Scale'!$E$7,2,1))</f>
        <v>3</v>
      </c>
      <c r="I1090" s="13">
        <f>IF(C1090&gt;'RFM Scale'!$E$11,3,IF(C1090&gt;'RFM Scale'!$E$10,2,1))</f>
        <v>2</v>
      </c>
      <c r="J1090" s="16" t="str">
        <f>_xlfn.CONCAT(G1090,H1090,I1090)</f>
        <v>332</v>
      </c>
      <c r="K1090" s="13" t="str">
        <f>VLOOKUP(J1090,'RFM Segments'!$B$3:$C$29,2,FALSE)</f>
        <v>Loyal</v>
      </c>
    </row>
    <row r="1091" spans="2:11">
      <c r="B1091" s="13" t="str">
        <f ca="1">_xlfn.CONCAT("C.",TEXT(RAND()*10000,"00000"))</f>
        <v>C.01557</v>
      </c>
      <c r="C1091" s="14">
        <v>146</v>
      </c>
      <c r="D1091" s="13">
        <v>1</v>
      </c>
      <c r="E1091" s="15">
        <v>45012</v>
      </c>
      <c r="F1091" s="13">
        <f>DATEDIF(E1091, DATE(2024,1,1), "m")</f>
        <v>9</v>
      </c>
      <c r="G1091" s="13">
        <f>IF(F1091&gt;='RFM Scale'!$D$4,1,IF(F1091&gt;='RFM Scale'!$D$5,2,3))</f>
        <v>1</v>
      </c>
      <c r="H1091" s="13">
        <f>IF(D1091&gt;'RFM Scale'!$E$8,3,IF(D1091&gt;'RFM Scale'!$E$7,2,1))</f>
        <v>1</v>
      </c>
      <c r="I1091" s="13">
        <f>IF(C1091&gt;'RFM Scale'!$E$11,3,IF(C1091&gt;'RFM Scale'!$E$10,2,1))</f>
        <v>1</v>
      </c>
      <c r="J1091" s="16" t="str">
        <f>_xlfn.CONCAT(G1091,H1091,I1091)</f>
        <v>111</v>
      </c>
      <c r="K1091" s="13" t="str">
        <f>VLOOKUP(J1091,'RFM Segments'!$B$3:$C$29,2,FALSE)</f>
        <v>Inactive</v>
      </c>
    </row>
    <row r="1092" spans="2:11">
      <c r="B1092" s="13" t="str">
        <f ca="1">_xlfn.CONCAT("C.",TEXT(RAND()*10000,"00000"))</f>
        <v>C.07489</v>
      </c>
      <c r="C1092" s="14">
        <v>207</v>
      </c>
      <c r="D1092" s="13">
        <v>3</v>
      </c>
      <c r="E1092" s="15">
        <v>45029</v>
      </c>
      <c r="F1092" s="13">
        <f>DATEDIF(E1092, DATE(2024,1,1), "m")</f>
        <v>8</v>
      </c>
      <c r="G1092" s="13">
        <f>IF(F1092&gt;='RFM Scale'!$D$4,1,IF(F1092&gt;='RFM Scale'!$D$5,2,3))</f>
        <v>1</v>
      </c>
      <c r="H1092" s="13">
        <f>IF(D1092&gt;'RFM Scale'!$E$8,3,IF(D1092&gt;'RFM Scale'!$E$7,2,1))</f>
        <v>2</v>
      </c>
      <c r="I1092" s="13">
        <f>IF(C1092&gt;'RFM Scale'!$E$11,3,IF(C1092&gt;'RFM Scale'!$E$10,2,1))</f>
        <v>1</v>
      </c>
      <c r="J1092" s="16" t="str">
        <f>_xlfn.CONCAT(G1092,H1092,I1092)</f>
        <v>121</v>
      </c>
      <c r="K1092" s="13" t="str">
        <f>VLOOKUP(J1092,'RFM Segments'!$B$3:$C$29,2,FALSE)</f>
        <v>Inactive</v>
      </c>
    </row>
    <row r="1093" spans="2:11">
      <c r="B1093" s="13" t="str">
        <f ca="1">_xlfn.CONCAT("C.",TEXT(RAND()*10000,"00000"))</f>
        <v>C.01876</v>
      </c>
      <c r="C1093" s="14">
        <v>445</v>
      </c>
      <c r="D1093" s="13">
        <v>1</v>
      </c>
      <c r="E1093" s="15">
        <v>45019</v>
      </c>
      <c r="F1093" s="13">
        <f>DATEDIF(E1093, DATE(2024,1,1), "m")</f>
        <v>8</v>
      </c>
      <c r="G1093" s="13">
        <f>IF(F1093&gt;='RFM Scale'!$D$4,1,IF(F1093&gt;='RFM Scale'!$D$5,2,3))</f>
        <v>1</v>
      </c>
      <c r="H1093" s="13">
        <f>IF(D1093&gt;'RFM Scale'!$E$8,3,IF(D1093&gt;'RFM Scale'!$E$7,2,1))</f>
        <v>1</v>
      </c>
      <c r="I1093" s="13">
        <f>IF(C1093&gt;'RFM Scale'!$E$11,3,IF(C1093&gt;'RFM Scale'!$E$10,2,1))</f>
        <v>2</v>
      </c>
      <c r="J1093" s="16" t="str">
        <f>_xlfn.CONCAT(G1093,H1093,I1093)</f>
        <v>112</v>
      </c>
      <c r="K1093" s="13" t="str">
        <f>VLOOKUP(J1093,'RFM Segments'!$B$3:$C$29,2,FALSE)</f>
        <v>Inactive</v>
      </c>
    </row>
    <row r="1094" spans="2:11">
      <c r="B1094" s="13" t="str">
        <f ca="1">_xlfn.CONCAT("C.",TEXT(RAND()*10000,"00000"))</f>
        <v>C.08795</v>
      </c>
      <c r="C1094" s="14">
        <v>403</v>
      </c>
      <c r="D1094" s="13">
        <v>4</v>
      </c>
      <c r="E1094" s="15">
        <v>45019</v>
      </c>
      <c r="F1094" s="13">
        <f>DATEDIF(E1094, DATE(2024,1,1), "m")</f>
        <v>8</v>
      </c>
      <c r="G1094" s="13">
        <f>IF(F1094&gt;='RFM Scale'!$D$4,1,IF(F1094&gt;='RFM Scale'!$D$5,2,3))</f>
        <v>1</v>
      </c>
      <c r="H1094" s="13">
        <f>IF(D1094&gt;'RFM Scale'!$E$8,3,IF(D1094&gt;'RFM Scale'!$E$7,2,1))</f>
        <v>2</v>
      </c>
      <c r="I1094" s="13">
        <f>IF(C1094&gt;'RFM Scale'!$E$11,3,IF(C1094&gt;'RFM Scale'!$E$10,2,1))</f>
        <v>2</v>
      </c>
      <c r="J1094" s="16" t="str">
        <f>_xlfn.CONCAT(G1094,H1094,I1094)</f>
        <v>122</v>
      </c>
      <c r="K1094" s="13" t="str">
        <f>VLOOKUP(J1094,'RFM Segments'!$B$3:$C$29,2,FALSE)</f>
        <v>At risk</v>
      </c>
    </row>
    <row r="1095" spans="2:11">
      <c r="B1095" s="13" t="str">
        <f ca="1">_xlfn.CONCAT("C.",TEXT(RAND()*10000,"00000"))</f>
        <v>C.03777</v>
      </c>
      <c r="C1095" s="14">
        <v>277</v>
      </c>
      <c r="D1095" s="13">
        <v>3</v>
      </c>
      <c r="E1095" s="15">
        <v>45020</v>
      </c>
      <c r="F1095" s="13">
        <f>DATEDIF(E1095, DATE(2024,1,1), "m")</f>
        <v>8</v>
      </c>
      <c r="G1095" s="13">
        <f>IF(F1095&gt;='RFM Scale'!$D$4,1,IF(F1095&gt;='RFM Scale'!$D$5,2,3))</f>
        <v>1</v>
      </c>
      <c r="H1095" s="13">
        <f>IF(D1095&gt;'RFM Scale'!$E$8,3,IF(D1095&gt;'RFM Scale'!$E$7,2,1))</f>
        <v>2</v>
      </c>
      <c r="I1095" s="13">
        <f>IF(C1095&gt;'RFM Scale'!$E$11,3,IF(C1095&gt;'RFM Scale'!$E$10,2,1))</f>
        <v>2</v>
      </c>
      <c r="J1095" s="16" t="str">
        <f>_xlfn.CONCAT(G1095,H1095,I1095)</f>
        <v>122</v>
      </c>
      <c r="K1095" s="13" t="str">
        <f>VLOOKUP(J1095,'RFM Segments'!$B$3:$C$29,2,FALSE)</f>
        <v>At risk</v>
      </c>
    </row>
    <row r="1096" spans="2:11">
      <c r="B1096" s="13" t="str">
        <f ca="1">_xlfn.CONCAT("C.",TEXT(RAND()*10000,"00000"))</f>
        <v>C.08051</v>
      </c>
      <c r="C1096" s="14">
        <v>202</v>
      </c>
      <c r="D1096" s="13">
        <v>1</v>
      </c>
      <c r="E1096" s="15">
        <v>45264</v>
      </c>
      <c r="F1096" s="13">
        <f>DATEDIF(E1096, DATE(2024,1,1), "m")</f>
        <v>0</v>
      </c>
      <c r="G1096" s="13">
        <f>IF(F1096&gt;='RFM Scale'!$D$4,1,IF(F1096&gt;='RFM Scale'!$D$5,2,3))</f>
        <v>3</v>
      </c>
      <c r="H1096" s="13">
        <f>IF(D1096&gt;'RFM Scale'!$E$8,3,IF(D1096&gt;'RFM Scale'!$E$7,2,1))</f>
        <v>1</v>
      </c>
      <c r="I1096" s="13">
        <f>IF(C1096&gt;'RFM Scale'!$E$11,3,IF(C1096&gt;'RFM Scale'!$E$10,2,1))</f>
        <v>1</v>
      </c>
      <c r="J1096" s="16" t="str">
        <f>_xlfn.CONCAT(G1096,H1096,I1096)</f>
        <v>311</v>
      </c>
      <c r="K1096" s="13" t="str">
        <f>VLOOKUP(J1096,'RFM Segments'!$B$3:$C$29,2,FALSE)</f>
        <v>New Customers</v>
      </c>
    </row>
    <row r="1097" spans="2:11">
      <c r="B1097" s="13" t="str">
        <f ca="1">_xlfn.CONCAT("C.",TEXT(RAND()*10000,"00000"))</f>
        <v>C.00153</v>
      </c>
      <c r="C1097" s="14">
        <v>597</v>
      </c>
      <c r="D1097" s="13">
        <v>8</v>
      </c>
      <c r="E1097" s="15">
        <v>45268</v>
      </c>
      <c r="F1097" s="13">
        <f>DATEDIF(E1097, DATE(2024,1,1), "m")</f>
        <v>0</v>
      </c>
      <c r="G1097" s="13">
        <f>IF(F1097&gt;='RFM Scale'!$D$4,1,IF(F1097&gt;='RFM Scale'!$D$5,2,3))</f>
        <v>3</v>
      </c>
      <c r="H1097" s="13">
        <f>IF(D1097&gt;'RFM Scale'!$E$8,3,IF(D1097&gt;'RFM Scale'!$E$7,2,1))</f>
        <v>3</v>
      </c>
      <c r="I1097" s="13">
        <f>IF(C1097&gt;'RFM Scale'!$E$11,3,IF(C1097&gt;'RFM Scale'!$E$10,2,1))</f>
        <v>3</v>
      </c>
      <c r="J1097" s="16" t="str">
        <f>_xlfn.CONCAT(G1097,H1097,I1097)</f>
        <v>333</v>
      </c>
      <c r="K1097" s="13" t="str">
        <f>VLOOKUP(J1097,'RFM Segments'!$B$3:$C$29,2,FALSE)</f>
        <v>Champions</v>
      </c>
    </row>
    <row r="1098" spans="2:11">
      <c r="B1098" s="13" t="str">
        <f ca="1">_xlfn.CONCAT("C.",TEXT(RAND()*10000,"00000"))</f>
        <v>C.00018</v>
      </c>
      <c r="C1098" s="14">
        <v>13</v>
      </c>
      <c r="D1098" s="13">
        <v>1</v>
      </c>
      <c r="E1098" s="15">
        <v>45026</v>
      </c>
      <c r="F1098" s="13">
        <f>DATEDIF(E1098, DATE(2024,1,1), "m")</f>
        <v>8</v>
      </c>
      <c r="G1098" s="13">
        <f>IF(F1098&gt;='RFM Scale'!$D$4,1,IF(F1098&gt;='RFM Scale'!$D$5,2,3))</f>
        <v>1</v>
      </c>
      <c r="H1098" s="13">
        <f>IF(D1098&gt;'RFM Scale'!$E$8,3,IF(D1098&gt;'RFM Scale'!$E$7,2,1))</f>
        <v>1</v>
      </c>
      <c r="I1098" s="13">
        <f>IF(C1098&gt;'RFM Scale'!$E$11,3,IF(C1098&gt;'RFM Scale'!$E$10,2,1))</f>
        <v>1</v>
      </c>
      <c r="J1098" s="16" t="str">
        <f>_xlfn.CONCAT(G1098,H1098,I1098)</f>
        <v>111</v>
      </c>
      <c r="K1098" s="13" t="str">
        <f>VLOOKUP(J1098,'RFM Segments'!$B$3:$C$29,2,FALSE)</f>
        <v>Inactive</v>
      </c>
    </row>
    <row r="1099" spans="2:11">
      <c r="B1099" s="13" t="str">
        <f ca="1">_xlfn.CONCAT("C.",TEXT(RAND()*10000,"00000"))</f>
        <v>C.08495</v>
      </c>
      <c r="C1099" s="14">
        <v>451</v>
      </c>
      <c r="D1099" s="13">
        <v>1</v>
      </c>
      <c r="E1099" s="15">
        <v>45035</v>
      </c>
      <c r="F1099" s="13">
        <f>DATEDIF(E1099, DATE(2024,1,1), "m")</f>
        <v>8</v>
      </c>
      <c r="G1099" s="13">
        <f>IF(F1099&gt;='RFM Scale'!$D$4,1,IF(F1099&gt;='RFM Scale'!$D$5,2,3))</f>
        <v>1</v>
      </c>
      <c r="H1099" s="13">
        <f>IF(D1099&gt;'RFM Scale'!$E$8,3,IF(D1099&gt;'RFM Scale'!$E$7,2,1))</f>
        <v>1</v>
      </c>
      <c r="I1099" s="13">
        <f>IF(C1099&gt;'RFM Scale'!$E$11,3,IF(C1099&gt;'RFM Scale'!$E$10,2,1))</f>
        <v>2</v>
      </c>
      <c r="J1099" s="16" t="str">
        <f>_xlfn.CONCAT(G1099,H1099,I1099)</f>
        <v>112</v>
      </c>
      <c r="K1099" s="13" t="str">
        <f>VLOOKUP(J1099,'RFM Segments'!$B$3:$C$29,2,FALSE)</f>
        <v>Inactive</v>
      </c>
    </row>
    <row r="1100" spans="2:11">
      <c r="B1100" s="13" t="str">
        <f ca="1">_xlfn.CONCAT("C.",TEXT(RAND()*10000,"00000"))</f>
        <v>C.00410</v>
      </c>
      <c r="C1100" s="14">
        <v>122</v>
      </c>
      <c r="D1100" s="13">
        <v>1</v>
      </c>
      <c r="E1100" s="15">
        <v>45035</v>
      </c>
      <c r="F1100" s="13">
        <f>DATEDIF(E1100, DATE(2024,1,1), "m")</f>
        <v>8</v>
      </c>
      <c r="G1100" s="13">
        <f>IF(F1100&gt;='RFM Scale'!$D$4,1,IF(F1100&gt;='RFM Scale'!$D$5,2,3))</f>
        <v>1</v>
      </c>
      <c r="H1100" s="13">
        <f>IF(D1100&gt;'RFM Scale'!$E$8,3,IF(D1100&gt;'RFM Scale'!$E$7,2,1))</f>
        <v>1</v>
      </c>
      <c r="I1100" s="13">
        <f>IF(C1100&gt;'RFM Scale'!$E$11,3,IF(C1100&gt;'RFM Scale'!$E$10,2,1))</f>
        <v>1</v>
      </c>
      <c r="J1100" s="16" t="str">
        <f>_xlfn.CONCAT(G1100,H1100,I1100)</f>
        <v>111</v>
      </c>
      <c r="K1100" s="13" t="str">
        <f>VLOOKUP(J1100,'RFM Segments'!$B$3:$C$29,2,FALSE)</f>
        <v>Inactive</v>
      </c>
    </row>
    <row r="1101" spans="2:11">
      <c r="B1101" s="13" t="str">
        <f ca="1">_xlfn.CONCAT("C.",TEXT(RAND()*10000,"00000"))</f>
        <v>C.04629</v>
      </c>
      <c r="C1101" s="14">
        <v>165</v>
      </c>
      <c r="D1101" s="13">
        <v>2</v>
      </c>
      <c r="E1101" s="15">
        <v>45049</v>
      </c>
      <c r="F1101" s="13">
        <f>DATEDIF(E1101, DATE(2024,1,1), "m")</f>
        <v>7</v>
      </c>
      <c r="G1101" s="13">
        <f>IF(F1101&gt;='RFM Scale'!$D$4,1,IF(F1101&gt;='RFM Scale'!$D$5,2,3))</f>
        <v>1</v>
      </c>
      <c r="H1101" s="13">
        <f>IF(D1101&gt;'RFM Scale'!$E$8,3,IF(D1101&gt;'RFM Scale'!$E$7,2,1))</f>
        <v>2</v>
      </c>
      <c r="I1101" s="13">
        <f>IF(C1101&gt;'RFM Scale'!$E$11,3,IF(C1101&gt;'RFM Scale'!$E$10,2,1))</f>
        <v>1</v>
      </c>
      <c r="J1101" s="16" t="str">
        <f>_xlfn.CONCAT(G1101,H1101,I1101)</f>
        <v>121</v>
      </c>
      <c r="K1101" s="13" t="str">
        <f>VLOOKUP(J1101,'RFM Segments'!$B$3:$C$29,2,FALSE)</f>
        <v>Inactive</v>
      </c>
    </row>
    <row r="1102" spans="2:11">
      <c r="B1102" s="13" t="str">
        <f ca="1">_xlfn.CONCAT("C.",TEXT(RAND()*10000,"00000"))</f>
        <v>C.01316</v>
      </c>
      <c r="C1102" s="14">
        <v>179</v>
      </c>
      <c r="D1102" s="13">
        <v>1</v>
      </c>
      <c r="E1102" s="15">
        <v>45035</v>
      </c>
      <c r="F1102" s="13">
        <f>DATEDIF(E1102, DATE(2024,1,1), "m")</f>
        <v>8</v>
      </c>
      <c r="G1102" s="13">
        <f>IF(F1102&gt;='RFM Scale'!$D$4,1,IF(F1102&gt;='RFM Scale'!$D$5,2,3))</f>
        <v>1</v>
      </c>
      <c r="H1102" s="13">
        <f>IF(D1102&gt;'RFM Scale'!$E$8,3,IF(D1102&gt;'RFM Scale'!$E$7,2,1))</f>
        <v>1</v>
      </c>
      <c r="I1102" s="13">
        <f>IF(C1102&gt;'RFM Scale'!$E$11,3,IF(C1102&gt;'RFM Scale'!$E$10,2,1))</f>
        <v>1</v>
      </c>
      <c r="J1102" s="16" t="str">
        <f>_xlfn.CONCAT(G1102,H1102,I1102)</f>
        <v>111</v>
      </c>
      <c r="K1102" s="13" t="str">
        <f>VLOOKUP(J1102,'RFM Segments'!$B$3:$C$29,2,FALSE)</f>
        <v>Inactive</v>
      </c>
    </row>
    <row r="1103" spans="2:11">
      <c r="B1103" s="13" t="str">
        <f ca="1">_xlfn.CONCAT("C.",TEXT(RAND()*10000,"00000"))</f>
        <v>C.08312</v>
      </c>
      <c r="C1103" s="14">
        <v>130</v>
      </c>
      <c r="D1103" s="13">
        <v>1</v>
      </c>
      <c r="E1103" s="15">
        <v>45040</v>
      </c>
      <c r="F1103" s="13">
        <f>DATEDIF(E1103, DATE(2024,1,1), "m")</f>
        <v>8</v>
      </c>
      <c r="G1103" s="13">
        <f>IF(F1103&gt;='RFM Scale'!$D$4,1,IF(F1103&gt;='RFM Scale'!$D$5,2,3))</f>
        <v>1</v>
      </c>
      <c r="H1103" s="13">
        <f>IF(D1103&gt;'RFM Scale'!$E$8,3,IF(D1103&gt;'RFM Scale'!$E$7,2,1))</f>
        <v>1</v>
      </c>
      <c r="I1103" s="13">
        <f>IF(C1103&gt;'RFM Scale'!$E$11,3,IF(C1103&gt;'RFM Scale'!$E$10,2,1))</f>
        <v>1</v>
      </c>
      <c r="J1103" s="16" t="str">
        <f>_xlfn.CONCAT(G1103,H1103,I1103)</f>
        <v>111</v>
      </c>
      <c r="K1103" s="13" t="str">
        <f>VLOOKUP(J1103,'RFM Segments'!$B$3:$C$29,2,FALSE)</f>
        <v>Inactive</v>
      </c>
    </row>
    <row r="1104" spans="2:11">
      <c r="B1104" s="13" t="str">
        <f ca="1">_xlfn.CONCAT("C.",TEXT(RAND()*10000,"00000"))</f>
        <v>C.06824</v>
      </c>
      <c r="C1104" s="14">
        <v>311</v>
      </c>
      <c r="D1104" s="13">
        <v>1</v>
      </c>
      <c r="E1104" s="15">
        <v>45042</v>
      </c>
      <c r="F1104" s="13">
        <f>DATEDIF(E1104, DATE(2024,1,1), "m")</f>
        <v>8</v>
      </c>
      <c r="G1104" s="13">
        <f>IF(F1104&gt;='RFM Scale'!$D$4,1,IF(F1104&gt;='RFM Scale'!$D$5,2,3))</f>
        <v>1</v>
      </c>
      <c r="H1104" s="13">
        <f>IF(D1104&gt;'RFM Scale'!$E$8,3,IF(D1104&gt;'RFM Scale'!$E$7,2,1))</f>
        <v>1</v>
      </c>
      <c r="I1104" s="13">
        <f>IF(C1104&gt;'RFM Scale'!$E$11,3,IF(C1104&gt;'RFM Scale'!$E$10,2,1))</f>
        <v>2</v>
      </c>
      <c r="J1104" s="16" t="str">
        <f>_xlfn.CONCAT(G1104,H1104,I1104)</f>
        <v>112</v>
      </c>
      <c r="K1104" s="13" t="str">
        <f>VLOOKUP(J1104,'RFM Segments'!$B$3:$C$29,2,FALSE)</f>
        <v>Inactive</v>
      </c>
    </row>
    <row r="1105" spans="2:11">
      <c r="B1105" s="13" t="str">
        <f ca="1">_xlfn.CONCAT("C.",TEXT(RAND()*10000,"00000"))</f>
        <v>C.09505</v>
      </c>
      <c r="C1105" s="14">
        <v>101</v>
      </c>
      <c r="D1105" s="13">
        <v>1</v>
      </c>
      <c r="E1105" s="15">
        <v>45042</v>
      </c>
      <c r="F1105" s="13">
        <f>DATEDIF(E1105, DATE(2024,1,1), "m")</f>
        <v>8</v>
      </c>
      <c r="G1105" s="13">
        <f>IF(F1105&gt;='RFM Scale'!$D$4,1,IF(F1105&gt;='RFM Scale'!$D$5,2,3))</f>
        <v>1</v>
      </c>
      <c r="H1105" s="13">
        <f>IF(D1105&gt;'RFM Scale'!$E$8,3,IF(D1105&gt;'RFM Scale'!$E$7,2,1))</f>
        <v>1</v>
      </c>
      <c r="I1105" s="13">
        <f>IF(C1105&gt;'RFM Scale'!$E$11,3,IF(C1105&gt;'RFM Scale'!$E$10,2,1))</f>
        <v>1</v>
      </c>
      <c r="J1105" s="16" t="str">
        <f>_xlfn.CONCAT(G1105,H1105,I1105)</f>
        <v>111</v>
      </c>
      <c r="K1105" s="13" t="str">
        <f>VLOOKUP(J1105,'RFM Segments'!$B$3:$C$29,2,FALSE)</f>
        <v>Inactive</v>
      </c>
    </row>
    <row r="1106" spans="2:11">
      <c r="B1106" s="13" t="str">
        <f ca="1">_xlfn.CONCAT("C.",TEXT(RAND()*10000,"00000"))</f>
        <v>C.00019</v>
      </c>
      <c r="C1106" s="14">
        <v>69</v>
      </c>
      <c r="D1106" s="13">
        <v>1</v>
      </c>
      <c r="E1106" s="15">
        <v>45044</v>
      </c>
      <c r="F1106" s="13">
        <f>DATEDIF(E1106, DATE(2024,1,1), "m")</f>
        <v>8</v>
      </c>
      <c r="G1106" s="13">
        <f>IF(F1106&gt;='RFM Scale'!$D$4,1,IF(F1106&gt;='RFM Scale'!$D$5,2,3))</f>
        <v>1</v>
      </c>
      <c r="H1106" s="13">
        <f>IF(D1106&gt;'RFM Scale'!$E$8,3,IF(D1106&gt;'RFM Scale'!$E$7,2,1))</f>
        <v>1</v>
      </c>
      <c r="I1106" s="13">
        <f>IF(C1106&gt;'RFM Scale'!$E$11,3,IF(C1106&gt;'RFM Scale'!$E$10,2,1))</f>
        <v>1</v>
      </c>
      <c r="J1106" s="16" t="str">
        <f>_xlfn.CONCAT(G1106,H1106,I1106)</f>
        <v>111</v>
      </c>
      <c r="K1106" s="13" t="str">
        <f>VLOOKUP(J1106,'RFM Segments'!$B$3:$C$29,2,FALSE)</f>
        <v>Inactive</v>
      </c>
    </row>
    <row r="1107" spans="2:11">
      <c r="B1107" s="13" t="str">
        <f ca="1">_xlfn.CONCAT("C.",TEXT(RAND()*10000,"00000"))</f>
        <v>C.08570</v>
      </c>
      <c r="C1107" s="14">
        <v>393</v>
      </c>
      <c r="D1107" s="13">
        <v>1</v>
      </c>
      <c r="E1107" s="15">
        <v>45048</v>
      </c>
      <c r="F1107" s="13">
        <f>DATEDIF(E1107, DATE(2024,1,1), "m")</f>
        <v>7</v>
      </c>
      <c r="G1107" s="13">
        <f>IF(F1107&gt;='RFM Scale'!$D$4,1,IF(F1107&gt;='RFM Scale'!$D$5,2,3))</f>
        <v>1</v>
      </c>
      <c r="H1107" s="13">
        <f>IF(D1107&gt;'RFM Scale'!$E$8,3,IF(D1107&gt;'RFM Scale'!$E$7,2,1))</f>
        <v>1</v>
      </c>
      <c r="I1107" s="13">
        <f>IF(C1107&gt;'RFM Scale'!$E$11,3,IF(C1107&gt;'RFM Scale'!$E$10,2,1))</f>
        <v>2</v>
      </c>
      <c r="J1107" s="16" t="str">
        <f>_xlfn.CONCAT(G1107,H1107,I1107)</f>
        <v>112</v>
      </c>
      <c r="K1107" s="13" t="str">
        <f>VLOOKUP(J1107,'RFM Segments'!$B$3:$C$29,2,FALSE)</f>
        <v>Inactive</v>
      </c>
    </row>
    <row r="1108" spans="2:11">
      <c r="B1108" s="13" t="str">
        <f ca="1">_xlfn.CONCAT("C.",TEXT(RAND()*10000,"00000"))</f>
        <v>C.07612</v>
      </c>
      <c r="C1108" s="14">
        <v>172</v>
      </c>
      <c r="D1108" s="13">
        <v>1</v>
      </c>
      <c r="E1108" s="15">
        <v>45049</v>
      </c>
      <c r="F1108" s="13">
        <f>DATEDIF(E1108, DATE(2024,1,1), "m")</f>
        <v>7</v>
      </c>
      <c r="G1108" s="13">
        <f>IF(F1108&gt;='RFM Scale'!$D$4,1,IF(F1108&gt;='RFM Scale'!$D$5,2,3))</f>
        <v>1</v>
      </c>
      <c r="H1108" s="13">
        <f>IF(D1108&gt;'RFM Scale'!$E$8,3,IF(D1108&gt;'RFM Scale'!$E$7,2,1))</f>
        <v>1</v>
      </c>
      <c r="I1108" s="13">
        <f>IF(C1108&gt;'RFM Scale'!$E$11,3,IF(C1108&gt;'RFM Scale'!$E$10,2,1))</f>
        <v>1</v>
      </c>
      <c r="J1108" s="16" t="str">
        <f>_xlfn.CONCAT(G1108,H1108,I1108)</f>
        <v>111</v>
      </c>
      <c r="K1108" s="13" t="str">
        <f>VLOOKUP(J1108,'RFM Segments'!$B$3:$C$29,2,FALSE)</f>
        <v>Inactive</v>
      </c>
    </row>
    <row r="1109" spans="2:11">
      <c r="B1109" s="13" t="str">
        <f ca="1">_xlfn.CONCAT("C.",TEXT(RAND()*10000,"00000"))</f>
        <v>C.01267</v>
      </c>
      <c r="C1109" s="14">
        <v>594</v>
      </c>
      <c r="D1109" s="13">
        <v>4</v>
      </c>
      <c r="E1109" s="15">
        <v>45050</v>
      </c>
      <c r="F1109" s="13">
        <f>DATEDIF(E1109, DATE(2024,1,1), "m")</f>
        <v>7</v>
      </c>
      <c r="G1109" s="13">
        <f>IF(F1109&gt;='RFM Scale'!$D$4,1,IF(F1109&gt;='RFM Scale'!$D$5,2,3))</f>
        <v>1</v>
      </c>
      <c r="H1109" s="13">
        <f>IF(D1109&gt;'RFM Scale'!$E$8,3,IF(D1109&gt;'RFM Scale'!$E$7,2,1))</f>
        <v>2</v>
      </c>
      <c r="I1109" s="13">
        <f>IF(C1109&gt;'RFM Scale'!$E$11,3,IF(C1109&gt;'RFM Scale'!$E$10,2,1))</f>
        <v>3</v>
      </c>
      <c r="J1109" s="16" t="str">
        <f>_xlfn.CONCAT(G1109,H1109,I1109)</f>
        <v>123</v>
      </c>
      <c r="K1109" s="13" t="str">
        <f>VLOOKUP(J1109,'RFM Segments'!$B$3:$C$29,2,FALSE)</f>
        <v>Needs Attention</v>
      </c>
    </row>
    <row r="1110" spans="2:11">
      <c r="B1110" s="13" t="str">
        <f ca="1">_xlfn.CONCAT("C.",TEXT(RAND()*10000,"00000"))</f>
        <v>C.04642</v>
      </c>
      <c r="C1110" s="14">
        <v>498</v>
      </c>
      <c r="D1110" s="13">
        <v>1</v>
      </c>
      <c r="E1110" s="15">
        <v>45050</v>
      </c>
      <c r="F1110" s="13">
        <f>DATEDIF(E1110, DATE(2024,1,1), "m")</f>
        <v>7</v>
      </c>
      <c r="G1110" s="13">
        <f>IF(F1110&gt;='RFM Scale'!$D$4,1,IF(F1110&gt;='RFM Scale'!$D$5,2,3))</f>
        <v>1</v>
      </c>
      <c r="H1110" s="13">
        <f>IF(D1110&gt;'RFM Scale'!$E$8,3,IF(D1110&gt;'RFM Scale'!$E$7,2,1))</f>
        <v>1</v>
      </c>
      <c r="I1110" s="13">
        <f>IF(C1110&gt;'RFM Scale'!$E$11,3,IF(C1110&gt;'RFM Scale'!$E$10,2,1))</f>
        <v>2</v>
      </c>
      <c r="J1110" s="16" t="str">
        <f>_xlfn.CONCAT(G1110,H1110,I1110)</f>
        <v>112</v>
      </c>
      <c r="K1110" s="13" t="str">
        <f>VLOOKUP(J1110,'RFM Segments'!$B$3:$C$29,2,FALSE)</f>
        <v>Inactive</v>
      </c>
    </row>
    <row r="1111" spans="2:11">
      <c r="B1111" s="13" t="str">
        <f ca="1">_xlfn.CONCAT("C.",TEXT(RAND()*10000,"00000"))</f>
        <v>C.06259</v>
      </c>
      <c r="C1111" s="14">
        <v>265</v>
      </c>
      <c r="D1111" s="13">
        <v>2</v>
      </c>
      <c r="E1111" s="15">
        <v>45050</v>
      </c>
      <c r="F1111" s="13">
        <f>DATEDIF(E1111, DATE(2024,1,1), "m")</f>
        <v>7</v>
      </c>
      <c r="G1111" s="13">
        <f>IF(F1111&gt;='RFM Scale'!$D$4,1,IF(F1111&gt;='RFM Scale'!$D$5,2,3))</f>
        <v>1</v>
      </c>
      <c r="H1111" s="13">
        <f>IF(D1111&gt;'RFM Scale'!$E$8,3,IF(D1111&gt;'RFM Scale'!$E$7,2,1))</f>
        <v>2</v>
      </c>
      <c r="I1111" s="13">
        <f>IF(C1111&gt;'RFM Scale'!$E$11,3,IF(C1111&gt;'RFM Scale'!$E$10,2,1))</f>
        <v>2</v>
      </c>
      <c r="J1111" s="16" t="str">
        <f>_xlfn.CONCAT(G1111,H1111,I1111)</f>
        <v>122</v>
      </c>
      <c r="K1111" s="13" t="str">
        <f>VLOOKUP(J1111,'RFM Segments'!$B$3:$C$29,2,FALSE)</f>
        <v>At risk</v>
      </c>
    </row>
    <row r="1112" spans="2:11">
      <c r="B1112" s="13" t="str">
        <f ca="1">_xlfn.CONCAT("C.",TEXT(RAND()*10000,"00000"))</f>
        <v>C.00886</v>
      </c>
      <c r="C1112" s="14">
        <v>366</v>
      </c>
      <c r="D1112" s="13">
        <v>1</v>
      </c>
      <c r="E1112" s="15">
        <v>45051</v>
      </c>
      <c r="F1112" s="13">
        <f>DATEDIF(E1112, DATE(2024,1,1), "m")</f>
        <v>7</v>
      </c>
      <c r="G1112" s="13">
        <f>IF(F1112&gt;='RFM Scale'!$D$4,1,IF(F1112&gt;='RFM Scale'!$D$5,2,3))</f>
        <v>1</v>
      </c>
      <c r="H1112" s="13">
        <f>IF(D1112&gt;'RFM Scale'!$E$8,3,IF(D1112&gt;'RFM Scale'!$E$7,2,1))</f>
        <v>1</v>
      </c>
      <c r="I1112" s="13">
        <f>IF(C1112&gt;'RFM Scale'!$E$11,3,IF(C1112&gt;'RFM Scale'!$E$10,2,1))</f>
        <v>2</v>
      </c>
      <c r="J1112" s="16" t="str">
        <f>_xlfn.CONCAT(G1112,H1112,I1112)</f>
        <v>112</v>
      </c>
      <c r="K1112" s="13" t="str">
        <f>VLOOKUP(J1112,'RFM Segments'!$B$3:$C$29,2,FALSE)</f>
        <v>Inactive</v>
      </c>
    </row>
    <row r="1113" spans="2:11">
      <c r="B1113" s="13" t="str">
        <f ca="1">_xlfn.CONCAT("C.",TEXT(RAND()*10000,"00000"))</f>
        <v>C.00033</v>
      </c>
      <c r="C1113" s="14">
        <v>594</v>
      </c>
      <c r="D1113" s="13">
        <v>2</v>
      </c>
      <c r="E1113" s="15">
        <v>45055</v>
      </c>
      <c r="F1113" s="13">
        <f>DATEDIF(E1113, DATE(2024,1,1), "m")</f>
        <v>7</v>
      </c>
      <c r="G1113" s="13">
        <f>IF(F1113&gt;='RFM Scale'!$D$4,1,IF(F1113&gt;='RFM Scale'!$D$5,2,3))</f>
        <v>1</v>
      </c>
      <c r="H1113" s="13">
        <f>IF(D1113&gt;'RFM Scale'!$E$8,3,IF(D1113&gt;'RFM Scale'!$E$7,2,1))</f>
        <v>2</v>
      </c>
      <c r="I1113" s="13">
        <f>IF(C1113&gt;'RFM Scale'!$E$11,3,IF(C1113&gt;'RFM Scale'!$E$10,2,1))</f>
        <v>3</v>
      </c>
      <c r="J1113" s="16" t="str">
        <f>_xlfn.CONCAT(G1113,H1113,I1113)</f>
        <v>123</v>
      </c>
      <c r="K1113" s="13" t="str">
        <f>VLOOKUP(J1113,'RFM Segments'!$B$3:$C$29,2,FALSE)</f>
        <v>Needs Attention</v>
      </c>
    </row>
    <row r="1114" spans="2:11">
      <c r="B1114" s="13" t="str">
        <f ca="1">_xlfn.CONCAT("C.",TEXT(RAND()*10000,"00000"))</f>
        <v>C.08022</v>
      </c>
      <c r="C1114" s="14">
        <v>124</v>
      </c>
      <c r="D1114" s="13">
        <v>1</v>
      </c>
      <c r="E1114" s="15">
        <v>45055</v>
      </c>
      <c r="F1114" s="13">
        <f>DATEDIF(E1114, DATE(2024,1,1), "m")</f>
        <v>7</v>
      </c>
      <c r="G1114" s="13">
        <f>IF(F1114&gt;='RFM Scale'!$D$4,1,IF(F1114&gt;='RFM Scale'!$D$5,2,3))</f>
        <v>1</v>
      </c>
      <c r="H1114" s="13">
        <f>IF(D1114&gt;'RFM Scale'!$E$8,3,IF(D1114&gt;'RFM Scale'!$E$7,2,1))</f>
        <v>1</v>
      </c>
      <c r="I1114" s="13">
        <f>IF(C1114&gt;'RFM Scale'!$E$11,3,IF(C1114&gt;'RFM Scale'!$E$10,2,1))</f>
        <v>1</v>
      </c>
      <c r="J1114" s="16" t="str">
        <f>_xlfn.CONCAT(G1114,H1114,I1114)</f>
        <v>111</v>
      </c>
      <c r="K1114" s="13" t="str">
        <f>VLOOKUP(J1114,'RFM Segments'!$B$3:$C$29,2,FALSE)</f>
        <v>Inactive</v>
      </c>
    </row>
    <row r="1115" spans="2:11">
      <c r="B1115" s="13" t="str">
        <f ca="1">_xlfn.CONCAT("C.",TEXT(RAND()*10000,"00000"))</f>
        <v>C.02968</v>
      </c>
      <c r="C1115" s="14">
        <v>368</v>
      </c>
      <c r="D1115" s="13">
        <v>1</v>
      </c>
      <c r="E1115" s="15">
        <v>45056</v>
      </c>
      <c r="F1115" s="13">
        <f>DATEDIF(E1115, DATE(2024,1,1), "m")</f>
        <v>7</v>
      </c>
      <c r="G1115" s="13">
        <f>IF(F1115&gt;='RFM Scale'!$D$4,1,IF(F1115&gt;='RFM Scale'!$D$5,2,3))</f>
        <v>1</v>
      </c>
      <c r="H1115" s="13">
        <f>IF(D1115&gt;'RFM Scale'!$E$8,3,IF(D1115&gt;'RFM Scale'!$E$7,2,1))</f>
        <v>1</v>
      </c>
      <c r="I1115" s="13">
        <f>IF(C1115&gt;'RFM Scale'!$E$11,3,IF(C1115&gt;'RFM Scale'!$E$10,2,1))</f>
        <v>2</v>
      </c>
      <c r="J1115" s="16" t="str">
        <f>_xlfn.CONCAT(G1115,H1115,I1115)</f>
        <v>112</v>
      </c>
      <c r="K1115" s="13" t="str">
        <f>VLOOKUP(J1115,'RFM Segments'!$B$3:$C$29,2,FALSE)</f>
        <v>Inactive</v>
      </c>
    </row>
    <row r="1116" spans="2:11">
      <c r="B1116" s="13" t="str">
        <f ca="1">_xlfn.CONCAT("C.",TEXT(RAND()*10000,"00000"))</f>
        <v>C.07290</v>
      </c>
      <c r="C1116" s="14">
        <v>453</v>
      </c>
      <c r="D1116" s="13">
        <v>1</v>
      </c>
      <c r="E1116" s="15">
        <v>45058</v>
      </c>
      <c r="F1116" s="13">
        <f>DATEDIF(E1116, DATE(2024,1,1), "m")</f>
        <v>7</v>
      </c>
      <c r="G1116" s="13">
        <f>IF(F1116&gt;='RFM Scale'!$D$4,1,IF(F1116&gt;='RFM Scale'!$D$5,2,3))</f>
        <v>1</v>
      </c>
      <c r="H1116" s="13">
        <f>IF(D1116&gt;'RFM Scale'!$E$8,3,IF(D1116&gt;'RFM Scale'!$E$7,2,1))</f>
        <v>1</v>
      </c>
      <c r="I1116" s="13">
        <f>IF(C1116&gt;'RFM Scale'!$E$11,3,IF(C1116&gt;'RFM Scale'!$E$10,2,1))</f>
        <v>2</v>
      </c>
      <c r="J1116" s="16" t="str">
        <f>_xlfn.CONCAT(G1116,H1116,I1116)</f>
        <v>112</v>
      </c>
      <c r="K1116" s="13" t="str">
        <f>VLOOKUP(J1116,'RFM Segments'!$B$3:$C$29,2,FALSE)</f>
        <v>Inactive</v>
      </c>
    </row>
    <row r="1117" spans="2:11">
      <c r="B1117" s="13" t="str">
        <f ca="1">_xlfn.CONCAT("C.",TEXT(RAND()*10000,"00000"))</f>
        <v>C.05766</v>
      </c>
      <c r="C1117" s="14">
        <v>109</v>
      </c>
      <c r="D1117" s="13">
        <v>1</v>
      </c>
      <c r="E1117" s="15">
        <v>45061</v>
      </c>
      <c r="F1117" s="13">
        <f>DATEDIF(E1117, DATE(2024,1,1), "m")</f>
        <v>7</v>
      </c>
      <c r="G1117" s="13">
        <f>IF(F1117&gt;='RFM Scale'!$D$4,1,IF(F1117&gt;='RFM Scale'!$D$5,2,3))</f>
        <v>1</v>
      </c>
      <c r="H1117" s="13">
        <f>IF(D1117&gt;'RFM Scale'!$E$8,3,IF(D1117&gt;'RFM Scale'!$E$7,2,1))</f>
        <v>1</v>
      </c>
      <c r="I1117" s="13">
        <f>IF(C1117&gt;'RFM Scale'!$E$11,3,IF(C1117&gt;'RFM Scale'!$E$10,2,1))</f>
        <v>1</v>
      </c>
      <c r="J1117" s="16" t="str">
        <f>_xlfn.CONCAT(G1117,H1117,I1117)</f>
        <v>111</v>
      </c>
      <c r="K1117" s="13" t="str">
        <f>VLOOKUP(J1117,'RFM Segments'!$B$3:$C$29,2,FALSE)</f>
        <v>Inactive</v>
      </c>
    </row>
    <row r="1118" spans="2:11">
      <c r="B1118" s="13" t="str">
        <f ca="1">_xlfn.CONCAT("C.",TEXT(RAND()*10000,"00000"))</f>
        <v>C.08106</v>
      </c>
      <c r="C1118" s="14">
        <v>488</v>
      </c>
      <c r="D1118" s="13">
        <v>7</v>
      </c>
      <c r="E1118" s="15">
        <v>45112</v>
      </c>
      <c r="F1118" s="13">
        <f>DATEDIF(E1118, DATE(2024,1,1), "m")</f>
        <v>5</v>
      </c>
      <c r="G1118" s="13">
        <f>IF(F1118&gt;='RFM Scale'!$D$4,1,IF(F1118&gt;='RFM Scale'!$D$5,2,3))</f>
        <v>2</v>
      </c>
      <c r="H1118" s="13">
        <f>IF(D1118&gt;'RFM Scale'!$E$8,3,IF(D1118&gt;'RFM Scale'!$E$7,2,1))</f>
        <v>3</v>
      </c>
      <c r="I1118" s="13">
        <f>IF(C1118&gt;'RFM Scale'!$E$11,3,IF(C1118&gt;'RFM Scale'!$E$10,2,1))</f>
        <v>2</v>
      </c>
      <c r="J1118" s="16" t="str">
        <f>_xlfn.CONCAT(G1118,H1118,I1118)</f>
        <v>232</v>
      </c>
      <c r="K1118" s="13" t="str">
        <f>VLOOKUP(J1118,'RFM Segments'!$B$3:$C$29,2,FALSE)</f>
        <v>Loyal</v>
      </c>
    </row>
    <row r="1119" spans="2:11">
      <c r="B1119" s="13" t="str">
        <f ca="1">_xlfn.CONCAT("C.",TEXT(RAND()*10000,"00000"))</f>
        <v>C.00419</v>
      </c>
      <c r="C1119" s="14">
        <v>140</v>
      </c>
      <c r="D1119" s="13">
        <v>1</v>
      </c>
      <c r="E1119" s="15">
        <v>45063</v>
      </c>
      <c r="F1119" s="13">
        <f>DATEDIF(E1119, DATE(2024,1,1), "m")</f>
        <v>7</v>
      </c>
      <c r="G1119" s="13">
        <f>IF(F1119&gt;='RFM Scale'!$D$4,1,IF(F1119&gt;='RFM Scale'!$D$5,2,3))</f>
        <v>1</v>
      </c>
      <c r="H1119" s="13">
        <f>IF(D1119&gt;'RFM Scale'!$E$8,3,IF(D1119&gt;'RFM Scale'!$E$7,2,1))</f>
        <v>1</v>
      </c>
      <c r="I1119" s="13">
        <f>IF(C1119&gt;'RFM Scale'!$E$11,3,IF(C1119&gt;'RFM Scale'!$E$10,2,1))</f>
        <v>1</v>
      </c>
      <c r="J1119" s="16" t="str">
        <f>_xlfn.CONCAT(G1119,H1119,I1119)</f>
        <v>111</v>
      </c>
      <c r="K1119" s="13" t="str">
        <f>VLOOKUP(J1119,'RFM Segments'!$B$3:$C$29,2,FALSE)</f>
        <v>Inactive</v>
      </c>
    </row>
    <row r="1120" spans="2:11">
      <c r="B1120" s="13" t="str">
        <f ca="1">_xlfn.CONCAT("C.",TEXT(RAND()*10000,"00000"))</f>
        <v>C.09331</v>
      </c>
      <c r="C1120" s="14">
        <v>291</v>
      </c>
      <c r="D1120" s="13">
        <v>1</v>
      </c>
      <c r="E1120" s="15">
        <v>45065</v>
      </c>
      <c r="F1120" s="13">
        <f>DATEDIF(E1120, DATE(2024,1,1), "m")</f>
        <v>7</v>
      </c>
      <c r="G1120" s="13">
        <f>IF(F1120&gt;='RFM Scale'!$D$4,1,IF(F1120&gt;='RFM Scale'!$D$5,2,3))</f>
        <v>1</v>
      </c>
      <c r="H1120" s="13">
        <f>IF(D1120&gt;'RFM Scale'!$E$8,3,IF(D1120&gt;'RFM Scale'!$E$7,2,1))</f>
        <v>1</v>
      </c>
      <c r="I1120" s="13">
        <f>IF(C1120&gt;'RFM Scale'!$E$11,3,IF(C1120&gt;'RFM Scale'!$E$10,2,1))</f>
        <v>2</v>
      </c>
      <c r="J1120" s="16" t="str">
        <f>_xlfn.CONCAT(G1120,H1120,I1120)</f>
        <v>112</v>
      </c>
      <c r="K1120" s="13" t="str">
        <f>VLOOKUP(J1120,'RFM Segments'!$B$3:$C$29,2,FALSE)</f>
        <v>Inactive</v>
      </c>
    </row>
    <row r="1121" spans="2:11">
      <c r="B1121" s="13" t="str">
        <f ca="1">_xlfn.CONCAT("C.",TEXT(RAND()*10000,"00000"))</f>
        <v>C.05513</v>
      </c>
      <c r="C1121" s="14">
        <v>483</v>
      </c>
      <c r="D1121" s="13">
        <v>1</v>
      </c>
      <c r="E1121" s="15">
        <v>45071</v>
      </c>
      <c r="F1121" s="13">
        <f>DATEDIF(E1121, DATE(2024,1,1), "m")</f>
        <v>7</v>
      </c>
      <c r="G1121" s="13">
        <f>IF(F1121&gt;='RFM Scale'!$D$4,1,IF(F1121&gt;='RFM Scale'!$D$5,2,3))</f>
        <v>1</v>
      </c>
      <c r="H1121" s="13">
        <f>IF(D1121&gt;'RFM Scale'!$E$8,3,IF(D1121&gt;'RFM Scale'!$E$7,2,1))</f>
        <v>1</v>
      </c>
      <c r="I1121" s="13">
        <f>IF(C1121&gt;'RFM Scale'!$E$11,3,IF(C1121&gt;'RFM Scale'!$E$10,2,1))</f>
        <v>2</v>
      </c>
      <c r="J1121" s="16" t="str">
        <f>_xlfn.CONCAT(G1121,H1121,I1121)</f>
        <v>112</v>
      </c>
      <c r="K1121" s="13" t="str">
        <f>VLOOKUP(J1121,'RFM Segments'!$B$3:$C$29,2,FALSE)</f>
        <v>Inactive</v>
      </c>
    </row>
    <row r="1122" spans="2:11">
      <c r="B1122" s="13" t="str">
        <f ca="1">_xlfn.CONCAT("C.",TEXT(RAND()*10000,"00000"))</f>
        <v>C.04930</v>
      </c>
      <c r="C1122" s="14">
        <v>570</v>
      </c>
      <c r="D1122" s="13">
        <v>9</v>
      </c>
      <c r="E1122" s="15">
        <v>45108</v>
      </c>
      <c r="F1122" s="13">
        <f>DATEDIF(E1122, DATE(2024,1,1), "m")</f>
        <v>6</v>
      </c>
      <c r="G1122" s="13">
        <f>IF(F1122&gt;='RFM Scale'!$D$4,1,IF(F1122&gt;='RFM Scale'!$D$5,2,3))</f>
        <v>2</v>
      </c>
      <c r="H1122" s="13">
        <f>IF(D1122&gt;'RFM Scale'!$E$8,3,IF(D1122&gt;'RFM Scale'!$E$7,2,1))</f>
        <v>3</v>
      </c>
      <c r="I1122" s="13">
        <f>IF(C1122&gt;'RFM Scale'!$E$11,3,IF(C1122&gt;'RFM Scale'!$E$10,2,1))</f>
        <v>3</v>
      </c>
      <c r="J1122" s="16" t="str">
        <f>_xlfn.CONCAT(G1122,H1122,I1122)</f>
        <v>233</v>
      </c>
      <c r="K1122" s="13" t="str">
        <f>VLOOKUP(J1122,'RFM Segments'!$B$3:$C$29,2,FALSE)</f>
        <v>Champions</v>
      </c>
    </row>
    <row r="1123" spans="2:11">
      <c r="B1123" s="13" t="str">
        <f ca="1">_xlfn.CONCAT("C.",TEXT(RAND()*10000,"00000"))</f>
        <v>C.03201</v>
      </c>
      <c r="C1123" s="14">
        <v>312</v>
      </c>
      <c r="D1123" s="13">
        <v>1</v>
      </c>
      <c r="E1123" s="15">
        <v>45077</v>
      </c>
      <c r="F1123" s="13">
        <f>DATEDIF(E1123, DATE(2024,1,1), "m")</f>
        <v>7</v>
      </c>
      <c r="G1123" s="13">
        <f>IF(F1123&gt;='RFM Scale'!$D$4,1,IF(F1123&gt;='RFM Scale'!$D$5,2,3))</f>
        <v>1</v>
      </c>
      <c r="H1123" s="13">
        <f>IF(D1123&gt;'RFM Scale'!$E$8,3,IF(D1123&gt;'RFM Scale'!$E$7,2,1))</f>
        <v>1</v>
      </c>
      <c r="I1123" s="13">
        <f>IF(C1123&gt;'RFM Scale'!$E$11,3,IF(C1123&gt;'RFM Scale'!$E$10,2,1))</f>
        <v>2</v>
      </c>
      <c r="J1123" s="16" t="str">
        <f>_xlfn.CONCAT(G1123,H1123,I1123)</f>
        <v>112</v>
      </c>
      <c r="K1123" s="13" t="str">
        <f>VLOOKUP(J1123,'RFM Segments'!$B$3:$C$29,2,FALSE)</f>
        <v>Inactive</v>
      </c>
    </row>
    <row r="1124" spans="2:11">
      <c r="B1124" s="13" t="str">
        <f ca="1">_xlfn.CONCAT("C.",TEXT(RAND()*10000,"00000"))</f>
        <v>C.01693</v>
      </c>
      <c r="C1124" s="14">
        <v>262</v>
      </c>
      <c r="D1124" s="13">
        <v>1</v>
      </c>
      <c r="E1124" s="15">
        <v>45083</v>
      </c>
      <c r="F1124" s="13">
        <f>DATEDIF(E1124, DATE(2024,1,1), "m")</f>
        <v>6</v>
      </c>
      <c r="G1124" s="13">
        <f>IF(F1124&gt;='RFM Scale'!$D$4,1,IF(F1124&gt;='RFM Scale'!$D$5,2,3))</f>
        <v>2</v>
      </c>
      <c r="H1124" s="13">
        <f>IF(D1124&gt;'RFM Scale'!$E$8,3,IF(D1124&gt;'RFM Scale'!$E$7,2,1))</f>
        <v>1</v>
      </c>
      <c r="I1124" s="13">
        <f>IF(C1124&gt;'RFM Scale'!$E$11,3,IF(C1124&gt;'RFM Scale'!$E$10,2,1))</f>
        <v>2</v>
      </c>
      <c r="J1124" s="16" t="str">
        <f>_xlfn.CONCAT(G1124,H1124,I1124)</f>
        <v>212</v>
      </c>
      <c r="K1124" s="13" t="str">
        <f>VLOOKUP(J1124,'RFM Segments'!$B$3:$C$29,2,FALSE)</f>
        <v>Promissing</v>
      </c>
    </row>
    <row r="1125" spans="2:11">
      <c r="B1125" s="13" t="str">
        <f ca="1">_xlfn.CONCAT("C.",TEXT(RAND()*10000,"00000"))</f>
        <v>C.07737</v>
      </c>
      <c r="C1125" s="14">
        <v>279</v>
      </c>
      <c r="D1125" s="13">
        <v>1</v>
      </c>
      <c r="E1125" s="15">
        <v>45084</v>
      </c>
      <c r="F1125" s="13">
        <f>DATEDIF(E1125, DATE(2024,1,1), "m")</f>
        <v>6</v>
      </c>
      <c r="G1125" s="13">
        <f>IF(F1125&gt;='RFM Scale'!$D$4,1,IF(F1125&gt;='RFM Scale'!$D$5,2,3))</f>
        <v>2</v>
      </c>
      <c r="H1125" s="13">
        <f>IF(D1125&gt;'RFM Scale'!$E$8,3,IF(D1125&gt;'RFM Scale'!$E$7,2,1))</f>
        <v>1</v>
      </c>
      <c r="I1125" s="13">
        <f>IF(C1125&gt;'RFM Scale'!$E$11,3,IF(C1125&gt;'RFM Scale'!$E$10,2,1))</f>
        <v>2</v>
      </c>
      <c r="J1125" s="16" t="str">
        <f>_xlfn.CONCAT(G1125,H1125,I1125)</f>
        <v>212</v>
      </c>
      <c r="K1125" s="13" t="str">
        <f>VLOOKUP(J1125,'RFM Segments'!$B$3:$C$29,2,FALSE)</f>
        <v>Promissing</v>
      </c>
    </row>
    <row r="1126" spans="2:11">
      <c r="B1126" s="13" t="str">
        <f ca="1">_xlfn.CONCAT("C.",TEXT(RAND()*10000,"00000"))</f>
        <v>C.06832</v>
      </c>
      <c r="C1126" s="14">
        <v>465</v>
      </c>
      <c r="D1126" s="13">
        <v>6</v>
      </c>
      <c r="E1126" s="15">
        <v>45089</v>
      </c>
      <c r="F1126" s="13">
        <f>DATEDIF(E1126, DATE(2024,1,1), "m")</f>
        <v>6</v>
      </c>
      <c r="G1126" s="13">
        <f>IF(F1126&gt;='RFM Scale'!$D$4,1,IF(F1126&gt;='RFM Scale'!$D$5,2,3))</f>
        <v>2</v>
      </c>
      <c r="H1126" s="13">
        <f>IF(D1126&gt;'RFM Scale'!$E$8,3,IF(D1126&gt;'RFM Scale'!$E$7,2,1))</f>
        <v>3</v>
      </c>
      <c r="I1126" s="13">
        <f>IF(C1126&gt;'RFM Scale'!$E$11,3,IF(C1126&gt;'RFM Scale'!$E$10,2,1))</f>
        <v>2</v>
      </c>
      <c r="J1126" s="16" t="str">
        <f>_xlfn.CONCAT(G1126,H1126,I1126)</f>
        <v>232</v>
      </c>
      <c r="K1126" s="13" t="str">
        <f>VLOOKUP(J1126,'RFM Segments'!$B$3:$C$29,2,FALSE)</f>
        <v>Loyal</v>
      </c>
    </row>
    <row r="1127" spans="2:11">
      <c r="B1127" s="13" t="str">
        <f ca="1">_xlfn.CONCAT("C.",TEXT(RAND()*10000,"00000"))</f>
        <v>C.09545</v>
      </c>
      <c r="C1127" s="14">
        <v>163</v>
      </c>
      <c r="D1127" s="13">
        <v>2</v>
      </c>
      <c r="E1127" s="15">
        <v>45090</v>
      </c>
      <c r="F1127" s="13">
        <f>DATEDIF(E1127, DATE(2024,1,1), "m")</f>
        <v>6</v>
      </c>
      <c r="G1127" s="13">
        <f>IF(F1127&gt;='RFM Scale'!$D$4,1,IF(F1127&gt;='RFM Scale'!$D$5,2,3))</f>
        <v>2</v>
      </c>
      <c r="H1127" s="13">
        <f>IF(D1127&gt;'RFM Scale'!$E$8,3,IF(D1127&gt;'RFM Scale'!$E$7,2,1))</f>
        <v>2</v>
      </c>
      <c r="I1127" s="13">
        <f>IF(C1127&gt;'RFM Scale'!$E$11,3,IF(C1127&gt;'RFM Scale'!$E$10,2,1))</f>
        <v>1</v>
      </c>
      <c r="J1127" s="16" t="str">
        <f>_xlfn.CONCAT(G1127,H1127,I1127)</f>
        <v>221</v>
      </c>
      <c r="K1127" s="13" t="str">
        <f>VLOOKUP(J1127,'RFM Segments'!$B$3:$C$29,2,FALSE)</f>
        <v>Needs Attention</v>
      </c>
    </row>
    <row r="1128" spans="2:11">
      <c r="B1128" s="13" t="str">
        <f ca="1">_xlfn.CONCAT("C.",TEXT(RAND()*10000,"00000"))</f>
        <v>C.07620</v>
      </c>
      <c r="C1128" s="14">
        <v>402</v>
      </c>
      <c r="D1128" s="13">
        <v>1</v>
      </c>
      <c r="E1128" s="15">
        <v>45092</v>
      </c>
      <c r="F1128" s="13">
        <f>DATEDIF(E1128, DATE(2024,1,1), "m")</f>
        <v>6</v>
      </c>
      <c r="G1128" s="13">
        <f>IF(F1128&gt;='RFM Scale'!$D$4,1,IF(F1128&gt;='RFM Scale'!$D$5,2,3))</f>
        <v>2</v>
      </c>
      <c r="H1128" s="13">
        <f>IF(D1128&gt;'RFM Scale'!$E$8,3,IF(D1128&gt;'RFM Scale'!$E$7,2,1))</f>
        <v>1</v>
      </c>
      <c r="I1128" s="13">
        <f>IF(C1128&gt;'RFM Scale'!$E$11,3,IF(C1128&gt;'RFM Scale'!$E$10,2,1))</f>
        <v>2</v>
      </c>
      <c r="J1128" s="16" t="str">
        <f>_xlfn.CONCAT(G1128,H1128,I1128)</f>
        <v>212</v>
      </c>
      <c r="K1128" s="13" t="str">
        <f>VLOOKUP(J1128,'RFM Segments'!$B$3:$C$29,2,FALSE)</f>
        <v>Promissing</v>
      </c>
    </row>
    <row r="1129" spans="2:11">
      <c r="B1129" s="13" t="str">
        <f ca="1">_xlfn.CONCAT("C.",TEXT(RAND()*10000,"00000"))</f>
        <v>C.03703</v>
      </c>
      <c r="C1129" s="14">
        <v>155</v>
      </c>
      <c r="D1129" s="13">
        <v>1</v>
      </c>
      <c r="E1129" s="15">
        <v>45092</v>
      </c>
      <c r="F1129" s="13">
        <f>DATEDIF(E1129, DATE(2024,1,1), "m")</f>
        <v>6</v>
      </c>
      <c r="G1129" s="13">
        <f>IF(F1129&gt;='RFM Scale'!$D$4,1,IF(F1129&gt;='RFM Scale'!$D$5,2,3))</f>
        <v>2</v>
      </c>
      <c r="H1129" s="13">
        <f>IF(D1129&gt;'RFM Scale'!$E$8,3,IF(D1129&gt;'RFM Scale'!$E$7,2,1))</f>
        <v>1</v>
      </c>
      <c r="I1129" s="13">
        <f>IF(C1129&gt;'RFM Scale'!$E$11,3,IF(C1129&gt;'RFM Scale'!$E$10,2,1))</f>
        <v>1</v>
      </c>
      <c r="J1129" s="16" t="str">
        <f>_xlfn.CONCAT(G1129,H1129,I1129)</f>
        <v>211</v>
      </c>
      <c r="K1129" s="13" t="str">
        <f>VLOOKUP(J1129,'RFM Segments'!$B$3:$C$29,2,FALSE)</f>
        <v>New Customers</v>
      </c>
    </row>
    <row r="1130" spans="2:11">
      <c r="B1130" s="13" t="str">
        <f ca="1">_xlfn.CONCAT("C.",TEXT(RAND()*10000,"00000"))</f>
        <v>C.08089</v>
      </c>
      <c r="C1130" s="14">
        <v>249</v>
      </c>
      <c r="D1130" s="13">
        <v>1</v>
      </c>
      <c r="E1130" s="15">
        <v>45093</v>
      </c>
      <c r="F1130" s="13">
        <f>DATEDIF(E1130, DATE(2024,1,1), "m")</f>
        <v>6</v>
      </c>
      <c r="G1130" s="13">
        <f>IF(F1130&gt;='RFM Scale'!$D$4,1,IF(F1130&gt;='RFM Scale'!$D$5,2,3))</f>
        <v>2</v>
      </c>
      <c r="H1130" s="13">
        <f>IF(D1130&gt;'RFM Scale'!$E$8,3,IF(D1130&gt;'RFM Scale'!$E$7,2,1))</f>
        <v>1</v>
      </c>
      <c r="I1130" s="13">
        <f>IF(C1130&gt;'RFM Scale'!$E$11,3,IF(C1130&gt;'RFM Scale'!$E$10,2,1))</f>
        <v>1</v>
      </c>
      <c r="J1130" s="16" t="str">
        <f>_xlfn.CONCAT(G1130,H1130,I1130)</f>
        <v>211</v>
      </c>
      <c r="K1130" s="13" t="str">
        <f>VLOOKUP(J1130,'RFM Segments'!$B$3:$C$29,2,FALSE)</f>
        <v>New Customers</v>
      </c>
    </row>
    <row r="1131" spans="2:11">
      <c r="B1131" s="13" t="str">
        <f ca="1">_xlfn.CONCAT("C.",TEXT(RAND()*10000,"00000"))</f>
        <v>C.03729</v>
      </c>
      <c r="C1131" s="14">
        <v>491</v>
      </c>
      <c r="D1131" s="13">
        <v>2</v>
      </c>
      <c r="E1131" s="15">
        <v>45097</v>
      </c>
      <c r="F1131" s="13">
        <f>DATEDIF(E1131, DATE(2024,1,1), "m")</f>
        <v>6</v>
      </c>
      <c r="G1131" s="13">
        <f>IF(F1131&gt;='RFM Scale'!$D$4,1,IF(F1131&gt;='RFM Scale'!$D$5,2,3))</f>
        <v>2</v>
      </c>
      <c r="H1131" s="13">
        <f>IF(D1131&gt;'RFM Scale'!$E$8,3,IF(D1131&gt;'RFM Scale'!$E$7,2,1))</f>
        <v>2</v>
      </c>
      <c r="I1131" s="13">
        <f>IF(C1131&gt;'RFM Scale'!$E$11,3,IF(C1131&gt;'RFM Scale'!$E$10,2,1))</f>
        <v>2</v>
      </c>
      <c r="J1131" s="16" t="str">
        <f>_xlfn.CONCAT(G1131,H1131,I1131)</f>
        <v>222</v>
      </c>
      <c r="K1131" s="13" t="str">
        <f>VLOOKUP(J1131,'RFM Segments'!$B$3:$C$29,2,FALSE)</f>
        <v>Promissing</v>
      </c>
    </row>
    <row r="1132" spans="2:11">
      <c r="B1132" s="13" t="str">
        <f ca="1">_xlfn.CONCAT("C.",TEXT(RAND()*10000,"00000"))</f>
        <v>C.07754</v>
      </c>
      <c r="C1132" s="14">
        <v>296</v>
      </c>
      <c r="D1132" s="13">
        <v>1</v>
      </c>
      <c r="E1132" s="15">
        <v>45098</v>
      </c>
      <c r="F1132" s="13">
        <f>DATEDIF(E1132, DATE(2024,1,1), "m")</f>
        <v>6</v>
      </c>
      <c r="G1132" s="13">
        <f>IF(F1132&gt;='RFM Scale'!$D$4,1,IF(F1132&gt;='RFM Scale'!$D$5,2,3))</f>
        <v>2</v>
      </c>
      <c r="H1132" s="13">
        <f>IF(D1132&gt;'RFM Scale'!$E$8,3,IF(D1132&gt;'RFM Scale'!$E$7,2,1))</f>
        <v>1</v>
      </c>
      <c r="I1132" s="13">
        <f>IF(C1132&gt;'RFM Scale'!$E$11,3,IF(C1132&gt;'RFM Scale'!$E$10,2,1))</f>
        <v>2</v>
      </c>
      <c r="J1132" s="16" t="str">
        <f>_xlfn.CONCAT(G1132,H1132,I1132)</f>
        <v>212</v>
      </c>
      <c r="K1132" s="13" t="str">
        <f>VLOOKUP(J1132,'RFM Segments'!$B$3:$C$29,2,FALSE)</f>
        <v>Promissing</v>
      </c>
    </row>
    <row r="1133" spans="2:11">
      <c r="B1133" s="13" t="str">
        <f ca="1">_xlfn.CONCAT("C.",TEXT(RAND()*10000,"00000"))</f>
        <v>C.06383</v>
      </c>
      <c r="C1133" s="14">
        <v>249</v>
      </c>
      <c r="D1133" s="13">
        <v>1</v>
      </c>
      <c r="E1133" s="15">
        <v>45188</v>
      </c>
      <c r="F1133" s="13">
        <f>DATEDIF(E1133, DATE(2024,1,1), "m")</f>
        <v>3</v>
      </c>
      <c r="G1133" s="13">
        <f>IF(F1133&gt;='RFM Scale'!$D$4,1,IF(F1133&gt;='RFM Scale'!$D$5,2,3))</f>
        <v>3</v>
      </c>
      <c r="H1133" s="13">
        <f>IF(D1133&gt;'RFM Scale'!$E$8,3,IF(D1133&gt;'RFM Scale'!$E$7,2,1))</f>
        <v>1</v>
      </c>
      <c r="I1133" s="13">
        <f>IF(C1133&gt;'RFM Scale'!$E$11,3,IF(C1133&gt;'RFM Scale'!$E$10,2,1))</f>
        <v>1</v>
      </c>
      <c r="J1133" s="16" t="str">
        <f>_xlfn.CONCAT(G1133,H1133,I1133)</f>
        <v>311</v>
      </c>
      <c r="K1133" s="13" t="str">
        <f>VLOOKUP(J1133,'RFM Segments'!$B$3:$C$29,2,FALSE)</f>
        <v>New Customers</v>
      </c>
    </row>
    <row r="1134" spans="2:11">
      <c r="B1134" s="13" t="str">
        <f ca="1">_xlfn.CONCAT("C.",TEXT(RAND()*10000,"00000"))</f>
        <v>C.02997</v>
      </c>
      <c r="C1134" s="14">
        <v>217</v>
      </c>
      <c r="D1134" s="13">
        <v>1</v>
      </c>
      <c r="E1134" s="15">
        <v>45099</v>
      </c>
      <c r="F1134" s="13">
        <f>DATEDIF(E1134, DATE(2024,1,1), "m")</f>
        <v>6</v>
      </c>
      <c r="G1134" s="13">
        <f>IF(F1134&gt;='RFM Scale'!$D$4,1,IF(F1134&gt;='RFM Scale'!$D$5,2,3))</f>
        <v>2</v>
      </c>
      <c r="H1134" s="13">
        <f>IF(D1134&gt;'RFM Scale'!$E$8,3,IF(D1134&gt;'RFM Scale'!$E$7,2,1))</f>
        <v>1</v>
      </c>
      <c r="I1134" s="13">
        <f>IF(C1134&gt;'RFM Scale'!$E$11,3,IF(C1134&gt;'RFM Scale'!$E$10,2,1))</f>
        <v>1</v>
      </c>
      <c r="J1134" s="16" t="str">
        <f>_xlfn.CONCAT(G1134,H1134,I1134)</f>
        <v>211</v>
      </c>
      <c r="K1134" s="13" t="str">
        <f>VLOOKUP(J1134,'RFM Segments'!$B$3:$C$29,2,FALSE)</f>
        <v>New Customers</v>
      </c>
    </row>
    <row r="1135" spans="2:11">
      <c r="B1135" s="13" t="str">
        <f ca="1">_xlfn.CONCAT("C.",TEXT(RAND()*10000,"00000"))</f>
        <v>C.04516</v>
      </c>
      <c r="C1135" s="14">
        <v>113</v>
      </c>
      <c r="D1135" s="13">
        <v>3</v>
      </c>
      <c r="E1135" s="15">
        <v>45121</v>
      </c>
      <c r="F1135" s="13">
        <f>DATEDIF(E1135, DATE(2024,1,1), "m")</f>
        <v>5</v>
      </c>
      <c r="G1135" s="13">
        <f>IF(F1135&gt;='RFM Scale'!$D$4,1,IF(F1135&gt;='RFM Scale'!$D$5,2,3))</f>
        <v>2</v>
      </c>
      <c r="H1135" s="13">
        <f>IF(D1135&gt;'RFM Scale'!$E$8,3,IF(D1135&gt;'RFM Scale'!$E$7,2,1))</f>
        <v>2</v>
      </c>
      <c r="I1135" s="13">
        <f>IF(C1135&gt;'RFM Scale'!$E$11,3,IF(C1135&gt;'RFM Scale'!$E$10,2,1))</f>
        <v>1</v>
      </c>
      <c r="J1135" s="16" t="str">
        <f>_xlfn.CONCAT(G1135,H1135,I1135)</f>
        <v>221</v>
      </c>
      <c r="K1135" s="13" t="str">
        <f>VLOOKUP(J1135,'RFM Segments'!$B$3:$C$29,2,FALSE)</f>
        <v>Needs Attention</v>
      </c>
    </row>
    <row r="1136" spans="2:11">
      <c r="B1136" s="13" t="str">
        <f ca="1">_xlfn.CONCAT("C.",TEXT(RAND()*10000,"00000"))</f>
        <v>C.03729</v>
      </c>
      <c r="C1136" s="14">
        <v>171</v>
      </c>
      <c r="D1136" s="13">
        <v>1</v>
      </c>
      <c r="E1136" s="15">
        <v>45102</v>
      </c>
      <c r="F1136" s="13">
        <f>DATEDIF(E1136, DATE(2024,1,1), "m")</f>
        <v>6</v>
      </c>
      <c r="G1136" s="13">
        <f>IF(F1136&gt;='RFM Scale'!$D$4,1,IF(F1136&gt;='RFM Scale'!$D$5,2,3))</f>
        <v>2</v>
      </c>
      <c r="H1136" s="13">
        <f>IF(D1136&gt;'RFM Scale'!$E$8,3,IF(D1136&gt;'RFM Scale'!$E$7,2,1))</f>
        <v>1</v>
      </c>
      <c r="I1136" s="13">
        <f>IF(C1136&gt;'RFM Scale'!$E$11,3,IF(C1136&gt;'RFM Scale'!$E$10,2,1))</f>
        <v>1</v>
      </c>
      <c r="J1136" s="16" t="str">
        <f>_xlfn.CONCAT(G1136,H1136,I1136)</f>
        <v>211</v>
      </c>
      <c r="K1136" s="13" t="str">
        <f>VLOOKUP(J1136,'RFM Segments'!$B$3:$C$29,2,FALSE)</f>
        <v>New Customers</v>
      </c>
    </row>
    <row r="1137" spans="2:11">
      <c r="B1137" s="13" t="str">
        <f ca="1">_xlfn.CONCAT("C.",TEXT(RAND()*10000,"00000"))</f>
        <v>C.02176</v>
      </c>
      <c r="C1137" s="14">
        <v>181</v>
      </c>
      <c r="D1137" s="13">
        <v>1</v>
      </c>
      <c r="E1137" s="15">
        <v>45103</v>
      </c>
      <c r="F1137" s="13">
        <f>DATEDIF(E1137, DATE(2024,1,1), "m")</f>
        <v>6</v>
      </c>
      <c r="G1137" s="13">
        <f>IF(F1137&gt;='RFM Scale'!$D$4,1,IF(F1137&gt;='RFM Scale'!$D$5,2,3))</f>
        <v>2</v>
      </c>
      <c r="H1137" s="13">
        <f>IF(D1137&gt;'RFM Scale'!$E$8,3,IF(D1137&gt;'RFM Scale'!$E$7,2,1))</f>
        <v>1</v>
      </c>
      <c r="I1137" s="13">
        <f>IF(C1137&gt;'RFM Scale'!$E$11,3,IF(C1137&gt;'RFM Scale'!$E$10,2,1))</f>
        <v>1</v>
      </c>
      <c r="J1137" s="16" t="str">
        <f>_xlfn.CONCAT(G1137,H1137,I1137)</f>
        <v>211</v>
      </c>
      <c r="K1137" s="13" t="str">
        <f>VLOOKUP(J1137,'RFM Segments'!$B$3:$C$29,2,FALSE)</f>
        <v>New Customers</v>
      </c>
    </row>
    <row r="1138" spans="2:11">
      <c r="B1138" s="13" t="str">
        <f ca="1">_xlfn.CONCAT("C.",TEXT(RAND()*10000,"00000"))</f>
        <v>C.02280</v>
      </c>
      <c r="C1138" s="14">
        <v>495</v>
      </c>
      <c r="D1138" s="13">
        <v>1</v>
      </c>
      <c r="E1138" s="15">
        <v>45104</v>
      </c>
      <c r="F1138" s="13">
        <f>DATEDIF(E1138, DATE(2024,1,1), "m")</f>
        <v>6</v>
      </c>
      <c r="G1138" s="13">
        <f>IF(F1138&gt;='RFM Scale'!$D$4,1,IF(F1138&gt;='RFM Scale'!$D$5,2,3))</f>
        <v>2</v>
      </c>
      <c r="H1138" s="13">
        <f>IF(D1138&gt;'RFM Scale'!$E$8,3,IF(D1138&gt;'RFM Scale'!$E$7,2,1))</f>
        <v>1</v>
      </c>
      <c r="I1138" s="13">
        <f>IF(C1138&gt;'RFM Scale'!$E$11,3,IF(C1138&gt;'RFM Scale'!$E$10,2,1))</f>
        <v>2</v>
      </c>
      <c r="J1138" s="16" t="str">
        <f>_xlfn.CONCAT(G1138,H1138,I1138)</f>
        <v>212</v>
      </c>
      <c r="K1138" s="13" t="str">
        <f>VLOOKUP(J1138,'RFM Segments'!$B$3:$C$29,2,FALSE)</f>
        <v>Promissing</v>
      </c>
    </row>
    <row r="1139" spans="2:11">
      <c r="B1139" s="13" t="str">
        <f ca="1">_xlfn.CONCAT("C.",TEXT(RAND()*10000,"00000"))</f>
        <v>C.09732</v>
      </c>
      <c r="C1139" s="14">
        <v>286</v>
      </c>
      <c r="D1139" s="13">
        <v>1</v>
      </c>
      <c r="E1139" s="15">
        <v>45112</v>
      </c>
      <c r="F1139" s="13">
        <f>DATEDIF(E1139, DATE(2024,1,1), "m")</f>
        <v>5</v>
      </c>
      <c r="G1139" s="13">
        <f>IF(F1139&gt;='RFM Scale'!$D$4,1,IF(F1139&gt;='RFM Scale'!$D$5,2,3))</f>
        <v>2</v>
      </c>
      <c r="H1139" s="13">
        <f>IF(D1139&gt;'RFM Scale'!$E$8,3,IF(D1139&gt;'RFM Scale'!$E$7,2,1))</f>
        <v>1</v>
      </c>
      <c r="I1139" s="13">
        <f>IF(C1139&gt;'RFM Scale'!$E$11,3,IF(C1139&gt;'RFM Scale'!$E$10,2,1))</f>
        <v>2</v>
      </c>
      <c r="J1139" s="16" t="str">
        <f>_xlfn.CONCAT(G1139,H1139,I1139)</f>
        <v>212</v>
      </c>
      <c r="K1139" s="13" t="str">
        <f>VLOOKUP(J1139,'RFM Segments'!$B$3:$C$29,2,FALSE)</f>
        <v>Promissing</v>
      </c>
    </row>
    <row r="1140" spans="2:11">
      <c r="B1140" s="13" t="str">
        <f ca="1">_xlfn.CONCAT("C.",TEXT(RAND()*10000,"00000"))</f>
        <v>C.00910</v>
      </c>
      <c r="C1140" s="14">
        <v>346</v>
      </c>
      <c r="D1140" s="13">
        <v>2</v>
      </c>
      <c r="E1140" s="15">
        <v>45187</v>
      </c>
      <c r="F1140" s="13">
        <f>DATEDIF(E1140, DATE(2024,1,1), "m")</f>
        <v>3</v>
      </c>
      <c r="G1140" s="13">
        <f>IF(F1140&gt;='RFM Scale'!$D$4,1,IF(F1140&gt;='RFM Scale'!$D$5,2,3))</f>
        <v>3</v>
      </c>
      <c r="H1140" s="13">
        <f>IF(D1140&gt;'RFM Scale'!$E$8,3,IF(D1140&gt;'RFM Scale'!$E$7,2,1))</f>
        <v>2</v>
      </c>
      <c r="I1140" s="13">
        <f>IF(C1140&gt;'RFM Scale'!$E$11,3,IF(C1140&gt;'RFM Scale'!$E$10,2,1))</f>
        <v>2</v>
      </c>
      <c r="J1140" s="16" t="str">
        <f>_xlfn.CONCAT(G1140,H1140,I1140)</f>
        <v>322</v>
      </c>
      <c r="K1140" s="13" t="str">
        <f>VLOOKUP(J1140,'RFM Segments'!$B$3:$C$29,2,FALSE)</f>
        <v>Loyal</v>
      </c>
    </row>
    <row r="1141" spans="2:11">
      <c r="B1141" s="13" t="str">
        <f ca="1">_xlfn.CONCAT("C.",TEXT(RAND()*10000,"00000"))</f>
        <v>C.07982</v>
      </c>
      <c r="C1141" s="14">
        <v>175</v>
      </c>
      <c r="D1141" s="13">
        <v>41</v>
      </c>
      <c r="E1141" s="15">
        <v>45170</v>
      </c>
      <c r="F1141" s="13">
        <f>DATEDIF(E1141, DATE(2024,1,1), "m")</f>
        <v>4</v>
      </c>
      <c r="G1141" s="13">
        <f>IF(F1141&gt;='RFM Scale'!$D$4,1,IF(F1141&gt;='RFM Scale'!$D$5,2,3))</f>
        <v>2</v>
      </c>
      <c r="H1141" s="13">
        <f>IF(D1141&gt;'RFM Scale'!$E$8,3,IF(D1141&gt;'RFM Scale'!$E$7,2,1))</f>
        <v>3</v>
      </c>
      <c r="I1141" s="13">
        <f>IF(C1141&gt;'RFM Scale'!$E$11,3,IF(C1141&gt;'RFM Scale'!$E$10,2,1))</f>
        <v>1</v>
      </c>
      <c r="J1141" s="16" t="str">
        <f>_xlfn.CONCAT(G1141,H1141,I1141)</f>
        <v>231</v>
      </c>
      <c r="K1141" s="13" t="str">
        <f>VLOOKUP(J1141,'RFM Segments'!$B$3:$C$29,2,FALSE)</f>
        <v>Promissing</v>
      </c>
    </row>
    <row r="1142" spans="2:11">
      <c r="B1142" s="13" t="str">
        <f ca="1">_xlfn.CONCAT("C.",TEXT(RAND()*10000,"00000"))</f>
        <v>C.02494</v>
      </c>
      <c r="C1142" s="14">
        <v>570</v>
      </c>
      <c r="D1142" s="13">
        <v>1</v>
      </c>
      <c r="E1142" s="15">
        <v>45107</v>
      </c>
      <c r="F1142" s="13">
        <f>DATEDIF(E1142, DATE(2024,1,1), "m")</f>
        <v>6</v>
      </c>
      <c r="G1142" s="13">
        <f>IF(F1142&gt;='RFM Scale'!$D$4,1,IF(F1142&gt;='RFM Scale'!$D$5,2,3))</f>
        <v>2</v>
      </c>
      <c r="H1142" s="13">
        <f>IF(D1142&gt;'RFM Scale'!$E$8,3,IF(D1142&gt;'RFM Scale'!$E$7,2,1))</f>
        <v>1</v>
      </c>
      <c r="I1142" s="13">
        <f>IF(C1142&gt;'RFM Scale'!$E$11,3,IF(C1142&gt;'RFM Scale'!$E$10,2,1))</f>
        <v>3</v>
      </c>
      <c r="J1142" s="16" t="str">
        <f>_xlfn.CONCAT(G1142,H1142,I1142)</f>
        <v>213</v>
      </c>
      <c r="K1142" s="13" t="str">
        <f>VLOOKUP(J1142,'RFM Segments'!$B$3:$C$29,2,FALSE)</f>
        <v>Needs Attention</v>
      </c>
    </row>
    <row r="1143" spans="2:11">
      <c r="B1143" s="13" t="str">
        <f ca="1">_xlfn.CONCAT("C.",TEXT(RAND()*10000,"00000"))</f>
        <v>C.03845</v>
      </c>
      <c r="C1143" s="14">
        <v>354</v>
      </c>
      <c r="D1143" s="13">
        <v>1</v>
      </c>
      <c r="E1143" s="15">
        <v>45110</v>
      </c>
      <c r="F1143" s="13">
        <f>DATEDIF(E1143, DATE(2024,1,1), "m")</f>
        <v>5</v>
      </c>
      <c r="G1143" s="13">
        <f>IF(F1143&gt;='RFM Scale'!$D$4,1,IF(F1143&gt;='RFM Scale'!$D$5,2,3))</f>
        <v>2</v>
      </c>
      <c r="H1143" s="13">
        <f>IF(D1143&gt;'RFM Scale'!$E$8,3,IF(D1143&gt;'RFM Scale'!$E$7,2,1))</f>
        <v>1</v>
      </c>
      <c r="I1143" s="13">
        <f>IF(C1143&gt;'RFM Scale'!$E$11,3,IF(C1143&gt;'RFM Scale'!$E$10,2,1))</f>
        <v>2</v>
      </c>
      <c r="J1143" s="16" t="str">
        <f>_xlfn.CONCAT(G1143,H1143,I1143)</f>
        <v>212</v>
      </c>
      <c r="K1143" s="13" t="str">
        <f>VLOOKUP(J1143,'RFM Segments'!$B$3:$C$29,2,FALSE)</f>
        <v>Promissing</v>
      </c>
    </row>
    <row r="1144" spans="2:11">
      <c r="B1144" s="13" t="str">
        <f ca="1">_xlfn.CONCAT("C.",TEXT(RAND()*10000,"00000"))</f>
        <v>C.02137</v>
      </c>
      <c r="C1144" s="14">
        <v>483</v>
      </c>
      <c r="D1144" s="13">
        <v>1</v>
      </c>
      <c r="E1144" s="15">
        <v>45110</v>
      </c>
      <c r="F1144" s="13">
        <f>DATEDIF(E1144, DATE(2024,1,1), "m")</f>
        <v>5</v>
      </c>
      <c r="G1144" s="13">
        <f>IF(F1144&gt;='RFM Scale'!$D$4,1,IF(F1144&gt;='RFM Scale'!$D$5,2,3))</f>
        <v>2</v>
      </c>
      <c r="H1144" s="13">
        <f>IF(D1144&gt;'RFM Scale'!$E$8,3,IF(D1144&gt;'RFM Scale'!$E$7,2,1))</f>
        <v>1</v>
      </c>
      <c r="I1144" s="13">
        <f>IF(C1144&gt;'RFM Scale'!$E$11,3,IF(C1144&gt;'RFM Scale'!$E$10,2,1))</f>
        <v>2</v>
      </c>
      <c r="J1144" s="16" t="str">
        <f>_xlfn.CONCAT(G1144,H1144,I1144)</f>
        <v>212</v>
      </c>
      <c r="K1144" s="13" t="str">
        <f>VLOOKUP(J1144,'RFM Segments'!$B$3:$C$29,2,FALSE)</f>
        <v>Promissing</v>
      </c>
    </row>
    <row r="1145" spans="2:11">
      <c r="B1145" s="13" t="str">
        <f ca="1">_xlfn.CONCAT("C.",TEXT(RAND()*10000,"00000"))</f>
        <v>C.02904</v>
      </c>
      <c r="C1145" s="14">
        <v>58</v>
      </c>
      <c r="D1145" s="13">
        <v>1</v>
      </c>
      <c r="E1145" s="15">
        <v>45110</v>
      </c>
      <c r="F1145" s="13">
        <f>DATEDIF(E1145, DATE(2024,1,1), "m")</f>
        <v>5</v>
      </c>
      <c r="G1145" s="13">
        <f>IF(F1145&gt;='RFM Scale'!$D$4,1,IF(F1145&gt;='RFM Scale'!$D$5,2,3))</f>
        <v>2</v>
      </c>
      <c r="H1145" s="13">
        <f>IF(D1145&gt;'RFM Scale'!$E$8,3,IF(D1145&gt;'RFM Scale'!$E$7,2,1))</f>
        <v>1</v>
      </c>
      <c r="I1145" s="13">
        <f>IF(C1145&gt;'RFM Scale'!$E$11,3,IF(C1145&gt;'RFM Scale'!$E$10,2,1))</f>
        <v>1</v>
      </c>
      <c r="J1145" s="16" t="str">
        <f>_xlfn.CONCAT(G1145,H1145,I1145)</f>
        <v>211</v>
      </c>
      <c r="K1145" s="13" t="str">
        <f>VLOOKUP(J1145,'RFM Segments'!$B$3:$C$29,2,FALSE)</f>
        <v>New Customers</v>
      </c>
    </row>
    <row r="1146" spans="2:11">
      <c r="B1146" s="13" t="str">
        <f ca="1">_xlfn.CONCAT("C.",TEXT(RAND()*10000,"00000"))</f>
        <v>C.09884</v>
      </c>
      <c r="C1146" s="14">
        <v>227</v>
      </c>
      <c r="D1146" s="13">
        <v>1</v>
      </c>
      <c r="E1146" s="15">
        <v>45112</v>
      </c>
      <c r="F1146" s="13">
        <f>DATEDIF(E1146, DATE(2024,1,1), "m")</f>
        <v>5</v>
      </c>
      <c r="G1146" s="13">
        <f>IF(F1146&gt;='RFM Scale'!$D$4,1,IF(F1146&gt;='RFM Scale'!$D$5,2,3))</f>
        <v>2</v>
      </c>
      <c r="H1146" s="13">
        <f>IF(D1146&gt;'RFM Scale'!$E$8,3,IF(D1146&gt;'RFM Scale'!$E$7,2,1))</f>
        <v>1</v>
      </c>
      <c r="I1146" s="13">
        <f>IF(C1146&gt;'RFM Scale'!$E$11,3,IF(C1146&gt;'RFM Scale'!$E$10,2,1))</f>
        <v>1</v>
      </c>
      <c r="J1146" s="16" t="str">
        <f>_xlfn.CONCAT(G1146,H1146,I1146)</f>
        <v>211</v>
      </c>
      <c r="K1146" s="13" t="str">
        <f>VLOOKUP(J1146,'RFM Segments'!$B$3:$C$29,2,FALSE)</f>
        <v>New Customers</v>
      </c>
    </row>
    <row r="1147" spans="2:11">
      <c r="B1147" s="13" t="str">
        <f ca="1">_xlfn.CONCAT("C.",TEXT(RAND()*10000,"00000"))</f>
        <v>C.08522</v>
      </c>
      <c r="C1147" s="14">
        <v>229</v>
      </c>
      <c r="D1147" s="13">
        <v>1</v>
      </c>
      <c r="E1147" s="15">
        <v>45112</v>
      </c>
      <c r="F1147" s="13">
        <f>DATEDIF(E1147, DATE(2024,1,1), "m")</f>
        <v>5</v>
      </c>
      <c r="G1147" s="13">
        <f>IF(F1147&gt;='RFM Scale'!$D$4,1,IF(F1147&gt;='RFM Scale'!$D$5,2,3))</f>
        <v>2</v>
      </c>
      <c r="H1147" s="13">
        <f>IF(D1147&gt;'RFM Scale'!$E$8,3,IF(D1147&gt;'RFM Scale'!$E$7,2,1))</f>
        <v>1</v>
      </c>
      <c r="I1147" s="13">
        <f>IF(C1147&gt;'RFM Scale'!$E$11,3,IF(C1147&gt;'RFM Scale'!$E$10,2,1))</f>
        <v>1</v>
      </c>
      <c r="J1147" s="16" t="str">
        <f>_xlfn.CONCAT(G1147,H1147,I1147)</f>
        <v>211</v>
      </c>
      <c r="K1147" s="13" t="str">
        <f>VLOOKUP(J1147,'RFM Segments'!$B$3:$C$29,2,FALSE)</f>
        <v>New Customers</v>
      </c>
    </row>
    <row r="1148" spans="2:11">
      <c r="B1148" s="13" t="str">
        <f ca="1">_xlfn.CONCAT("C.",TEXT(RAND()*10000,"00000"))</f>
        <v>C.07144</v>
      </c>
      <c r="C1148" s="14">
        <v>596</v>
      </c>
      <c r="D1148" s="13">
        <v>1</v>
      </c>
      <c r="E1148" s="15">
        <v>45114</v>
      </c>
      <c r="F1148" s="13">
        <f>DATEDIF(E1148, DATE(2024,1,1), "m")</f>
        <v>5</v>
      </c>
      <c r="G1148" s="13">
        <f>IF(F1148&gt;='RFM Scale'!$D$4,1,IF(F1148&gt;='RFM Scale'!$D$5,2,3))</f>
        <v>2</v>
      </c>
      <c r="H1148" s="13">
        <f>IF(D1148&gt;'RFM Scale'!$E$8,3,IF(D1148&gt;'RFM Scale'!$E$7,2,1))</f>
        <v>1</v>
      </c>
      <c r="I1148" s="13">
        <f>IF(C1148&gt;'RFM Scale'!$E$11,3,IF(C1148&gt;'RFM Scale'!$E$10,2,1))</f>
        <v>3</v>
      </c>
      <c r="J1148" s="16" t="str">
        <f>_xlfn.CONCAT(G1148,H1148,I1148)</f>
        <v>213</v>
      </c>
      <c r="K1148" s="13" t="str">
        <f>VLOOKUP(J1148,'RFM Segments'!$B$3:$C$29,2,FALSE)</f>
        <v>Needs Attention</v>
      </c>
    </row>
    <row r="1149" spans="2:11">
      <c r="B1149" s="13" t="str">
        <f ca="1">_xlfn.CONCAT("C.",TEXT(RAND()*10000,"00000"))</f>
        <v>C.04342</v>
      </c>
      <c r="C1149" s="14">
        <v>345</v>
      </c>
      <c r="D1149" s="13">
        <v>3</v>
      </c>
      <c r="E1149" s="15">
        <v>45146</v>
      </c>
      <c r="F1149" s="13">
        <f>DATEDIF(E1149, DATE(2024,1,1), "m")</f>
        <v>4</v>
      </c>
      <c r="G1149" s="13">
        <f>IF(F1149&gt;='RFM Scale'!$D$4,1,IF(F1149&gt;='RFM Scale'!$D$5,2,3))</f>
        <v>2</v>
      </c>
      <c r="H1149" s="13">
        <f>IF(D1149&gt;'RFM Scale'!$E$8,3,IF(D1149&gt;'RFM Scale'!$E$7,2,1))</f>
        <v>2</v>
      </c>
      <c r="I1149" s="13">
        <f>IF(C1149&gt;'RFM Scale'!$E$11,3,IF(C1149&gt;'RFM Scale'!$E$10,2,1))</f>
        <v>2</v>
      </c>
      <c r="J1149" s="16" t="str">
        <f>_xlfn.CONCAT(G1149,H1149,I1149)</f>
        <v>222</v>
      </c>
      <c r="K1149" s="13" t="str">
        <f>VLOOKUP(J1149,'RFM Segments'!$B$3:$C$29,2,FALSE)</f>
        <v>Promissing</v>
      </c>
    </row>
    <row r="1150" spans="2:11">
      <c r="B1150" s="13" t="str">
        <f ca="1">_xlfn.CONCAT("C.",TEXT(RAND()*10000,"00000"))</f>
        <v>C.02359</v>
      </c>
      <c r="C1150" s="14">
        <v>522</v>
      </c>
      <c r="D1150" s="13">
        <v>1</v>
      </c>
      <c r="E1150" s="15">
        <v>45120</v>
      </c>
      <c r="F1150" s="13">
        <f>DATEDIF(E1150, DATE(2024,1,1), "m")</f>
        <v>5</v>
      </c>
      <c r="G1150" s="13">
        <f>IF(F1150&gt;='RFM Scale'!$D$4,1,IF(F1150&gt;='RFM Scale'!$D$5,2,3))</f>
        <v>2</v>
      </c>
      <c r="H1150" s="13">
        <f>IF(D1150&gt;'RFM Scale'!$E$8,3,IF(D1150&gt;'RFM Scale'!$E$7,2,1))</f>
        <v>1</v>
      </c>
      <c r="I1150" s="13">
        <f>IF(C1150&gt;'RFM Scale'!$E$11,3,IF(C1150&gt;'RFM Scale'!$E$10,2,1))</f>
        <v>2</v>
      </c>
      <c r="J1150" s="16" t="str">
        <f>_xlfn.CONCAT(G1150,H1150,I1150)</f>
        <v>212</v>
      </c>
      <c r="K1150" s="13" t="str">
        <f>VLOOKUP(J1150,'RFM Segments'!$B$3:$C$29,2,FALSE)</f>
        <v>Promissing</v>
      </c>
    </row>
    <row r="1151" spans="2:11">
      <c r="B1151" s="13" t="str">
        <f ca="1">_xlfn.CONCAT("C.",TEXT(RAND()*10000,"00000"))</f>
        <v>C.00259</v>
      </c>
      <c r="C1151" s="14">
        <v>362</v>
      </c>
      <c r="D1151" s="13">
        <v>1</v>
      </c>
      <c r="E1151" s="15">
        <v>45121</v>
      </c>
      <c r="F1151" s="13">
        <f>DATEDIF(E1151, DATE(2024,1,1), "m")</f>
        <v>5</v>
      </c>
      <c r="G1151" s="13">
        <f>IF(F1151&gt;='RFM Scale'!$D$4,1,IF(F1151&gt;='RFM Scale'!$D$5,2,3))</f>
        <v>2</v>
      </c>
      <c r="H1151" s="13">
        <f>IF(D1151&gt;'RFM Scale'!$E$8,3,IF(D1151&gt;'RFM Scale'!$E$7,2,1))</f>
        <v>1</v>
      </c>
      <c r="I1151" s="13">
        <f>IF(C1151&gt;'RFM Scale'!$E$11,3,IF(C1151&gt;'RFM Scale'!$E$10,2,1))</f>
        <v>2</v>
      </c>
      <c r="J1151" s="16" t="str">
        <f>_xlfn.CONCAT(G1151,H1151,I1151)</f>
        <v>212</v>
      </c>
      <c r="K1151" s="13" t="str">
        <f>VLOOKUP(J1151,'RFM Segments'!$B$3:$C$29,2,FALSE)</f>
        <v>Promissing</v>
      </c>
    </row>
    <row r="1152" spans="2:11">
      <c r="B1152" s="13" t="str">
        <f ca="1">_xlfn.CONCAT("C.",TEXT(RAND()*10000,"00000"))</f>
        <v>C.05113</v>
      </c>
      <c r="C1152" s="14">
        <v>92</v>
      </c>
      <c r="D1152" s="13">
        <v>4</v>
      </c>
      <c r="E1152" s="15">
        <v>45121</v>
      </c>
      <c r="F1152" s="13">
        <f>DATEDIF(E1152, DATE(2024,1,1), "m")</f>
        <v>5</v>
      </c>
      <c r="G1152" s="13">
        <f>IF(F1152&gt;='RFM Scale'!$D$4,1,IF(F1152&gt;='RFM Scale'!$D$5,2,3))</f>
        <v>2</v>
      </c>
      <c r="H1152" s="13">
        <f>IF(D1152&gt;'RFM Scale'!$E$8,3,IF(D1152&gt;'RFM Scale'!$E$7,2,1))</f>
        <v>2</v>
      </c>
      <c r="I1152" s="13">
        <f>IF(C1152&gt;'RFM Scale'!$E$11,3,IF(C1152&gt;'RFM Scale'!$E$10,2,1))</f>
        <v>1</v>
      </c>
      <c r="J1152" s="16" t="str">
        <f>_xlfn.CONCAT(G1152,H1152,I1152)</f>
        <v>221</v>
      </c>
      <c r="K1152" s="13" t="str">
        <f>VLOOKUP(J1152,'RFM Segments'!$B$3:$C$29,2,FALSE)</f>
        <v>Needs Attention</v>
      </c>
    </row>
    <row r="1153" spans="2:11">
      <c r="B1153" s="13" t="str">
        <f ca="1">_xlfn.CONCAT("C.",TEXT(RAND()*10000,"00000"))</f>
        <v>C.04772</v>
      </c>
      <c r="C1153" s="14">
        <v>188</v>
      </c>
      <c r="D1153" s="13">
        <v>2</v>
      </c>
      <c r="E1153" s="15">
        <v>45125</v>
      </c>
      <c r="F1153" s="13">
        <f>DATEDIF(E1153, DATE(2024,1,1), "m")</f>
        <v>5</v>
      </c>
      <c r="G1153" s="13">
        <f>IF(F1153&gt;='RFM Scale'!$D$4,1,IF(F1153&gt;='RFM Scale'!$D$5,2,3))</f>
        <v>2</v>
      </c>
      <c r="H1153" s="13">
        <f>IF(D1153&gt;'RFM Scale'!$E$8,3,IF(D1153&gt;'RFM Scale'!$E$7,2,1))</f>
        <v>2</v>
      </c>
      <c r="I1153" s="13">
        <f>IF(C1153&gt;'RFM Scale'!$E$11,3,IF(C1153&gt;'RFM Scale'!$E$10,2,1))</f>
        <v>1</v>
      </c>
      <c r="J1153" s="16" t="str">
        <f>_xlfn.CONCAT(G1153,H1153,I1153)</f>
        <v>221</v>
      </c>
      <c r="K1153" s="13" t="str">
        <f>VLOOKUP(J1153,'RFM Segments'!$B$3:$C$29,2,FALSE)</f>
        <v>Needs Attention</v>
      </c>
    </row>
    <row r="1154" spans="2:11">
      <c r="B1154" s="13" t="str">
        <f ca="1">_xlfn.CONCAT("C.",TEXT(RAND()*10000,"00000"))</f>
        <v>C.09406</v>
      </c>
      <c r="C1154" s="14">
        <v>296</v>
      </c>
      <c r="D1154" s="13">
        <v>2</v>
      </c>
      <c r="E1154" s="15">
        <v>45125</v>
      </c>
      <c r="F1154" s="13">
        <f>DATEDIF(E1154, DATE(2024,1,1), "m")</f>
        <v>5</v>
      </c>
      <c r="G1154" s="13">
        <f>IF(F1154&gt;='RFM Scale'!$D$4,1,IF(F1154&gt;='RFM Scale'!$D$5,2,3))</f>
        <v>2</v>
      </c>
      <c r="H1154" s="13">
        <f>IF(D1154&gt;'RFM Scale'!$E$8,3,IF(D1154&gt;'RFM Scale'!$E$7,2,1))</f>
        <v>2</v>
      </c>
      <c r="I1154" s="13">
        <f>IF(C1154&gt;'RFM Scale'!$E$11,3,IF(C1154&gt;'RFM Scale'!$E$10,2,1))</f>
        <v>2</v>
      </c>
      <c r="J1154" s="16" t="str">
        <f>_xlfn.CONCAT(G1154,H1154,I1154)</f>
        <v>222</v>
      </c>
      <c r="K1154" s="13" t="str">
        <f>VLOOKUP(J1154,'RFM Segments'!$B$3:$C$29,2,FALSE)</f>
        <v>Promissing</v>
      </c>
    </row>
    <row r="1155" spans="2:11">
      <c r="B1155" s="13" t="str">
        <f ca="1">_xlfn.CONCAT("C.",TEXT(RAND()*10000,"00000"))</f>
        <v>C.01649</v>
      </c>
      <c r="C1155" s="14">
        <v>262</v>
      </c>
      <c r="D1155" s="13">
        <v>1</v>
      </c>
      <c r="E1155" s="15">
        <v>45125</v>
      </c>
      <c r="F1155" s="13">
        <f>DATEDIF(E1155, DATE(2024,1,1), "m")</f>
        <v>5</v>
      </c>
      <c r="G1155" s="13">
        <f>IF(F1155&gt;='RFM Scale'!$D$4,1,IF(F1155&gt;='RFM Scale'!$D$5,2,3))</f>
        <v>2</v>
      </c>
      <c r="H1155" s="13">
        <f>IF(D1155&gt;'RFM Scale'!$E$8,3,IF(D1155&gt;'RFM Scale'!$E$7,2,1))</f>
        <v>1</v>
      </c>
      <c r="I1155" s="13">
        <f>IF(C1155&gt;'RFM Scale'!$E$11,3,IF(C1155&gt;'RFM Scale'!$E$10,2,1))</f>
        <v>2</v>
      </c>
      <c r="J1155" s="16" t="str">
        <f>_xlfn.CONCAT(G1155,H1155,I1155)</f>
        <v>212</v>
      </c>
      <c r="K1155" s="13" t="str">
        <f>VLOOKUP(J1155,'RFM Segments'!$B$3:$C$29,2,FALSE)</f>
        <v>Promissing</v>
      </c>
    </row>
    <row r="1156" spans="2:11">
      <c r="B1156" s="13" t="str">
        <f ca="1">_xlfn.CONCAT("C.",TEXT(RAND()*10000,"00000"))</f>
        <v>C.09690</v>
      </c>
      <c r="C1156" s="14">
        <v>108</v>
      </c>
      <c r="D1156" s="13">
        <v>3</v>
      </c>
      <c r="E1156" s="15">
        <v>45125</v>
      </c>
      <c r="F1156" s="13">
        <f>DATEDIF(E1156, DATE(2024,1,1), "m")</f>
        <v>5</v>
      </c>
      <c r="G1156" s="13">
        <f>IF(F1156&gt;='RFM Scale'!$D$4,1,IF(F1156&gt;='RFM Scale'!$D$5,2,3))</f>
        <v>2</v>
      </c>
      <c r="H1156" s="13">
        <f>IF(D1156&gt;'RFM Scale'!$E$8,3,IF(D1156&gt;'RFM Scale'!$E$7,2,1))</f>
        <v>2</v>
      </c>
      <c r="I1156" s="13">
        <f>IF(C1156&gt;'RFM Scale'!$E$11,3,IF(C1156&gt;'RFM Scale'!$E$10,2,1))</f>
        <v>1</v>
      </c>
      <c r="J1156" s="16" t="str">
        <f>_xlfn.CONCAT(G1156,H1156,I1156)</f>
        <v>221</v>
      </c>
      <c r="K1156" s="13" t="str">
        <f>VLOOKUP(J1156,'RFM Segments'!$B$3:$C$29,2,FALSE)</f>
        <v>Needs Attention</v>
      </c>
    </row>
    <row r="1157" spans="2:11">
      <c r="B1157" s="13" t="str">
        <f ca="1">_xlfn.CONCAT("C.",TEXT(RAND()*10000,"00000"))</f>
        <v>C.06580</v>
      </c>
      <c r="C1157" s="14">
        <v>452</v>
      </c>
      <c r="D1157" s="13">
        <v>1</v>
      </c>
      <c r="E1157" s="15">
        <v>45126</v>
      </c>
      <c r="F1157" s="13">
        <f>DATEDIF(E1157, DATE(2024,1,1), "m")</f>
        <v>5</v>
      </c>
      <c r="G1157" s="13">
        <f>IF(F1157&gt;='RFM Scale'!$D$4,1,IF(F1157&gt;='RFM Scale'!$D$5,2,3))</f>
        <v>2</v>
      </c>
      <c r="H1157" s="13">
        <f>IF(D1157&gt;'RFM Scale'!$E$8,3,IF(D1157&gt;'RFM Scale'!$E$7,2,1))</f>
        <v>1</v>
      </c>
      <c r="I1157" s="13">
        <f>IF(C1157&gt;'RFM Scale'!$E$11,3,IF(C1157&gt;'RFM Scale'!$E$10,2,1))</f>
        <v>2</v>
      </c>
      <c r="J1157" s="16" t="str">
        <f>_xlfn.CONCAT(G1157,H1157,I1157)</f>
        <v>212</v>
      </c>
      <c r="K1157" s="13" t="str">
        <f>VLOOKUP(J1157,'RFM Segments'!$B$3:$C$29,2,FALSE)</f>
        <v>Promissing</v>
      </c>
    </row>
    <row r="1158" spans="2:11">
      <c r="B1158" s="13" t="str">
        <f ca="1">_xlfn.CONCAT("C.",TEXT(RAND()*10000,"00000"))</f>
        <v>C.01881</v>
      </c>
      <c r="C1158" s="14">
        <v>338</v>
      </c>
      <c r="D1158" s="13">
        <v>2</v>
      </c>
      <c r="E1158" s="15">
        <v>45127</v>
      </c>
      <c r="F1158" s="13">
        <f>DATEDIF(E1158, DATE(2024,1,1), "m")</f>
        <v>5</v>
      </c>
      <c r="G1158" s="13">
        <f>IF(F1158&gt;='RFM Scale'!$D$4,1,IF(F1158&gt;='RFM Scale'!$D$5,2,3))</f>
        <v>2</v>
      </c>
      <c r="H1158" s="13">
        <f>IF(D1158&gt;'RFM Scale'!$E$8,3,IF(D1158&gt;'RFM Scale'!$E$7,2,1))</f>
        <v>2</v>
      </c>
      <c r="I1158" s="13">
        <f>IF(C1158&gt;'RFM Scale'!$E$11,3,IF(C1158&gt;'RFM Scale'!$E$10,2,1))</f>
        <v>2</v>
      </c>
      <c r="J1158" s="16" t="str">
        <f>_xlfn.CONCAT(G1158,H1158,I1158)</f>
        <v>222</v>
      </c>
      <c r="K1158" s="13" t="str">
        <f>VLOOKUP(J1158,'RFM Segments'!$B$3:$C$29,2,FALSE)</f>
        <v>Promissing</v>
      </c>
    </row>
    <row r="1159" spans="2:11">
      <c r="B1159" s="13" t="str">
        <f ca="1">_xlfn.CONCAT("C.",TEXT(RAND()*10000,"00000"))</f>
        <v>C.09881</v>
      </c>
      <c r="C1159" s="14">
        <v>548</v>
      </c>
      <c r="D1159" s="13">
        <v>3</v>
      </c>
      <c r="E1159" s="15">
        <v>45145</v>
      </c>
      <c r="F1159" s="13">
        <f>DATEDIF(E1159, DATE(2024,1,1), "m")</f>
        <v>4</v>
      </c>
      <c r="G1159" s="13">
        <f>IF(F1159&gt;='RFM Scale'!$D$4,1,IF(F1159&gt;='RFM Scale'!$D$5,2,3))</f>
        <v>2</v>
      </c>
      <c r="H1159" s="13">
        <f>IF(D1159&gt;'RFM Scale'!$E$8,3,IF(D1159&gt;'RFM Scale'!$E$7,2,1))</f>
        <v>2</v>
      </c>
      <c r="I1159" s="13">
        <f>IF(C1159&gt;'RFM Scale'!$E$11,3,IF(C1159&gt;'RFM Scale'!$E$10,2,1))</f>
        <v>3</v>
      </c>
      <c r="J1159" s="16" t="str">
        <f>_xlfn.CONCAT(G1159,H1159,I1159)</f>
        <v>223</v>
      </c>
      <c r="K1159" s="13" t="str">
        <f>VLOOKUP(J1159,'RFM Segments'!$B$3:$C$29,2,FALSE)</f>
        <v>Loyal</v>
      </c>
    </row>
    <row r="1160" spans="2:11">
      <c r="B1160" s="13" t="str">
        <f ca="1">_xlfn.CONCAT("C.",TEXT(RAND()*10000,"00000"))</f>
        <v>C.03203</v>
      </c>
      <c r="C1160" s="14">
        <v>335</v>
      </c>
      <c r="D1160" s="13">
        <v>1</v>
      </c>
      <c r="E1160" s="15">
        <v>45139</v>
      </c>
      <c r="F1160" s="13">
        <f>DATEDIF(E1160, DATE(2024,1,1), "m")</f>
        <v>5</v>
      </c>
      <c r="G1160" s="13">
        <f>IF(F1160&gt;='RFM Scale'!$D$4,1,IF(F1160&gt;='RFM Scale'!$D$5,2,3))</f>
        <v>2</v>
      </c>
      <c r="H1160" s="13">
        <f>IF(D1160&gt;'RFM Scale'!$E$8,3,IF(D1160&gt;'RFM Scale'!$E$7,2,1))</f>
        <v>1</v>
      </c>
      <c r="I1160" s="13">
        <f>IF(C1160&gt;'RFM Scale'!$E$11,3,IF(C1160&gt;'RFM Scale'!$E$10,2,1))</f>
        <v>2</v>
      </c>
      <c r="J1160" s="16" t="str">
        <f>_xlfn.CONCAT(G1160,H1160,I1160)</f>
        <v>212</v>
      </c>
      <c r="K1160" s="13" t="str">
        <f>VLOOKUP(J1160,'RFM Segments'!$B$3:$C$29,2,FALSE)</f>
        <v>Promissing</v>
      </c>
    </row>
    <row r="1161" spans="2:11">
      <c r="B1161" s="13" t="str">
        <f ca="1">_xlfn.CONCAT("C.",TEXT(RAND()*10000,"00000"))</f>
        <v>C.06585</v>
      </c>
      <c r="C1161" s="14">
        <v>42</v>
      </c>
      <c r="D1161" s="13">
        <v>4</v>
      </c>
      <c r="E1161" s="15">
        <v>45210</v>
      </c>
      <c r="F1161" s="13">
        <f>DATEDIF(E1161, DATE(2024,1,1), "m")</f>
        <v>2</v>
      </c>
      <c r="G1161" s="13">
        <f>IF(F1161&gt;='RFM Scale'!$D$4,1,IF(F1161&gt;='RFM Scale'!$D$5,2,3))</f>
        <v>3</v>
      </c>
      <c r="H1161" s="13">
        <f>IF(D1161&gt;'RFM Scale'!$E$8,3,IF(D1161&gt;'RFM Scale'!$E$7,2,1))</f>
        <v>2</v>
      </c>
      <c r="I1161" s="13">
        <f>IF(C1161&gt;'RFM Scale'!$E$11,3,IF(C1161&gt;'RFM Scale'!$E$10,2,1))</f>
        <v>1</v>
      </c>
      <c r="J1161" s="16" t="str">
        <f>_xlfn.CONCAT(G1161,H1161,I1161)</f>
        <v>321</v>
      </c>
      <c r="K1161" s="13" t="str">
        <f>VLOOKUP(J1161,'RFM Segments'!$B$3:$C$29,2,FALSE)</f>
        <v>Loyal</v>
      </c>
    </row>
    <row r="1162" spans="2:11">
      <c r="B1162" s="13" t="str">
        <f ca="1">_xlfn.CONCAT("C.",TEXT(RAND()*10000,"00000"))</f>
        <v>C.09224</v>
      </c>
      <c r="C1162" s="14">
        <v>139</v>
      </c>
      <c r="D1162" s="13">
        <v>1</v>
      </c>
      <c r="E1162" s="15">
        <v>45133</v>
      </c>
      <c r="F1162" s="13">
        <f>DATEDIF(E1162, DATE(2024,1,1), "m")</f>
        <v>5</v>
      </c>
      <c r="G1162" s="13">
        <f>IF(F1162&gt;='RFM Scale'!$D$4,1,IF(F1162&gt;='RFM Scale'!$D$5,2,3))</f>
        <v>2</v>
      </c>
      <c r="H1162" s="13">
        <f>IF(D1162&gt;'RFM Scale'!$E$8,3,IF(D1162&gt;'RFM Scale'!$E$7,2,1))</f>
        <v>1</v>
      </c>
      <c r="I1162" s="13">
        <f>IF(C1162&gt;'RFM Scale'!$E$11,3,IF(C1162&gt;'RFM Scale'!$E$10,2,1))</f>
        <v>1</v>
      </c>
      <c r="J1162" s="16" t="str">
        <f>_xlfn.CONCAT(G1162,H1162,I1162)</f>
        <v>211</v>
      </c>
      <c r="K1162" s="13" t="str">
        <f>VLOOKUP(J1162,'RFM Segments'!$B$3:$C$29,2,FALSE)</f>
        <v>New Customers</v>
      </c>
    </row>
    <row r="1163" spans="2:11">
      <c r="B1163" s="13" t="str">
        <f ca="1">_xlfn.CONCAT("C.",TEXT(RAND()*10000,"00000"))</f>
        <v>C.09689</v>
      </c>
      <c r="C1163" s="14">
        <v>86</v>
      </c>
      <c r="D1163" s="13">
        <v>4</v>
      </c>
      <c r="E1163" s="15">
        <v>45147</v>
      </c>
      <c r="F1163" s="13">
        <f>DATEDIF(E1163, DATE(2024,1,1), "m")</f>
        <v>4</v>
      </c>
      <c r="G1163" s="13">
        <f>IF(F1163&gt;='RFM Scale'!$D$4,1,IF(F1163&gt;='RFM Scale'!$D$5,2,3))</f>
        <v>2</v>
      </c>
      <c r="H1163" s="13">
        <f>IF(D1163&gt;'RFM Scale'!$E$8,3,IF(D1163&gt;'RFM Scale'!$E$7,2,1))</f>
        <v>2</v>
      </c>
      <c r="I1163" s="13">
        <f>IF(C1163&gt;'RFM Scale'!$E$11,3,IF(C1163&gt;'RFM Scale'!$E$10,2,1))</f>
        <v>1</v>
      </c>
      <c r="J1163" s="16" t="str">
        <f>_xlfn.CONCAT(G1163,H1163,I1163)</f>
        <v>221</v>
      </c>
      <c r="K1163" s="13" t="str">
        <f>VLOOKUP(J1163,'RFM Segments'!$B$3:$C$29,2,FALSE)</f>
        <v>Needs Attention</v>
      </c>
    </row>
    <row r="1164" spans="2:11">
      <c r="B1164" s="13" t="str">
        <f ca="1">_xlfn.CONCAT("C.",TEXT(RAND()*10000,"00000"))</f>
        <v>C.00569</v>
      </c>
      <c r="C1164" s="14">
        <v>572</v>
      </c>
      <c r="D1164" s="13">
        <v>1</v>
      </c>
      <c r="E1164" s="15">
        <v>45139</v>
      </c>
      <c r="F1164" s="13">
        <f>DATEDIF(E1164, DATE(2024,1,1), "m")</f>
        <v>5</v>
      </c>
      <c r="G1164" s="13">
        <f>IF(F1164&gt;='RFM Scale'!$D$4,1,IF(F1164&gt;='RFM Scale'!$D$5,2,3))</f>
        <v>2</v>
      </c>
      <c r="H1164" s="13">
        <f>IF(D1164&gt;'RFM Scale'!$E$8,3,IF(D1164&gt;'RFM Scale'!$E$7,2,1))</f>
        <v>1</v>
      </c>
      <c r="I1164" s="13">
        <f>IF(C1164&gt;'RFM Scale'!$E$11,3,IF(C1164&gt;'RFM Scale'!$E$10,2,1))</f>
        <v>3</v>
      </c>
      <c r="J1164" s="16" t="str">
        <f>_xlfn.CONCAT(G1164,H1164,I1164)</f>
        <v>213</v>
      </c>
      <c r="K1164" s="13" t="str">
        <f>VLOOKUP(J1164,'RFM Segments'!$B$3:$C$29,2,FALSE)</f>
        <v>Needs Attention</v>
      </c>
    </row>
    <row r="1165" spans="2:11">
      <c r="B1165" s="13" t="str">
        <f ca="1">_xlfn.CONCAT("C.",TEXT(RAND()*10000,"00000"))</f>
        <v>C.00307</v>
      </c>
      <c r="C1165" s="14">
        <v>230</v>
      </c>
      <c r="D1165" s="13">
        <v>2</v>
      </c>
      <c r="E1165" s="15">
        <v>45141</v>
      </c>
      <c r="F1165" s="13">
        <f>DATEDIF(E1165, DATE(2024,1,1), "m")</f>
        <v>4</v>
      </c>
      <c r="G1165" s="13">
        <f>IF(F1165&gt;='RFM Scale'!$D$4,1,IF(F1165&gt;='RFM Scale'!$D$5,2,3))</f>
        <v>2</v>
      </c>
      <c r="H1165" s="13">
        <f>IF(D1165&gt;'RFM Scale'!$E$8,3,IF(D1165&gt;'RFM Scale'!$E$7,2,1))</f>
        <v>2</v>
      </c>
      <c r="I1165" s="13">
        <f>IF(C1165&gt;'RFM Scale'!$E$11,3,IF(C1165&gt;'RFM Scale'!$E$10,2,1))</f>
        <v>1</v>
      </c>
      <c r="J1165" s="16" t="str">
        <f>_xlfn.CONCAT(G1165,H1165,I1165)</f>
        <v>221</v>
      </c>
      <c r="K1165" s="13" t="str">
        <f>VLOOKUP(J1165,'RFM Segments'!$B$3:$C$29,2,FALSE)</f>
        <v>Needs Attention</v>
      </c>
    </row>
    <row r="1166" spans="2:11">
      <c r="B1166" s="13" t="str">
        <f ca="1">_xlfn.CONCAT("C.",TEXT(RAND()*10000,"00000"))</f>
        <v>C.03629</v>
      </c>
      <c r="C1166" s="14">
        <v>423</v>
      </c>
      <c r="D1166" s="13">
        <v>1</v>
      </c>
      <c r="E1166" s="15">
        <v>45146</v>
      </c>
      <c r="F1166" s="13">
        <f>DATEDIF(E1166, DATE(2024,1,1), "m")</f>
        <v>4</v>
      </c>
      <c r="G1166" s="13">
        <f>IF(F1166&gt;='RFM Scale'!$D$4,1,IF(F1166&gt;='RFM Scale'!$D$5,2,3))</f>
        <v>2</v>
      </c>
      <c r="H1166" s="13">
        <f>IF(D1166&gt;'RFM Scale'!$E$8,3,IF(D1166&gt;'RFM Scale'!$E$7,2,1))</f>
        <v>1</v>
      </c>
      <c r="I1166" s="13">
        <f>IF(C1166&gt;'RFM Scale'!$E$11,3,IF(C1166&gt;'RFM Scale'!$E$10,2,1))</f>
        <v>2</v>
      </c>
      <c r="J1166" s="16" t="str">
        <f>_xlfn.CONCAT(G1166,H1166,I1166)</f>
        <v>212</v>
      </c>
      <c r="K1166" s="13" t="str">
        <f>VLOOKUP(J1166,'RFM Segments'!$B$3:$C$29,2,FALSE)</f>
        <v>Promissing</v>
      </c>
    </row>
    <row r="1167" spans="2:11">
      <c r="B1167" s="13" t="str">
        <f ca="1">_xlfn.CONCAT("C.",TEXT(RAND()*10000,"00000"))</f>
        <v>C.04674</v>
      </c>
      <c r="C1167" s="14">
        <v>214</v>
      </c>
      <c r="D1167" s="13">
        <v>1</v>
      </c>
      <c r="E1167" s="15">
        <v>45146</v>
      </c>
      <c r="F1167" s="13">
        <f>DATEDIF(E1167, DATE(2024,1,1), "m")</f>
        <v>4</v>
      </c>
      <c r="G1167" s="13">
        <f>IF(F1167&gt;='RFM Scale'!$D$4,1,IF(F1167&gt;='RFM Scale'!$D$5,2,3))</f>
        <v>2</v>
      </c>
      <c r="H1167" s="13">
        <f>IF(D1167&gt;'RFM Scale'!$E$8,3,IF(D1167&gt;'RFM Scale'!$E$7,2,1))</f>
        <v>1</v>
      </c>
      <c r="I1167" s="13">
        <f>IF(C1167&gt;'RFM Scale'!$E$11,3,IF(C1167&gt;'RFM Scale'!$E$10,2,1))</f>
        <v>1</v>
      </c>
      <c r="J1167" s="16" t="str">
        <f>_xlfn.CONCAT(G1167,H1167,I1167)</f>
        <v>211</v>
      </c>
      <c r="K1167" s="13" t="str">
        <f>VLOOKUP(J1167,'RFM Segments'!$B$3:$C$29,2,FALSE)</f>
        <v>New Customers</v>
      </c>
    </row>
    <row r="1168" spans="2:11">
      <c r="B1168" s="13" t="str">
        <f ca="1">_xlfn.CONCAT("C.",TEXT(RAND()*10000,"00000"))</f>
        <v>C.08733</v>
      </c>
      <c r="C1168" s="14">
        <v>430</v>
      </c>
      <c r="D1168" s="13">
        <v>1</v>
      </c>
      <c r="E1168" s="15">
        <v>45146</v>
      </c>
      <c r="F1168" s="13">
        <f>DATEDIF(E1168, DATE(2024,1,1), "m")</f>
        <v>4</v>
      </c>
      <c r="G1168" s="13">
        <f>IF(F1168&gt;='RFM Scale'!$D$4,1,IF(F1168&gt;='RFM Scale'!$D$5,2,3))</f>
        <v>2</v>
      </c>
      <c r="H1168" s="13">
        <f>IF(D1168&gt;'RFM Scale'!$E$8,3,IF(D1168&gt;'RFM Scale'!$E$7,2,1))</f>
        <v>1</v>
      </c>
      <c r="I1168" s="13">
        <f>IF(C1168&gt;'RFM Scale'!$E$11,3,IF(C1168&gt;'RFM Scale'!$E$10,2,1))</f>
        <v>2</v>
      </c>
      <c r="J1168" s="16" t="str">
        <f>_xlfn.CONCAT(G1168,H1168,I1168)</f>
        <v>212</v>
      </c>
      <c r="K1168" s="13" t="str">
        <f>VLOOKUP(J1168,'RFM Segments'!$B$3:$C$29,2,FALSE)</f>
        <v>Promissing</v>
      </c>
    </row>
    <row r="1169" spans="2:11">
      <c r="B1169" s="13" t="str">
        <f ca="1">_xlfn.CONCAT("C.",TEXT(RAND()*10000,"00000"))</f>
        <v>C.07574</v>
      </c>
      <c r="C1169" s="14">
        <v>420</v>
      </c>
      <c r="D1169" s="13">
        <v>1</v>
      </c>
      <c r="E1169" s="15">
        <v>45147</v>
      </c>
      <c r="F1169" s="13">
        <f>DATEDIF(E1169, DATE(2024,1,1), "m")</f>
        <v>4</v>
      </c>
      <c r="G1169" s="13">
        <f>IF(F1169&gt;='RFM Scale'!$D$4,1,IF(F1169&gt;='RFM Scale'!$D$5,2,3))</f>
        <v>2</v>
      </c>
      <c r="H1169" s="13">
        <f>IF(D1169&gt;'RFM Scale'!$E$8,3,IF(D1169&gt;'RFM Scale'!$E$7,2,1))</f>
        <v>1</v>
      </c>
      <c r="I1169" s="13">
        <f>IF(C1169&gt;'RFM Scale'!$E$11,3,IF(C1169&gt;'RFM Scale'!$E$10,2,1))</f>
        <v>2</v>
      </c>
      <c r="J1169" s="16" t="str">
        <f>_xlfn.CONCAT(G1169,H1169,I1169)</f>
        <v>212</v>
      </c>
      <c r="K1169" s="13" t="str">
        <f>VLOOKUP(J1169,'RFM Segments'!$B$3:$C$29,2,FALSE)</f>
        <v>Promissing</v>
      </c>
    </row>
    <row r="1170" spans="2:11">
      <c r="B1170" s="13" t="str">
        <f ca="1">_xlfn.CONCAT("C.",TEXT(RAND()*10000,"00000"))</f>
        <v>C.04564</v>
      </c>
      <c r="C1170" s="14">
        <v>239</v>
      </c>
      <c r="D1170" s="13">
        <v>3</v>
      </c>
      <c r="E1170" s="15">
        <v>45266</v>
      </c>
      <c r="F1170" s="13">
        <f>DATEDIF(E1170, DATE(2024,1,1), "m")</f>
        <v>0</v>
      </c>
      <c r="G1170" s="13">
        <f>IF(F1170&gt;='RFM Scale'!$D$4,1,IF(F1170&gt;='RFM Scale'!$D$5,2,3))</f>
        <v>3</v>
      </c>
      <c r="H1170" s="13">
        <f>IF(D1170&gt;'RFM Scale'!$E$8,3,IF(D1170&gt;'RFM Scale'!$E$7,2,1))</f>
        <v>2</v>
      </c>
      <c r="I1170" s="13">
        <f>IF(C1170&gt;'RFM Scale'!$E$11,3,IF(C1170&gt;'RFM Scale'!$E$10,2,1))</f>
        <v>1</v>
      </c>
      <c r="J1170" s="16" t="str">
        <f>_xlfn.CONCAT(G1170,H1170,I1170)</f>
        <v>321</v>
      </c>
      <c r="K1170" s="13" t="str">
        <f>VLOOKUP(J1170,'RFM Segments'!$B$3:$C$29,2,FALSE)</f>
        <v>Loyal</v>
      </c>
    </row>
    <row r="1171" spans="2:11">
      <c r="B1171" s="13" t="str">
        <f ca="1">_xlfn.CONCAT("C.",TEXT(RAND()*10000,"00000"))</f>
        <v>C.02650</v>
      </c>
      <c r="C1171" s="14">
        <v>45</v>
      </c>
      <c r="D1171" s="13">
        <v>1</v>
      </c>
      <c r="E1171" s="15">
        <v>45163</v>
      </c>
      <c r="F1171" s="13">
        <f>DATEDIF(E1171, DATE(2024,1,1), "m")</f>
        <v>4</v>
      </c>
      <c r="G1171" s="13">
        <f>IF(F1171&gt;='RFM Scale'!$D$4,1,IF(F1171&gt;='RFM Scale'!$D$5,2,3))</f>
        <v>2</v>
      </c>
      <c r="H1171" s="13">
        <f>IF(D1171&gt;'RFM Scale'!$E$8,3,IF(D1171&gt;'RFM Scale'!$E$7,2,1))</f>
        <v>1</v>
      </c>
      <c r="I1171" s="13">
        <f>IF(C1171&gt;'RFM Scale'!$E$11,3,IF(C1171&gt;'RFM Scale'!$E$10,2,1))</f>
        <v>1</v>
      </c>
      <c r="J1171" s="16" t="str">
        <f>_xlfn.CONCAT(G1171,H1171,I1171)</f>
        <v>211</v>
      </c>
      <c r="K1171" s="13" t="str">
        <f>VLOOKUP(J1171,'RFM Segments'!$B$3:$C$29,2,FALSE)</f>
        <v>New Customers</v>
      </c>
    </row>
    <row r="1172" spans="2:11">
      <c r="B1172" s="13" t="str">
        <f ca="1">_xlfn.CONCAT("C.",TEXT(RAND()*10000,"00000"))</f>
        <v>C.06120</v>
      </c>
      <c r="C1172" s="14">
        <v>594</v>
      </c>
      <c r="D1172" s="13">
        <v>2</v>
      </c>
      <c r="E1172" s="15">
        <v>45163</v>
      </c>
      <c r="F1172" s="13">
        <f>DATEDIF(E1172, DATE(2024,1,1), "m")</f>
        <v>4</v>
      </c>
      <c r="G1172" s="13">
        <f>IF(F1172&gt;='RFM Scale'!$D$4,1,IF(F1172&gt;='RFM Scale'!$D$5,2,3))</f>
        <v>2</v>
      </c>
      <c r="H1172" s="13">
        <f>IF(D1172&gt;'RFM Scale'!$E$8,3,IF(D1172&gt;'RFM Scale'!$E$7,2,1))</f>
        <v>2</v>
      </c>
      <c r="I1172" s="13">
        <f>IF(C1172&gt;'RFM Scale'!$E$11,3,IF(C1172&gt;'RFM Scale'!$E$10,2,1))</f>
        <v>3</v>
      </c>
      <c r="J1172" s="16" t="str">
        <f>_xlfn.CONCAT(G1172,H1172,I1172)</f>
        <v>223</v>
      </c>
      <c r="K1172" s="13" t="str">
        <f>VLOOKUP(J1172,'RFM Segments'!$B$3:$C$29,2,FALSE)</f>
        <v>Loyal</v>
      </c>
    </row>
    <row r="1173" spans="2:11">
      <c r="B1173" s="13" t="str">
        <f ca="1">_xlfn.CONCAT("C.",TEXT(RAND()*10000,"00000"))</f>
        <v>C.07669</v>
      </c>
      <c r="C1173" s="14">
        <v>440</v>
      </c>
      <c r="D1173" s="13">
        <v>1</v>
      </c>
      <c r="E1173" s="15">
        <v>45163</v>
      </c>
      <c r="F1173" s="13">
        <f>DATEDIF(E1173, DATE(2024,1,1), "m")</f>
        <v>4</v>
      </c>
      <c r="G1173" s="13">
        <f>IF(F1173&gt;='RFM Scale'!$D$4,1,IF(F1173&gt;='RFM Scale'!$D$5,2,3))</f>
        <v>2</v>
      </c>
      <c r="H1173" s="13">
        <f>IF(D1173&gt;'RFM Scale'!$E$8,3,IF(D1173&gt;'RFM Scale'!$E$7,2,1))</f>
        <v>1</v>
      </c>
      <c r="I1173" s="13">
        <f>IF(C1173&gt;'RFM Scale'!$E$11,3,IF(C1173&gt;'RFM Scale'!$E$10,2,1))</f>
        <v>2</v>
      </c>
      <c r="J1173" s="16" t="str">
        <f>_xlfn.CONCAT(G1173,H1173,I1173)</f>
        <v>212</v>
      </c>
      <c r="K1173" s="13" t="str">
        <f>VLOOKUP(J1173,'RFM Segments'!$B$3:$C$29,2,FALSE)</f>
        <v>Promissing</v>
      </c>
    </row>
    <row r="1174" spans="2:11">
      <c r="B1174" s="13" t="str">
        <f ca="1">_xlfn.CONCAT("C.",TEXT(RAND()*10000,"00000"))</f>
        <v>C.00608</v>
      </c>
      <c r="C1174" s="14">
        <v>499</v>
      </c>
      <c r="D1174" s="13">
        <v>1</v>
      </c>
      <c r="E1174" s="15">
        <v>45168</v>
      </c>
      <c r="F1174" s="13">
        <f>DATEDIF(E1174, DATE(2024,1,1), "m")</f>
        <v>4</v>
      </c>
      <c r="G1174" s="13">
        <f>IF(F1174&gt;='RFM Scale'!$D$4,1,IF(F1174&gt;='RFM Scale'!$D$5,2,3))</f>
        <v>2</v>
      </c>
      <c r="H1174" s="13">
        <f>IF(D1174&gt;'RFM Scale'!$E$8,3,IF(D1174&gt;'RFM Scale'!$E$7,2,1))</f>
        <v>1</v>
      </c>
      <c r="I1174" s="13">
        <f>IF(C1174&gt;'RFM Scale'!$E$11,3,IF(C1174&gt;'RFM Scale'!$E$10,2,1))</f>
        <v>2</v>
      </c>
      <c r="J1174" s="16" t="str">
        <f>_xlfn.CONCAT(G1174,H1174,I1174)</f>
        <v>212</v>
      </c>
      <c r="K1174" s="13" t="str">
        <f>VLOOKUP(J1174,'RFM Segments'!$B$3:$C$29,2,FALSE)</f>
        <v>Promissing</v>
      </c>
    </row>
    <row r="1175" spans="2:11">
      <c r="B1175" s="13" t="str">
        <f ca="1">_xlfn.CONCAT("C.",TEXT(RAND()*10000,"00000"))</f>
        <v>C.00621</v>
      </c>
      <c r="C1175" s="14">
        <v>365</v>
      </c>
      <c r="D1175" s="13">
        <v>1</v>
      </c>
      <c r="E1175" s="15">
        <v>45173</v>
      </c>
      <c r="F1175" s="13">
        <f>DATEDIF(E1175, DATE(2024,1,1), "m")</f>
        <v>3</v>
      </c>
      <c r="G1175" s="13">
        <f>IF(F1175&gt;='RFM Scale'!$D$4,1,IF(F1175&gt;='RFM Scale'!$D$5,2,3))</f>
        <v>3</v>
      </c>
      <c r="H1175" s="13">
        <f>IF(D1175&gt;'RFM Scale'!$E$8,3,IF(D1175&gt;'RFM Scale'!$E$7,2,1))</f>
        <v>1</v>
      </c>
      <c r="I1175" s="13">
        <f>IF(C1175&gt;'RFM Scale'!$E$11,3,IF(C1175&gt;'RFM Scale'!$E$10,2,1))</f>
        <v>2</v>
      </c>
      <c r="J1175" s="16" t="str">
        <f>_xlfn.CONCAT(G1175,H1175,I1175)</f>
        <v>312</v>
      </c>
      <c r="K1175" s="13" t="str">
        <f>VLOOKUP(J1175,'RFM Segments'!$B$3:$C$29,2,FALSE)</f>
        <v>Promissing</v>
      </c>
    </row>
    <row r="1176" spans="2:11">
      <c r="B1176" s="13" t="str">
        <f ca="1">_xlfn.CONCAT("C.",TEXT(RAND()*10000,"00000"))</f>
        <v>C.05933</v>
      </c>
      <c r="C1176" s="14">
        <v>205</v>
      </c>
      <c r="D1176" s="13">
        <v>1</v>
      </c>
      <c r="E1176" s="15">
        <v>45173</v>
      </c>
      <c r="F1176" s="13">
        <f>DATEDIF(E1176, DATE(2024,1,1), "m")</f>
        <v>3</v>
      </c>
      <c r="G1176" s="13">
        <f>IF(F1176&gt;='RFM Scale'!$D$4,1,IF(F1176&gt;='RFM Scale'!$D$5,2,3))</f>
        <v>3</v>
      </c>
      <c r="H1176" s="13">
        <f>IF(D1176&gt;'RFM Scale'!$E$8,3,IF(D1176&gt;'RFM Scale'!$E$7,2,1))</f>
        <v>1</v>
      </c>
      <c r="I1176" s="13">
        <f>IF(C1176&gt;'RFM Scale'!$E$11,3,IF(C1176&gt;'RFM Scale'!$E$10,2,1))</f>
        <v>1</v>
      </c>
      <c r="J1176" s="16" t="str">
        <f>_xlfn.CONCAT(G1176,H1176,I1176)</f>
        <v>311</v>
      </c>
      <c r="K1176" s="13" t="str">
        <f>VLOOKUP(J1176,'RFM Segments'!$B$3:$C$29,2,FALSE)</f>
        <v>New Customers</v>
      </c>
    </row>
    <row r="1177" spans="2:11">
      <c r="B1177" s="13" t="str">
        <f ca="1">_xlfn.CONCAT("C.",TEXT(RAND()*10000,"00000"))</f>
        <v>C.01692</v>
      </c>
      <c r="C1177" s="14">
        <v>296</v>
      </c>
      <c r="D1177" s="13">
        <v>1</v>
      </c>
      <c r="E1177" s="15">
        <v>45175</v>
      </c>
      <c r="F1177" s="13">
        <f>DATEDIF(E1177, DATE(2024,1,1), "m")</f>
        <v>3</v>
      </c>
      <c r="G1177" s="13">
        <f>IF(F1177&gt;='RFM Scale'!$D$4,1,IF(F1177&gt;='RFM Scale'!$D$5,2,3))</f>
        <v>3</v>
      </c>
      <c r="H1177" s="13">
        <f>IF(D1177&gt;'RFM Scale'!$E$8,3,IF(D1177&gt;'RFM Scale'!$E$7,2,1))</f>
        <v>1</v>
      </c>
      <c r="I1177" s="13">
        <f>IF(C1177&gt;'RFM Scale'!$E$11,3,IF(C1177&gt;'RFM Scale'!$E$10,2,1))</f>
        <v>2</v>
      </c>
      <c r="J1177" s="16" t="str">
        <f>_xlfn.CONCAT(G1177,H1177,I1177)</f>
        <v>312</v>
      </c>
      <c r="K1177" s="13" t="str">
        <f>VLOOKUP(J1177,'RFM Segments'!$B$3:$C$29,2,FALSE)</f>
        <v>Promissing</v>
      </c>
    </row>
    <row r="1178" spans="2:11">
      <c r="B1178" s="13" t="str">
        <f ca="1">_xlfn.CONCAT("C.",TEXT(RAND()*10000,"00000"))</f>
        <v>C.03587</v>
      </c>
      <c r="C1178" s="14">
        <v>35</v>
      </c>
      <c r="D1178" s="13">
        <v>1</v>
      </c>
      <c r="E1178" s="15">
        <v>45176</v>
      </c>
      <c r="F1178" s="13">
        <f>DATEDIF(E1178, DATE(2024,1,1), "m")</f>
        <v>3</v>
      </c>
      <c r="G1178" s="13">
        <f>IF(F1178&gt;='RFM Scale'!$D$4,1,IF(F1178&gt;='RFM Scale'!$D$5,2,3))</f>
        <v>3</v>
      </c>
      <c r="H1178" s="13">
        <f>IF(D1178&gt;'RFM Scale'!$E$8,3,IF(D1178&gt;'RFM Scale'!$E$7,2,1))</f>
        <v>1</v>
      </c>
      <c r="I1178" s="13">
        <f>IF(C1178&gt;'RFM Scale'!$E$11,3,IF(C1178&gt;'RFM Scale'!$E$10,2,1))</f>
        <v>1</v>
      </c>
      <c r="J1178" s="16" t="str">
        <f>_xlfn.CONCAT(G1178,H1178,I1178)</f>
        <v>311</v>
      </c>
      <c r="K1178" s="13" t="str">
        <f>VLOOKUP(J1178,'RFM Segments'!$B$3:$C$29,2,FALSE)</f>
        <v>New Customers</v>
      </c>
    </row>
    <row r="1179" spans="2:11">
      <c r="B1179" s="13" t="str">
        <f ca="1">_xlfn.CONCAT("C.",TEXT(RAND()*10000,"00000"))</f>
        <v>C.08218</v>
      </c>
      <c r="C1179" s="14">
        <v>235</v>
      </c>
      <c r="D1179" s="13">
        <v>2</v>
      </c>
      <c r="E1179" s="15">
        <v>45182</v>
      </c>
      <c r="F1179" s="13">
        <f>DATEDIF(E1179, DATE(2024,1,1), "m")</f>
        <v>3</v>
      </c>
      <c r="G1179" s="13">
        <f>IF(F1179&gt;='RFM Scale'!$D$4,1,IF(F1179&gt;='RFM Scale'!$D$5,2,3))</f>
        <v>3</v>
      </c>
      <c r="H1179" s="13">
        <f>IF(D1179&gt;'RFM Scale'!$E$8,3,IF(D1179&gt;'RFM Scale'!$E$7,2,1))</f>
        <v>2</v>
      </c>
      <c r="I1179" s="13">
        <f>IF(C1179&gt;'RFM Scale'!$E$11,3,IF(C1179&gt;'RFM Scale'!$E$10,2,1))</f>
        <v>1</v>
      </c>
      <c r="J1179" s="16" t="str">
        <f>_xlfn.CONCAT(G1179,H1179,I1179)</f>
        <v>321</v>
      </c>
      <c r="K1179" s="13" t="str">
        <f>VLOOKUP(J1179,'RFM Segments'!$B$3:$C$29,2,FALSE)</f>
        <v>Loyal</v>
      </c>
    </row>
    <row r="1180" spans="2:11">
      <c r="B1180" s="13" t="str">
        <f ca="1">_xlfn.CONCAT("C.",TEXT(RAND()*10000,"00000"))</f>
        <v>C.06313</v>
      </c>
      <c r="C1180" s="14">
        <v>331</v>
      </c>
      <c r="D1180" s="13">
        <v>1</v>
      </c>
      <c r="E1180" s="15">
        <v>45182</v>
      </c>
      <c r="F1180" s="13">
        <f>DATEDIF(E1180, DATE(2024,1,1), "m")</f>
        <v>3</v>
      </c>
      <c r="G1180" s="13">
        <f>IF(F1180&gt;='RFM Scale'!$D$4,1,IF(F1180&gt;='RFM Scale'!$D$5,2,3))</f>
        <v>3</v>
      </c>
      <c r="H1180" s="13">
        <f>IF(D1180&gt;'RFM Scale'!$E$8,3,IF(D1180&gt;'RFM Scale'!$E$7,2,1))</f>
        <v>1</v>
      </c>
      <c r="I1180" s="13">
        <f>IF(C1180&gt;'RFM Scale'!$E$11,3,IF(C1180&gt;'RFM Scale'!$E$10,2,1))</f>
        <v>2</v>
      </c>
      <c r="J1180" s="16" t="str">
        <f>_xlfn.CONCAT(G1180,H1180,I1180)</f>
        <v>312</v>
      </c>
      <c r="K1180" s="13" t="str">
        <f>VLOOKUP(J1180,'RFM Segments'!$B$3:$C$29,2,FALSE)</f>
        <v>Promissing</v>
      </c>
    </row>
    <row r="1181" spans="2:11">
      <c r="B1181" s="13" t="str">
        <f ca="1">_xlfn.CONCAT("C.",TEXT(RAND()*10000,"00000"))</f>
        <v>C.09619</v>
      </c>
      <c r="C1181" s="14">
        <v>573</v>
      </c>
      <c r="D1181" s="13">
        <v>1</v>
      </c>
      <c r="E1181" s="15">
        <v>45183</v>
      </c>
      <c r="F1181" s="13">
        <f>DATEDIF(E1181, DATE(2024,1,1), "m")</f>
        <v>3</v>
      </c>
      <c r="G1181" s="13">
        <f>IF(F1181&gt;='RFM Scale'!$D$4,1,IF(F1181&gt;='RFM Scale'!$D$5,2,3))</f>
        <v>3</v>
      </c>
      <c r="H1181" s="13">
        <f>IF(D1181&gt;'RFM Scale'!$E$8,3,IF(D1181&gt;'RFM Scale'!$E$7,2,1))</f>
        <v>1</v>
      </c>
      <c r="I1181" s="13">
        <f>IF(C1181&gt;'RFM Scale'!$E$11,3,IF(C1181&gt;'RFM Scale'!$E$10,2,1))</f>
        <v>3</v>
      </c>
      <c r="J1181" s="16" t="str">
        <f>_xlfn.CONCAT(G1181,H1181,I1181)</f>
        <v>313</v>
      </c>
      <c r="K1181" s="13" t="str">
        <f>VLOOKUP(J1181,'RFM Segments'!$B$3:$C$29,2,FALSE)</f>
        <v>Promissing</v>
      </c>
    </row>
    <row r="1182" spans="2:11">
      <c r="B1182" s="13" t="str">
        <f ca="1">_xlfn.CONCAT("C.",TEXT(RAND()*10000,"00000"))</f>
        <v>C.08331</v>
      </c>
      <c r="C1182" s="14">
        <v>553</v>
      </c>
      <c r="D1182" s="13">
        <v>1</v>
      </c>
      <c r="E1182" s="15">
        <v>45184</v>
      </c>
      <c r="F1182" s="13">
        <f>DATEDIF(E1182, DATE(2024,1,1), "m")</f>
        <v>3</v>
      </c>
      <c r="G1182" s="13">
        <f>IF(F1182&gt;='RFM Scale'!$D$4,1,IF(F1182&gt;='RFM Scale'!$D$5,2,3))</f>
        <v>3</v>
      </c>
      <c r="H1182" s="13">
        <f>IF(D1182&gt;'RFM Scale'!$E$8,3,IF(D1182&gt;'RFM Scale'!$E$7,2,1))</f>
        <v>1</v>
      </c>
      <c r="I1182" s="13">
        <f>IF(C1182&gt;'RFM Scale'!$E$11,3,IF(C1182&gt;'RFM Scale'!$E$10,2,1))</f>
        <v>3</v>
      </c>
      <c r="J1182" s="16" t="str">
        <f>_xlfn.CONCAT(G1182,H1182,I1182)</f>
        <v>313</v>
      </c>
      <c r="K1182" s="13" t="str">
        <f>VLOOKUP(J1182,'RFM Segments'!$B$3:$C$29,2,FALSE)</f>
        <v>Promissing</v>
      </c>
    </row>
    <row r="1183" spans="2:11">
      <c r="B1183" s="13" t="str">
        <f ca="1">_xlfn.CONCAT("C.",TEXT(RAND()*10000,"00000"))</f>
        <v>C.05478</v>
      </c>
      <c r="C1183" s="14">
        <v>390</v>
      </c>
      <c r="D1183" s="13">
        <v>2</v>
      </c>
      <c r="E1183" s="15">
        <v>45203</v>
      </c>
      <c r="F1183" s="13">
        <f>DATEDIF(E1183, DATE(2024,1,1), "m")</f>
        <v>2</v>
      </c>
      <c r="G1183" s="13">
        <f>IF(F1183&gt;='RFM Scale'!$D$4,1,IF(F1183&gt;='RFM Scale'!$D$5,2,3))</f>
        <v>3</v>
      </c>
      <c r="H1183" s="13">
        <f>IF(D1183&gt;'RFM Scale'!$E$8,3,IF(D1183&gt;'RFM Scale'!$E$7,2,1))</f>
        <v>2</v>
      </c>
      <c r="I1183" s="13">
        <f>IF(C1183&gt;'RFM Scale'!$E$11,3,IF(C1183&gt;'RFM Scale'!$E$10,2,1))</f>
        <v>2</v>
      </c>
      <c r="J1183" s="16" t="str">
        <f>_xlfn.CONCAT(G1183,H1183,I1183)</f>
        <v>322</v>
      </c>
      <c r="K1183" s="13" t="str">
        <f>VLOOKUP(J1183,'RFM Segments'!$B$3:$C$29,2,FALSE)</f>
        <v>Loyal</v>
      </c>
    </row>
    <row r="1184" spans="2:11">
      <c r="B1184" s="13" t="str">
        <f ca="1">_xlfn.CONCAT("C.",TEXT(RAND()*10000,"00000"))</f>
        <v>C.00343</v>
      </c>
      <c r="C1184" s="14">
        <v>542</v>
      </c>
      <c r="D1184" s="13">
        <v>1</v>
      </c>
      <c r="E1184" s="15">
        <v>45189</v>
      </c>
      <c r="F1184" s="13">
        <f>DATEDIF(E1184, DATE(2024,1,1), "m")</f>
        <v>3</v>
      </c>
      <c r="G1184" s="13">
        <f>IF(F1184&gt;='RFM Scale'!$D$4,1,IF(F1184&gt;='RFM Scale'!$D$5,2,3))</f>
        <v>3</v>
      </c>
      <c r="H1184" s="13">
        <f>IF(D1184&gt;'RFM Scale'!$E$8,3,IF(D1184&gt;'RFM Scale'!$E$7,2,1))</f>
        <v>1</v>
      </c>
      <c r="I1184" s="13">
        <f>IF(C1184&gt;'RFM Scale'!$E$11,3,IF(C1184&gt;'RFM Scale'!$E$10,2,1))</f>
        <v>3</v>
      </c>
      <c r="J1184" s="16" t="str">
        <f>_xlfn.CONCAT(G1184,H1184,I1184)</f>
        <v>313</v>
      </c>
      <c r="K1184" s="13" t="str">
        <f>VLOOKUP(J1184,'RFM Segments'!$B$3:$C$29,2,FALSE)</f>
        <v>Promissing</v>
      </c>
    </row>
    <row r="1185" spans="2:11">
      <c r="B1185" s="13" t="str">
        <f ca="1">_xlfn.CONCAT("C.",TEXT(RAND()*10000,"00000"))</f>
        <v>C.05321</v>
      </c>
      <c r="C1185" s="14">
        <v>573</v>
      </c>
      <c r="D1185" s="13">
        <v>1</v>
      </c>
      <c r="E1185" s="15">
        <v>45190</v>
      </c>
      <c r="F1185" s="13">
        <f>DATEDIF(E1185, DATE(2024,1,1), "m")</f>
        <v>3</v>
      </c>
      <c r="G1185" s="13">
        <f>IF(F1185&gt;='RFM Scale'!$D$4,1,IF(F1185&gt;='RFM Scale'!$D$5,2,3))</f>
        <v>3</v>
      </c>
      <c r="H1185" s="13">
        <f>IF(D1185&gt;'RFM Scale'!$E$8,3,IF(D1185&gt;'RFM Scale'!$E$7,2,1))</f>
        <v>1</v>
      </c>
      <c r="I1185" s="13">
        <f>IF(C1185&gt;'RFM Scale'!$E$11,3,IF(C1185&gt;'RFM Scale'!$E$10,2,1))</f>
        <v>3</v>
      </c>
      <c r="J1185" s="16" t="str">
        <f>_xlfn.CONCAT(G1185,H1185,I1185)</f>
        <v>313</v>
      </c>
      <c r="K1185" s="13" t="str">
        <f>VLOOKUP(J1185,'RFM Segments'!$B$3:$C$29,2,FALSE)</f>
        <v>Promissing</v>
      </c>
    </row>
    <row r="1186" spans="2:11">
      <c r="B1186" s="13" t="str">
        <f ca="1">_xlfn.CONCAT("C.",TEXT(RAND()*10000,"00000"))</f>
        <v>C.08729</v>
      </c>
      <c r="C1186" s="14">
        <v>162</v>
      </c>
      <c r="D1186" s="13">
        <v>2</v>
      </c>
      <c r="E1186" s="15">
        <v>45197</v>
      </c>
      <c r="F1186" s="13">
        <f>DATEDIF(E1186, DATE(2024,1,1), "m")</f>
        <v>3</v>
      </c>
      <c r="G1186" s="13">
        <f>IF(F1186&gt;='RFM Scale'!$D$4,1,IF(F1186&gt;='RFM Scale'!$D$5,2,3))</f>
        <v>3</v>
      </c>
      <c r="H1186" s="13">
        <f>IF(D1186&gt;'RFM Scale'!$E$8,3,IF(D1186&gt;'RFM Scale'!$E$7,2,1))</f>
        <v>2</v>
      </c>
      <c r="I1186" s="13">
        <f>IF(C1186&gt;'RFM Scale'!$E$11,3,IF(C1186&gt;'RFM Scale'!$E$10,2,1))</f>
        <v>1</v>
      </c>
      <c r="J1186" s="16" t="str">
        <f>_xlfn.CONCAT(G1186,H1186,I1186)</f>
        <v>321</v>
      </c>
      <c r="K1186" s="13" t="str">
        <f>VLOOKUP(J1186,'RFM Segments'!$B$3:$C$29,2,FALSE)</f>
        <v>Loyal</v>
      </c>
    </row>
    <row r="1187" spans="2:11">
      <c r="B1187" s="13" t="str">
        <f ca="1">_xlfn.CONCAT("C.",TEXT(RAND()*10000,"00000"))</f>
        <v>C.09905</v>
      </c>
      <c r="C1187" s="14">
        <v>308</v>
      </c>
      <c r="D1187" s="13">
        <v>1</v>
      </c>
      <c r="E1187" s="15">
        <v>45198</v>
      </c>
      <c r="F1187" s="13">
        <f>DATEDIF(E1187, DATE(2024,1,1), "m")</f>
        <v>3</v>
      </c>
      <c r="G1187" s="13">
        <f>IF(F1187&gt;='RFM Scale'!$D$4,1,IF(F1187&gt;='RFM Scale'!$D$5,2,3))</f>
        <v>3</v>
      </c>
      <c r="H1187" s="13">
        <f>IF(D1187&gt;'RFM Scale'!$E$8,3,IF(D1187&gt;'RFM Scale'!$E$7,2,1))</f>
        <v>1</v>
      </c>
      <c r="I1187" s="13">
        <f>IF(C1187&gt;'RFM Scale'!$E$11,3,IF(C1187&gt;'RFM Scale'!$E$10,2,1))</f>
        <v>2</v>
      </c>
      <c r="J1187" s="16" t="str">
        <f>_xlfn.CONCAT(G1187,H1187,I1187)</f>
        <v>312</v>
      </c>
      <c r="K1187" s="13" t="str">
        <f>VLOOKUP(J1187,'RFM Segments'!$B$3:$C$29,2,FALSE)</f>
        <v>Promissing</v>
      </c>
    </row>
    <row r="1188" spans="2:11">
      <c r="B1188" s="13" t="str">
        <f ca="1">_xlfn.CONCAT("C.",TEXT(RAND()*10000,"00000"))</f>
        <v>C.03103</v>
      </c>
      <c r="C1188" s="14">
        <v>501</v>
      </c>
      <c r="D1188" s="13">
        <v>1</v>
      </c>
      <c r="E1188" s="15">
        <v>45198</v>
      </c>
      <c r="F1188" s="13">
        <f>DATEDIF(E1188, DATE(2024,1,1), "m")</f>
        <v>3</v>
      </c>
      <c r="G1188" s="13">
        <f>IF(F1188&gt;='RFM Scale'!$D$4,1,IF(F1188&gt;='RFM Scale'!$D$5,2,3))</f>
        <v>3</v>
      </c>
      <c r="H1188" s="13">
        <f>IF(D1188&gt;'RFM Scale'!$E$8,3,IF(D1188&gt;'RFM Scale'!$E$7,2,1))</f>
        <v>1</v>
      </c>
      <c r="I1188" s="13">
        <f>IF(C1188&gt;'RFM Scale'!$E$11,3,IF(C1188&gt;'RFM Scale'!$E$10,2,1))</f>
        <v>2</v>
      </c>
      <c r="J1188" s="16" t="str">
        <f>_xlfn.CONCAT(G1188,H1188,I1188)</f>
        <v>312</v>
      </c>
      <c r="K1188" s="13" t="str">
        <f>VLOOKUP(J1188,'RFM Segments'!$B$3:$C$29,2,FALSE)</f>
        <v>Promissing</v>
      </c>
    </row>
    <row r="1189" spans="2:11">
      <c r="B1189" s="13" t="str">
        <f ca="1">_xlfn.CONCAT("C.",TEXT(RAND()*10000,"00000"))</f>
        <v>C.04406</v>
      </c>
      <c r="C1189" s="14">
        <v>436</v>
      </c>
      <c r="D1189" s="13">
        <v>1</v>
      </c>
      <c r="E1189" s="15">
        <v>45198</v>
      </c>
      <c r="F1189" s="13">
        <f>DATEDIF(E1189, DATE(2024,1,1), "m")</f>
        <v>3</v>
      </c>
      <c r="G1189" s="13">
        <f>IF(F1189&gt;='RFM Scale'!$D$4,1,IF(F1189&gt;='RFM Scale'!$D$5,2,3))</f>
        <v>3</v>
      </c>
      <c r="H1189" s="13">
        <f>IF(D1189&gt;'RFM Scale'!$E$8,3,IF(D1189&gt;'RFM Scale'!$E$7,2,1))</f>
        <v>1</v>
      </c>
      <c r="I1189" s="13">
        <f>IF(C1189&gt;'RFM Scale'!$E$11,3,IF(C1189&gt;'RFM Scale'!$E$10,2,1))</f>
        <v>2</v>
      </c>
      <c r="J1189" s="16" t="str">
        <f>_xlfn.CONCAT(G1189,H1189,I1189)</f>
        <v>312</v>
      </c>
      <c r="K1189" s="13" t="str">
        <f>VLOOKUP(J1189,'RFM Segments'!$B$3:$C$29,2,FALSE)</f>
        <v>Promissing</v>
      </c>
    </row>
    <row r="1190" spans="2:11">
      <c r="B1190" s="13" t="str">
        <f ca="1">_xlfn.CONCAT("C.",TEXT(RAND()*10000,"00000"))</f>
        <v>C.03469</v>
      </c>
      <c r="C1190" s="14">
        <v>430</v>
      </c>
      <c r="D1190" s="13">
        <v>1</v>
      </c>
      <c r="E1190" s="15">
        <v>45198</v>
      </c>
      <c r="F1190" s="13">
        <f>DATEDIF(E1190, DATE(2024,1,1), "m")</f>
        <v>3</v>
      </c>
      <c r="G1190" s="13">
        <f>IF(F1190&gt;='RFM Scale'!$D$4,1,IF(F1190&gt;='RFM Scale'!$D$5,2,3))</f>
        <v>3</v>
      </c>
      <c r="H1190" s="13">
        <f>IF(D1190&gt;'RFM Scale'!$E$8,3,IF(D1190&gt;'RFM Scale'!$E$7,2,1))</f>
        <v>1</v>
      </c>
      <c r="I1190" s="13">
        <f>IF(C1190&gt;'RFM Scale'!$E$11,3,IF(C1190&gt;'RFM Scale'!$E$10,2,1))</f>
        <v>2</v>
      </c>
      <c r="J1190" s="16" t="str">
        <f>_xlfn.CONCAT(G1190,H1190,I1190)</f>
        <v>312</v>
      </c>
      <c r="K1190" s="13" t="str">
        <f>VLOOKUP(J1190,'RFM Segments'!$B$3:$C$29,2,FALSE)</f>
        <v>Promissing</v>
      </c>
    </row>
    <row r="1191" spans="2:11">
      <c r="B1191" s="13" t="str">
        <f ca="1">_xlfn.CONCAT("C.",TEXT(RAND()*10000,"00000"))</f>
        <v>C.06210</v>
      </c>
      <c r="C1191" s="14">
        <v>5</v>
      </c>
      <c r="D1191" s="13">
        <v>1</v>
      </c>
      <c r="E1191" s="15">
        <v>45198</v>
      </c>
      <c r="F1191" s="13">
        <f>DATEDIF(E1191, DATE(2024,1,1), "m")</f>
        <v>3</v>
      </c>
      <c r="G1191" s="13">
        <f>IF(F1191&gt;='RFM Scale'!$D$4,1,IF(F1191&gt;='RFM Scale'!$D$5,2,3))</f>
        <v>3</v>
      </c>
      <c r="H1191" s="13">
        <f>IF(D1191&gt;'RFM Scale'!$E$8,3,IF(D1191&gt;'RFM Scale'!$E$7,2,1))</f>
        <v>1</v>
      </c>
      <c r="I1191" s="13">
        <f>IF(C1191&gt;'RFM Scale'!$E$11,3,IF(C1191&gt;'RFM Scale'!$E$10,2,1))</f>
        <v>1</v>
      </c>
      <c r="J1191" s="16" t="str">
        <f>_xlfn.CONCAT(G1191,H1191,I1191)</f>
        <v>311</v>
      </c>
      <c r="K1191" s="13" t="str">
        <f>VLOOKUP(J1191,'RFM Segments'!$B$3:$C$29,2,FALSE)</f>
        <v>New Customers</v>
      </c>
    </row>
    <row r="1192" spans="2:11">
      <c r="B1192" s="13" t="str">
        <f ca="1">_xlfn.CONCAT("C.",TEXT(RAND()*10000,"00000"))</f>
        <v>C.07390</v>
      </c>
      <c r="C1192" s="14">
        <v>436</v>
      </c>
      <c r="D1192" s="13">
        <v>1</v>
      </c>
      <c r="E1192" s="15">
        <v>45198</v>
      </c>
      <c r="F1192" s="13">
        <f>DATEDIF(E1192, DATE(2024,1,1), "m")</f>
        <v>3</v>
      </c>
      <c r="G1192" s="13">
        <f>IF(F1192&gt;='RFM Scale'!$D$4,1,IF(F1192&gt;='RFM Scale'!$D$5,2,3))</f>
        <v>3</v>
      </c>
      <c r="H1192" s="13">
        <f>IF(D1192&gt;'RFM Scale'!$E$8,3,IF(D1192&gt;'RFM Scale'!$E$7,2,1))</f>
        <v>1</v>
      </c>
      <c r="I1192" s="13">
        <f>IF(C1192&gt;'RFM Scale'!$E$11,3,IF(C1192&gt;'RFM Scale'!$E$10,2,1))</f>
        <v>2</v>
      </c>
      <c r="J1192" s="16" t="str">
        <f>_xlfn.CONCAT(G1192,H1192,I1192)</f>
        <v>312</v>
      </c>
      <c r="K1192" s="13" t="str">
        <f>VLOOKUP(J1192,'RFM Segments'!$B$3:$C$29,2,FALSE)</f>
        <v>Promissing</v>
      </c>
    </row>
    <row r="1193" spans="2:11">
      <c r="B1193" s="13" t="str">
        <f ca="1">_xlfn.CONCAT("C.",TEXT(RAND()*10000,"00000"))</f>
        <v>C.07374</v>
      </c>
      <c r="C1193" s="14">
        <v>194</v>
      </c>
      <c r="D1193" s="13">
        <v>10</v>
      </c>
      <c r="E1193" s="15">
        <v>45201</v>
      </c>
      <c r="F1193" s="13">
        <f>DATEDIF(E1193, DATE(2024,1,1), "m")</f>
        <v>2</v>
      </c>
      <c r="G1193" s="13">
        <f>IF(F1193&gt;='RFM Scale'!$D$4,1,IF(F1193&gt;='RFM Scale'!$D$5,2,3))</f>
        <v>3</v>
      </c>
      <c r="H1193" s="13">
        <f>IF(D1193&gt;'RFM Scale'!$E$8,3,IF(D1193&gt;'RFM Scale'!$E$7,2,1))</f>
        <v>3</v>
      </c>
      <c r="I1193" s="13">
        <f>IF(C1193&gt;'RFM Scale'!$E$11,3,IF(C1193&gt;'RFM Scale'!$E$10,2,1))</f>
        <v>1</v>
      </c>
      <c r="J1193" s="16" t="str">
        <f>_xlfn.CONCAT(G1193,H1193,I1193)</f>
        <v>331</v>
      </c>
      <c r="K1193" s="13" t="str">
        <f>VLOOKUP(J1193,'RFM Segments'!$B$3:$C$29,2,FALSE)</f>
        <v>Loyal</v>
      </c>
    </row>
    <row r="1194" spans="2:11">
      <c r="B1194" s="13" t="str">
        <f ca="1">_xlfn.CONCAT("C.",TEXT(RAND()*10000,"00000"))</f>
        <v>C.04782</v>
      </c>
      <c r="C1194" s="14">
        <v>242</v>
      </c>
      <c r="D1194" s="13">
        <v>2</v>
      </c>
      <c r="E1194" s="15">
        <v>45202</v>
      </c>
      <c r="F1194" s="13">
        <f>DATEDIF(E1194, DATE(2024,1,1), "m")</f>
        <v>2</v>
      </c>
      <c r="G1194" s="13">
        <f>IF(F1194&gt;='RFM Scale'!$D$4,1,IF(F1194&gt;='RFM Scale'!$D$5,2,3))</f>
        <v>3</v>
      </c>
      <c r="H1194" s="13">
        <f>IF(D1194&gt;'RFM Scale'!$E$8,3,IF(D1194&gt;'RFM Scale'!$E$7,2,1))</f>
        <v>2</v>
      </c>
      <c r="I1194" s="13">
        <f>IF(C1194&gt;'RFM Scale'!$E$11,3,IF(C1194&gt;'RFM Scale'!$E$10,2,1))</f>
        <v>1</v>
      </c>
      <c r="J1194" s="16" t="str">
        <f>_xlfn.CONCAT(G1194,H1194,I1194)</f>
        <v>321</v>
      </c>
      <c r="K1194" s="13" t="str">
        <f>VLOOKUP(J1194,'RFM Segments'!$B$3:$C$29,2,FALSE)</f>
        <v>Loyal</v>
      </c>
    </row>
    <row r="1195" spans="2:11">
      <c r="B1195" s="13" t="str">
        <f ca="1">_xlfn.CONCAT("C.",TEXT(RAND()*10000,"00000"))</f>
        <v>C.03647</v>
      </c>
      <c r="C1195" s="14">
        <v>170</v>
      </c>
      <c r="D1195" s="13">
        <v>1</v>
      </c>
      <c r="E1195" s="15">
        <v>45203</v>
      </c>
      <c r="F1195" s="13">
        <f>DATEDIF(E1195, DATE(2024,1,1), "m")</f>
        <v>2</v>
      </c>
      <c r="G1195" s="13">
        <f>IF(F1195&gt;='RFM Scale'!$D$4,1,IF(F1195&gt;='RFM Scale'!$D$5,2,3))</f>
        <v>3</v>
      </c>
      <c r="H1195" s="13">
        <f>IF(D1195&gt;'RFM Scale'!$E$8,3,IF(D1195&gt;'RFM Scale'!$E$7,2,1))</f>
        <v>1</v>
      </c>
      <c r="I1195" s="13">
        <f>IF(C1195&gt;'RFM Scale'!$E$11,3,IF(C1195&gt;'RFM Scale'!$E$10,2,1))</f>
        <v>1</v>
      </c>
      <c r="J1195" s="16" t="str">
        <f>_xlfn.CONCAT(G1195,H1195,I1195)</f>
        <v>311</v>
      </c>
      <c r="K1195" s="13" t="str">
        <f>VLOOKUP(J1195,'RFM Segments'!$B$3:$C$29,2,FALSE)</f>
        <v>New Customers</v>
      </c>
    </row>
    <row r="1196" spans="2:11">
      <c r="B1196" s="13" t="str">
        <f ca="1">_xlfn.CONCAT("C.",TEXT(RAND()*10000,"00000"))</f>
        <v>C.04304</v>
      </c>
      <c r="C1196" s="14">
        <v>332</v>
      </c>
      <c r="D1196" s="13">
        <v>2</v>
      </c>
      <c r="E1196" s="15">
        <v>45205</v>
      </c>
      <c r="F1196" s="13">
        <f>DATEDIF(E1196, DATE(2024,1,1), "m")</f>
        <v>2</v>
      </c>
      <c r="G1196" s="13">
        <f>IF(F1196&gt;='RFM Scale'!$D$4,1,IF(F1196&gt;='RFM Scale'!$D$5,2,3))</f>
        <v>3</v>
      </c>
      <c r="H1196" s="13">
        <f>IF(D1196&gt;'RFM Scale'!$E$8,3,IF(D1196&gt;'RFM Scale'!$E$7,2,1))</f>
        <v>2</v>
      </c>
      <c r="I1196" s="13">
        <f>IF(C1196&gt;'RFM Scale'!$E$11,3,IF(C1196&gt;'RFM Scale'!$E$10,2,1))</f>
        <v>2</v>
      </c>
      <c r="J1196" s="16" t="str">
        <f>_xlfn.CONCAT(G1196,H1196,I1196)</f>
        <v>322</v>
      </c>
      <c r="K1196" s="13" t="str">
        <f>VLOOKUP(J1196,'RFM Segments'!$B$3:$C$29,2,FALSE)</f>
        <v>Loyal</v>
      </c>
    </row>
    <row r="1197" spans="2:11">
      <c r="B1197" s="13" t="str">
        <f ca="1">_xlfn.CONCAT("C.",TEXT(RAND()*10000,"00000"))</f>
        <v>C.07888</v>
      </c>
      <c r="C1197" s="14">
        <v>128</v>
      </c>
      <c r="D1197" s="13">
        <v>8</v>
      </c>
      <c r="E1197" s="15">
        <v>45209</v>
      </c>
      <c r="F1197" s="13">
        <f>DATEDIF(E1197, DATE(2024,1,1), "m")</f>
        <v>2</v>
      </c>
      <c r="G1197" s="13">
        <f>IF(F1197&gt;='RFM Scale'!$D$4,1,IF(F1197&gt;='RFM Scale'!$D$5,2,3))</f>
        <v>3</v>
      </c>
      <c r="H1197" s="13">
        <f>IF(D1197&gt;'RFM Scale'!$E$8,3,IF(D1197&gt;'RFM Scale'!$E$7,2,1))</f>
        <v>3</v>
      </c>
      <c r="I1197" s="13">
        <f>IF(C1197&gt;'RFM Scale'!$E$11,3,IF(C1197&gt;'RFM Scale'!$E$10,2,1))</f>
        <v>1</v>
      </c>
      <c r="J1197" s="16" t="str">
        <f>_xlfn.CONCAT(G1197,H1197,I1197)</f>
        <v>331</v>
      </c>
      <c r="K1197" s="13" t="str">
        <f>VLOOKUP(J1197,'RFM Segments'!$B$3:$C$29,2,FALSE)</f>
        <v>Loyal</v>
      </c>
    </row>
    <row r="1198" spans="2:11">
      <c r="B1198" s="13" t="str">
        <f ca="1">_xlfn.CONCAT("C.",TEXT(RAND()*10000,"00000"))</f>
        <v>C.08275</v>
      </c>
      <c r="C1198" s="14">
        <v>563</v>
      </c>
      <c r="D1198" s="13">
        <v>1</v>
      </c>
      <c r="E1198" s="15">
        <v>45210</v>
      </c>
      <c r="F1198" s="13">
        <f>DATEDIF(E1198, DATE(2024,1,1), "m")</f>
        <v>2</v>
      </c>
      <c r="G1198" s="13">
        <f>IF(F1198&gt;='RFM Scale'!$D$4,1,IF(F1198&gt;='RFM Scale'!$D$5,2,3))</f>
        <v>3</v>
      </c>
      <c r="H1198" s="13">
        <f>IF(D1198&gt;'RFM Scale'!$E$8,3,IF(D1198&gt;'RFM Scale'!$E$7,2,1))</f>
        <v>1</v>
      </c>
      <c r="I1198" s="13">
        <f>IF(C1198&gt;'RFM Scale'!$E$11,3,IF(C1198&gt;'RFM Scale'!$E$10,2,1))</f>
        <v>3</v>
      </c>
      <c r="J1198" s="16" t="str">
        <f>_xlfn.CONCAT(G1198,H1198,I1198)</f>
        <v>313</v>
      </c>
      <c r="K1198" s="13" t="str">
        <f>VLOOKUP(J1198,'RFM Segments'!$B$3:$C$29,2,FALSE)</f>
        <v>Promissing</v>
      </c>
    </row>
    <row r="1199" spans="2:11">
      <c r="B1199" s="13" t="str">
        <f ca="1">_xlfn.CONCAT("C.",TEXT(RAND()*10000,"00000"))</f>
        <v>C.02918</v>
      </c>
      <c r="C1199" s="14">
        <v>166</v>
      </c>
      <c r="D1199" s="13">
        <v>2</v>
      </c>
      <c r="E1199" s="15">
        <v>45211</v>
      </c>
      <c r="F1199" s="13">
        <f>DATEDIF(E1199, DATE(2024,1,1), "m")</f>
        <v>2</v>
      </c>
      <c r="G1199" s="13">
        <f>IF(F1199&gt;='RFM Scale'!$D$4,1,IF(F1199&gt;='RFM Scale'!$D$5,2,3))</f>
        <v>3</v>
      </c>
      <c r="H1199" s="13">
        <f>IF(D1199&gt;'RFM Scale'!$E$8,3,IF(D1199&gt;'RFM Scale'!$E$7,2,1))</f>
        <v>2</v>
      </c>
      <c r="I1199" s="13">
        <f>IF(C1199&gt;'RFM Scale'!$E$11,3,IF(C1199&gt;'RFM Scale'!$E$10,2,1))</f>
        <v>1</v>
      </c>
      <c r="J1199" s="16" t="str">
        <f>_xlfn.CONCAT(G1199,H1199,I1199)</f>
        <v>321</v>
      </c>
      <c r="K1199" s="13" t="str">
        <f>VLOOKUP(J1199,'RFM Segments'!$B$3:$C$29,2,FALSE)</f>
        <v>Loyal</v>
      </c>
    </row>
    <row r="1200" spans="2:11">
      <c r="B1200" s="13" t="str">
        <f ca="1">_xlfn.CONCAT("C.",TEXT(RAND()*10000,"00000"))</f>
        <v>C.04861</v>
      </c>
      <c r="C1200" s="14">
        <v>252</v>
      </c>
      <c r="D1200" s="13">
        <v>1</v>
      </c>
      <c r="E1200" s="15">
        <v>45212</v>
      </c>
      <c r="F1200" s="13">
        <f>DATEDIF(E1200, DATE(2024,1,1), "m")</f>
        <v>2</v>
      </c>
      <c r="G1200" s="13">
        <f>IF(F1200&gt;='RFM Scale'!$D$4,1,IF(F1200&gt;='RFM Scale'!$D$5,2,3))</f>
        <v>3</v>
      </c>
      <c r="H1200" s="13">
        <f>IF(D1200&gt;'RFM Scale'!$E$8,3,IF(D1200&gt;'RFM Scale'!$E$7,2,1))</f>
        <v>1</v>
      </c>
      <c r="I1200" s="13">
        <f>IF(C1200&gt;'RFM Scale'!$E$11,3,IF(C1200&gt;'RFM Scale'!$E$10,2,1))</f>
        <v>2</v>
      </c>
      <c r="J1200" s="16" t="str">
        <f>_xlfn.CONCAT(G1200,H1200,I1200)</f>
        <v>312</v>
      </c>
      <c r="K1200" s="13" t="str">
        <f>VLOOKUP(J1200,'RFM Segments'!$B$3:$C$29,2,FALSE)</f>
        <v>Promissing</v>
      </c>
    </row>
    <row r="1201" spans="2:11">
      <c r="B1201" s="13" t="str">
        <f ca="1">_xlfn.CONCAT("C.",TEXT(RAND()*10000,"00000"))</f>
        <v>C.09095</v>
      </c>
      <c r="C1201" s="14">
        <v>16</v>
      </c>
      <c r="D1201" s="13">
        <v>1</v>
      </c>
      <c r="E1201" s="15">
        <v>45215</v>
      </c>
      <c r="F1201" s="13">
        <f>DATEDIF(E1201, DATE(2024,1,1), "m")</f>
        <v>2</v>
      </c>
      <c r="G1201" s="13">
        <f>IF(F1201&gt;='RFM Scale'!$D$4,1,IF(F1201&gt;='RFM Scale'!$D$5,2,3))</f>
        <v>3</v>
      </c>
      <c r="H1201" s="13">
        <f>IF(D1201&gt;'RFM Scale'!$E$8,3,IF(D1201&gt;'RFM Scale'!$E$7,2,1))</f>
        <v>1</v>
      </c>
      <c r="I1201" s="13">
        <f>IF(C1201&gt;'RFM Scale'!$E$11,3,IF(C1201&gt;'RFM Scale'!$E$10,2,1))</f>
        <v>1</v>
      </c>
      <c r="J1201" s="16" t="str">
        <f>_xlfn.CONCAT(G1201,H1201,I1201)</f>
        <v>311</v>
      </c>
      <c r="K1201" s="13" t="str">
        <f>VLOOKUP(J1201,'RFM Segments'!$B$3:$C$29,2,FALSE)</f>
        <v>New Customers</v>
      </c>
    </row>
    <row r="1202" spans="2:11">
      <c r="B1202" s="13" t="str">
        <f ca="1">_xlfn.CONCAT("C.",TEXT(RAND()*10000,"00000"))</f>
        <v>C.04878</v>
      </c>
      <c r="C1202" s="14">
        <v>503</v>
      </c>
      <c r="D1202" s="13">
        <v>1</v>
      </c>
      <c r="E1202" s="15">
        <v>45216</v>
      </c>
      <c r="F1202" s="13">
        <f>DATEDIF(E1202, DATE(2024,1,1), "m")</f>
        <v>2</v>
      </c>
      <c r="G1202" s="13">
        <f>IF(F1202&gt;='RFM Scale'!$D$4,1,IF(F1202&gt;='RFM Scale'!$D$5,2,3))</f>
        <v>3</v>
      </c>
      <c r="H1202" s="13">
        <f>IF(D1202&gt;'RFM Scale'!$E$8,3,IF(D1202&gt;'RFM Scale'!$E$7,2,1))</f>
        <v>1</v>
      </c>
      <c r="I1202" s="13">
        <f>IF(C1202&gt;'RFM Scale'!$E$11,3,IF(C1202&gt;'RFM Scale'!$E$10,2,1))</f>
        <v>2</v>
      </c>
      <c r="J1202" s="16" t="str">
        <f>_xlfn.CONCAT(G1202,H1202,I1202)</f>
        <v>312</v>
      </c>
      <c r="K1202" s="13" t="str">
        <f>VLOOKUP(J1202,'RFM Segments'!$B$3:$C$29,2,FALSE)</f>
        <v>Promissing</v>
      </c>
    </row>
    <row r="1203" spans="2:11">
      <c r="B1203" s="13" t="str">
        <f ca="1">_xlfn.CONCAT("C.",TEXT(RAND()*10000,"00000"))</f>
        <v>C.06801</v>
      </c>
      <c r="C1203" s="14">
        <v>538</v>
      </c>
      <c r="D1203" s="13">
        <v>1</v>
      </c>
      <c r="E1203" s="15">
        <v>45217</v>
      </c>
      <c r="F1203" s="13">
        <f>DATEDIF(E1203, DATE(2024,1,1), "m")</f>
        <v>2</v>
      </c>
      <c r="G1203" s="13">
        <f>IF(F1203&gt;='RFM Scale'!$D$4,1,IF(F1203&gt;='RFM Scale'!$D$5,2,3))</f>
        <v>3</v>
      </c>
      <c r="H1203" s="13">
        <f>IF(D1203&gt;'RFM Scale'!$E$8,3,IF(D1203&gt;'RFM Scale'!$E$7,2,1))</f>
        <v>1</v>
      </c>
      <c r="I1203" s="13">
        <f>IF(C1203&gt;'RFM Scale'!$E$11,3,IF(C1203&gt;'RFM Scale'!$E$10,2,1))</f>
        <v>2</v>
      </c>
      <c r="J1203" s="16" t="str">
        <f>_xlfn.CONCAT(G1203,H1203,I1203)</f>
        <v>312</v>
      </c>
      <c r="K1203" s="13" t="str">
        <f>VLOOKUP(J1203,'RFM Segments'!$B$3:$C$29,2,FALSE)</f>
        <v>Promissing</v>
      </c>
    </row>
    <row r="1204" spans="2:11">
      <c r="B1204" s="13" t="str">
        <f ca="1">_xlfn.CONCAT("C.",TEXT(RAND()*10000,"00000"))</f>
        <v>C.02955</v>
      </c>
      <c r="C1204" s="14">
        <v>562</v>
      </c>
      <c r="D1204" s="13">
        <v>1</v>
      </c>
      <c r="E1204" s="15">
        <v>45217</v>
      </c>
      <c r="F1204" s="13">
        <f>DATEDIF(E1204, DATE(2024,1,1), "m")</f>
        <v>2</v>
      </c>
      <c r="G1204" s="13">
        <f>IF(F1204&gt;='RFM Scale'!$D$4,1,IF(F1204&gt;='RFM Scale'!$D$5,2,3))</f>
        <v>3</v>
      </c>
      <c r="H1204" s="13">
        <f>IF(D1204&gt;'RFM Scale'!$E$8,3,IF(D1204&gt;'RFM Scale'!$E$7,2,1))</f>
        <v>1</v>
      </c>
      <c r="I1204" s="13">
        <f>IF(C1204&gt;'RFM Scale'!$E$11,3,IF(C1204&gt;'RFM Scale'!$E$10,2,1))</f>
        <v>3</v>
      </c>
      <c r="J1204" s="16" t="str">
        <f>_xlfn.CONCAT(G1204,H1204,I1204)</f>
        <v>313</v>
      </c>
      <c r="K1204" s="13" t="str">
        <f>VLOOKUP(J1204,'RFM Segments'!$B$3:$C$29,2,FALSE)</f>
        <v>Promissing</v>
      </c>
    </row>
    <row r="1205" spans="2:11">
      <c r="B1205" s="13" t="str">
        <f ca="1">_xlfn.CONCAT("C.",TEXT(RAND()*10000,"00000"))</f>
        <v>C.07020</v>
      </c>
      <c r="C1205" s="14">
        <v>133</v>
      </c>
      <c r="D1205" s="13">
        <v>1</v>
      </c>
      <c r="E1205" s="15">
        <v>45225</v>
      </c>
      <c r="F1205" s="13">
        <f>DATEDIF(E1205, DATE(2024,1,1), "m")</f>
        <v>2</v>
      </c>
      <c r="G1205" s="13">
        <f>IF(F1205&gt;='RFM Scale'!$D$4,1,IF(F1205&gt;='RFM Scale'!$D$5,2,3))</f>
        <v>3</v>
      </c>
      <c r="H1205" s="13">
        <f>IF(D1205&gt;'RFM Scale'!$E$8,3,IF(D1205&gt;'RFM Scale'!$E$7,2,1))</f>
        <v>1</v>
      </c>
      <c r="I1205" s="13">
        <f>IF(C1205&gt;'RFM Scale'!$E$11,3,IF(C1205&gt;'RFM Scale'!$E$10,2,1))</f>
        <v>1</v>
      </c>
      <c r="J1205" s="16" t="str">
        <f>_xlfn.CONCAT(G1205,H1205,I1205)</f>
        <v>311</v>
      </c>
      <c r="K1205" s="13" t="str">
        <f>VLOOKUP(J1205,'RFM Segments'!$B$3:$C$29,2,FALSE)</f>
        <v>New Customers</v>
      </c>
    </row>
    <row r="1206" spans="2:11">
      <c r="B1206" s="13" t="str">
        <f ca="1">_xlfn.CONCAT("C.",TEXT(RAND()*10000,"00000"))</f>
        <v>C.04998</v>
      </c>
      <c r="C1206" s="14">
        <v>452</v>
      </c>
      <c r="D1206" s="13">
        <v>1</v>
      </c>
      <c r="E1206" s="15">
        <v>45226</v>
      </c>
      <c r="F1206" s="13">
        <f>DATEDIF(E1206, DATE(2024,1,1), "m")</f>
        <v>2</v>
      </c>
      <c r="G1206" s="13">
        <f>IF(F1206&gt;='RFM Scale'!$D$4,1,IF(F1206&gt;='RFM Scale'!$D$5,2,3))</f>
        <v>3</v>
      </c>
      <c r="H1206" s="13">
        <f>IF(D1206&gt;'RFM Scale'!$E$8,3,IF(D1206&gt;'RFM Scale'!$E$7,2,1))</f>
        <v>1</v>
      </c>
      <c r="I1206" s="13">
        <f>IF(C1206&gt;'RFM Scale'!$E$11,3,IF(C1206&gt;'RFM Scale'!$E$10,2,1))</f>
        <v>2</v>
      </c>
      <c r="J1206" s="16" t="str">
        <f>_xlfn.CONCAT(G1206,H1206,I1206)</f>
        <v>312</v>
      </c>
      <c r="K1206" s="13" t="str">
        <f>VLOOKUP(J1206,'RFM Segments'!$B$3:$C$29,2,FALSE)</f>
        <v>Promissing</v>
      </c>
    </row>
    <row r="1207" spans="2:11">
      <c r="B1207" s="13" t="str">
        <f ca="1">_xlfn.CONCAT("C.",TEXT(RAND()*10000,"00000"))</f>
        <v>C.08173</v>
      </c>
      <c r="C1207" s="14">
        <v>300</v>
      </c>
      <c r="D1207" s="13">
        <v>1</v>
      </c>
      <c r="E1207" s="15">
        <v>45232</v>
      </c>
      <c r="F1207" s="13">
        <f>DATEDIF(E1207, DATE(2024,1,1), "m")</f>
        <v>1</v>
      </c>
      <c r="G1207" s="13">
        <f>IF(F1207&gt;='RFM Scale'!$D$4,1,IF(F1207&gt;='RFM Scale'!$D$5,2,3))</f>
        <v>3</v>
      </c>
      <c r="H1207" s="13">
        <f>IF(D1207&gt;'RFM Scale'!$E$8,3,IF(D1207&gt;'RFM Scale'!$E$7,2,1))</f>
        <v>1</v>
      </c>
      <c r="I1207" s="13">
        <f>IF(C1207&gt;'RFM Scale'!$E$11,3,IF(C1207&gt;'RFM Scale'!$E$10,2,1))</f>
        <v>2</v>
      </c>
      <c r="J1207" s="16" t="str">
        <f>_xlfn.CONCAT(G1207,H1207,I1207)</f>
        <v>312</v>
      </c>
      <c r="K1207" s="13" t="str">
        <f>VLOOKUP(J1207,'RFM Segments'!$B$3:$C$29,2,FALSE)</f>
        <v>Promissing</v>
      </c>
    </row>
    <row r="1208" spans="2:11">
      <c r="B1208" s="13" t="str">
        <f ca="1">_xlfn.CONCAT("C.",TEXT(RAND()*10000,"00000"))</f>
        <v>C.09651</v>
      </c>
      <c r="C1208" s="14">
        <v>364</v>
      </c>
      <c r="D1208" s="13">
        <v>2</v>
      </c>
      <c r="E1208" s="15">
        <v>45236</v>
      </c>
      <c r="F1208" s="13">
        <f>DATEDIF(E1208, DATE(2024,1,1), "m")</f>
        <v>1</v>
      </c>
      <c r="G1208" s="13">
        <f>IF(F1208&gt;='RFM Scale'!$D$4,1,IF(F1208&gt;='RFM Scale'!$D$5,2,3))</f>
        <v>3</v>
      </c>
      <c r="H1208" s="13">
        <f>IF(D1208&gt;'RFM Scale'!$E$8,3,IF(D1208&gt;'RFM Scale'!$E$7,2,1))</f>
        <v>2</v>
      </c>
      <c r="I1208" s="13">
        <f>IF(C1208&gt;'RFM Scale'!$E$11,3,IF(C1208&gt;'RFM Scale'!$E$10,2,1))</f>
        <v>2</v>
      </c>
      <c r="J1208" s="16" t="str">
        <f>_xlfn.CONCAT(G1208,H1208,I1208)</f>
        <v>322</v>
      </c>
      <c r="K1208" s="13" t="str">
        <f>VLOOKUP(J1208,'RFM Segments'!$B$3:$C$29,2,FALSE)</f>
        <v>Loyal</v>
      </c>
    </row>
    <row r="1209" spans="2:11">
      <c r="B1209" s="13" t="str">
        <f ca="1">_xlfn.CONCAT("C.",TEXT(RAND()*10000,"00000"))</f>
        <v>C.07121</v>
      </c>
      <c r="C1209" s="14">
        <v>450</v>
      </c>
      <c r="D1209" s="13">
        <v>2</v>
      </c>
      <c r="E1209" s="15">
        <v>45236</v>
      </c>
      <c r="F1209" s="13">
        <f>DATEDIF(E1209, DATE(2024,1,1), "m")</f>
        <v>1</v>
      </c>
      <c r="G1209" s="13">
        <f>IF(F1209&gt;='RFM Scale'!$D$4,1,IF(F1209&gt;='RFM Scale'!$D$5,2,3))</f>
        <v>3</v>
      </c>
      <c r="H1209" s="13">
        <f>IF(D1209&gt;'RFM Scale'!$E$8,3,IF(D1209&gt;'RFM Scale'!$E$7,2,1))</f>
        <v>2</v>
      </c>
      <c r="I1209" s="13">
        <f>IF(C1209&gt;'RFM Scale'!$E$11,3,IF(C1209&gt;'RFM Scale'!$E$10,2,1))</f>
        <v>2</v>
      </c>
      <c r="J1209" s="16" t="str">
        <f>_xlfn.CONCAT(G1209,H1209,I1209)</f>
        <v>322</v>
      </c>
      <c r="K1209" s="13" t="str">
        <f>VLOOKUP(J1209,'RFM Segments'!$B$3:$C$29,2,FALSE)</f>
        <v>Loyal</v>
      </c>
    </row>
    <row r="1210" spans="2:11">
      <c r="B1210" s="13" t="str">
        <f ca="1">_xlfn.CONCAT("C.",TEXT(RAND()*10000,"00000"))</f>
        <v>C.06348</v>
      </c>
      <c r="C1210" s="14">
        <v>90</v>
      </c>
      <c r="D1210" s="13">
        <v>1</v>
      </c>
      <c r="E1210" s="15">
        <v>45238</v>
      </c>
      <c r="F1210" s="13">
        <f>DATEDIF(E1210, DATE(2024,1,1), "m")</f>
        <v>1</v>
      </c>
      <c r="G1210" s="13">
        <f>IF(F1210&gt;='RFM Scale'!$D$4,1,IF(F1210&gt;='RFM Scale'!$D$5,2,3))</f>
        <v>3</v>
      </c>
      <c r="H1210" s="13">
        <f>IF(D1210&gt;'RFM Scale'!$E$8,3,IF(D1210&gt;'RFM Scale'!$E$7,2,1))</f>
        <v>1</v>
      </c>
      <c r="I1210" s="13">
        <f>IF(C1210&gt;'RFM Scale'!$E$11,3,IF(C1210&gt;'RFM Scale'!$E$10,2,1))</f>
        <v>1</v>
      </c>
      <c r="J1210" s="16" t="str">
        <f>_xlfn.CONCAT(G1210,H1210,I1210)</f>
        <v>311</v>
      </c>
      <c r="K1210" s="13" t="str">
        <f>VLOOKUP(J1210,'RFM Segments'!$B$3:$C$29,2,FALSE)</f>
        <v>New Customers</v>
      </c>
    </row>
    <row r="1211" spans="2:11">
      <c r="B1211" s="13" t="str">
        <f ca="1">_xlfn.CONCAT("C.",TEXT(RAND()*10000,"00000"))</f>
        <v>C.06031</v>
      </c>
      <c r="C1211" s="14">
        <v>354</v>
      </c>
      <c r="D1211" s="13">
        <v>1</v>
      </c>
      <c r="E1211" s="15">
        <v>45240</v>
      </c>
      <c r="F1211" s="13">
        <f>DATEDIF(E1211, DATE(2024,1,1), "m")</f>
        <v>1</v>
      </c>
      <c r="G1211" s="13">
        <f>IF(F1211&gt;='RFM Scale'!$D$4,1,IF(F1211&gt;='RFM Scale'!$D$5,2,3))</f>
        <v>3</v>
      </c>
      <c r="H1211" s="13">
        <f>IF(D1211&gt;'RFM Scale'!$E$8,3,IF(D1211&gt;'RFM Scale'!$E$7,2,1))</f>
        <v>1</v>
      </c>
      <c r="I1211" s="13">
        <f>IF(C1211&gt;'RFM Scale'!$E$11,3,IF(C1211&gt;'RFM Scale'!$E$10,2,1))</f>
        <v>2</v>
      </c>
      <c r="J1211" s="16" t="str">
        <f>_xlfn.CONCAT(G1211,H1211,I1211)</f>
        <v>312</v>
      </c>
      <c r="K1211" s="13" t="str">
        <f>VLOOKUP(J1211,'RFM Segments'!$B$3:$C$29,2,FALSE)</f>
        <v>Promissing</v>
      </c>
    </row>
    <row r="1212" spans="2:11">
      <c r="B1212" s="13" t="str">
        <f ca="1">_xlfn.CONCAT("C.",TEXT(RAND()*10000,"00000"))</f>
        <v>C.03220</v>
      </c>
      <c r="C1212" s="14">
        <v>85</v>
      </c>
      <c r="D1212" s="13">
        <v>1</v>
      </c>
      <c r="E1212" s="15">
        <v>45261</v>
      </c>
      <c r="F1212" s="13">
        <f>DATEDIF(E1212, DATE(2024,1,1), "m")</f>
        <v>1</v>
      </c>
      <c r="G1212" s="13">
        <f>IF(F1212&gt;='RFM Scale'!$D$4,1,IF(F1212&gt;='RFM Scale'!$D$5,2,3))</f>
        <v>3</v>
      </c>
      <c r="H1212" s="13">
        <f>IF(D1212&gt;'RFM Scale'!$E$8,3,IF(D1212&gt;'RFM Scale'!$E$7,2,1))</f>
        <v>1</v>
      </c>
      <c r="I1212" s="13">
        <f>IF(C1212&gt;'RFM Scale'!$E$11,3,IF(C1212&gt;'RFM Scale'!$E$10,2,1))</f>
        <v>1</v>
      </c>
      <c r="J1212" s="16" t="str">
        <f>_xlfn.CONCAT(G1212,H1212,I1212)</f>
        <v>311</v>
      </c>
      <c r="K1212" s="13" t="str">
        <f>VLOOKUP(J1212,'RFM Segments'!$B$3:$C$29,2,FALSE)</f>
        <v>New Customers</v>
      </c>
    </row>
    <row r="1213" spans="2:11">
      <c r="B1213" s="13" t="str">
        <f ca="1">_xlfn.CONCAT("C.",TEXT(RAND()*10000,"00000"))</f>
        <v>C.05277</v>
      </c>
      <c r="C1213" s="14">
        <v>351</v>
      </c>
      <c r="D1213" s="13">
        <v>4</v>
      </c>
      <c r="E1213" s="15">
        <v>45245</v>
      </c>
      <c r="F1213" s="13">
        <f>DATEDIF(E1213, DATE(2024,1,1), "m")</f>
        <v>1</v>
      </c>
      <c r="G1213" s="13">
        <f>IF(F1213&gt;='RFM Scale'!$D$4,1,IF(F1213&gt;='RFM Scale'!$D$5,2,3))</f>
        <v>3</v>
      </c>
      <c r="H1213" s="13">
        <f>IF(D1213&gt;'RFM Scale'!$E$8,3,IF(D1213&gt;'RFM Scale'!$E$7,2,1))</f>
        <v>2</v>
      </c>
      <c r="I1213" s="13">
        <f>IF(C1213&gt;'RFM Scale'!$E$11,3,IF(C1213&gt;'RFM Scale'!$E$10,2,1))</f>
        <v>2</v>
      </c>
      <c r="J1213" s="16" t="str">
        <f>_xlfn.CONCAT(G1213,H1213,I1213)</f>
        <v>322</v>
      </c>
      <c r="K1213" s="13" t="str">
        <f>VLOOKUP(J1213,'RFM Segments'!$B$3:$C$29,2,FALSE)</f>
        <v>Loyal</v>
      </c>
    </row>
    <row r="1214" spans="2:11">
      <c r="B1214" s="13" t="str">
        <f ca="1">_xlfn.CONCAT("C.",TEXT(RAND()*10000,"00000"))</f>
        <v>C.01995</v>
      </c>
      <c r="C1214" s="14">
        <v>488</v>
      </c>
      <c r="D1214" s="13">
        <v>4</v>
      </c>
      <c r="E1214" s="15">
        <v>45272</v>
      </c>
      <c r="F1214" s="13">
        <f>DATEDIF(E1214, DATE(2024,1,1), "m")</f>
        <v>0</v>
      </c>
      <c r="G1214" s="13">
        <f>IF(F1214&gt;='RFM Scale'!$D$4,1,IF(F1214&gt;='RFM Scale'!$D$5,2,3))</f>
        <v>3</v>
      </c>
      <c r="H1214" s="13">
        <f>IF(D1214&gt;'RFM Scale'!$E$8,3,IF(D1214&gt;'RFM Scale'!$E$7,2,1))</f>
        <v>2</v>
      </c>
      <c r="I1214" s="13">
        <f>IF(C1214&gt;'RFM Scale'!$E$11,3,IF(C1214&gt;'RFM Scale'!$E$10,2,1))</f>
        <v>2</v>
      </c>
      <c r="J1214" s="16" t="str">
        <f>_xlfn.CONCAT(G1214,H1214,I1214)</f>
        <v>322</v>
      </c>
      <c r="K1214" s="13" t="str">
        <f>VLOOKUP(J1214,'RFM Segments'!$B$3:$C$29,2,FALSE)</f>
        <v>Loyal</v>
      </c>
    </row>
    <row r="1215" spans="2:11">
      <c r="B1215" s="13" t="str">
        <f ca="1">_xlfn.CONCAT("C.",TEXT(RAND()*10000,"00000"))</f>
        <v>C.06280</v>
      </c>
      <c r="C1215" s="14">
        <v>287</v>
      </c>
      <c r="D1215" s="13">
        <v>3</v>
      </c>
      <c r="E1215" s="15">
        <v>45274</v>
      </c>
      <c r="F1215" s="13">
        <f>DATEDIF(E1215, DATE(2024,1,1), "m")</f>
        <v>0</v>
      </c>
      <c r="G1215" s="13">
        <f>IF(F1215&gt;='RFM Scale'!$D$4,1,IF(F1215&gt;='RFM Scale'!$D$5,2,3))</f>
        <v>3</v>
      </c>
      <c r="H1215" s="13">
        <f>IF(D1215&gt;'RFM Scale'!$E$8,3,IF(D1215&gt;'RFM Scale'!$E$7,2,1))</f>
        <v>2</v>
      </c>
      <c r="I1215" s="13">
        <f>IF(C1215&gt;'RFM Scale'!$E$11,3,IF(C1215&gt;'RFM Scale'!$E$10,2,1))</f>
        <v>2</v>
      </c>
      <c r="J1215" s="16" t="str">
        <f>_xlfn.CONCAT(G1215,H1215,I1215)</f>
        <v>322</v>
      </c>
      <c r="K1215" s="13" t="str">
        <f>VLOOKUP(J1215,'RFM Segments'!$B$3:$C$29,2,FALSE)</f>
        <v>Loyal</v>
      </c>
    </row>
    <row r="1216" spans="2:11">
      <c r="B1216" s="13" t="str">
        <f ca="1">_xlfn.CONCAT("C.",TEXT(RAND()*10000,"00000"))</f>
        <v>C.09133</v>
      </c>
      <c r="C1216" s="14">
        <v>48</v>
      </c>
      <c r="D1216" s="13">
        <v>1</v>
      </c>
      <c r="E1216" s="15">
        <v>45260</v>
      </c>
      <c r="F1216" s="13">
        <f>DATEDIF(E1216, DATE(2024,1,1), "m")</f>
        <v>1</v>
      </c>
      <c r="G1216" s="13">
        <f>IF(F1216&gt;='RFM Scale'!$D$4,1,IF(F1216&gt;='RFM Scale'!$D$5,2,3))</f>
        <v>3</v>
      </c>
      <c r="H1216" s="13">
        <f>IF(D1216&gt;'RFM Scale'!$E$8,3,IF(D1216&gt;'RFM Scale'!$E$7,2,1))</f>
        <v>1</v>
      </c>
      <c r="I1216" s="13">
        <f>IF(C1216&gt;'RFM Scale'!$E$11,3,IF(C1216&gt;'RFM Scale'!$E$10,2,1))</f>
        <v>1</v>
      </c>
      <c r="J1216" s="16" t="str">
        <f>_xlfn.CONCAT(G1216,H1216,I1216)</f>
        <v>311</v>
      </c>
      <c r="K1216" s="13" t="str">
        <f>VLOOKUP(J1216,'RFM Segments'!$B$3:$C$29,2,FALSE)</f>
        <v>New Customers</v>
      </c>
    </row>
    <row r="1217" spans="2:11">
      <c r="B1217" s="13" t="str">
        <f ca="1">_xlfn.CONCAT("C.",TEXT(RAND()*10000,"00000"))</f>
        <v>C.03301</v>
      </c>
      <c r="C1217" s="14">
        <v>239</v>
      </c>
      <c r="D1217" s="13">
        <v>1</v>
      </c>
      <c r="E1217" s="15">
        <v>45261</v>
      </c>
      <c r="F1217" s="13">
        <f>DATEDIF(E1217, DATE(2024,1,1), "m")</f>
        <v>1</v>
      </c>
      <c r="G1217" s="13">
        <f>IF(F1217&gt;='RFM Scale'!$D$4,1,IF(F1217&gt;='RFM Scale'!$D$5,2,3))</f>
        <v>3</v>
      </c>
      <c r="H1217" s="13">
        <f>IF(D1217&gt;'RFM Scale'!$E$8,3,IF(D1217&gt;'RFM Scale'!$E$7,2,1))</f>
        <v>1</v>
      </c>
      <c r="I1217" s="13">
        <f>IF(C1217&gt;'RFM Scale'!$E$11,3,IF(C1217&gt;'RFM Scale'!$E$10,2,1))</f>
        <v>1</v>
      </c>
      <c r="J1217" s="16" t="str">
        <f>_xlfn.CONCAT(G1217,H1217,I1217)</f>
        <v>311</v>
      </c>
      <c r="K1217" s="13" t="str">
        <f>VLOOKUP(J1217,'RFM Segments'!$B$3:$C$29,2,FALSE)</f>
        <v>New Customers</v>
      </c>
    </row>
    <row r="1218" spans="2:11">
      <c r="B1218" s="13" t="str">
        <f ca="1">_xlfn.CONCAT("C.",TEXT(RAND()*10000,"00000"))</f>
        <v>C.08196</v>
      </c>
      <c r="C1218" s="14">
        <v>371</v>
      </c>
      <c r="D1218" s="13">
        <v>1</v>
      </c>
      <c r="E1218" s="15">
        <v>45261</v>
      </c>
      <c r="F1218" s="13">
        <f>DATEDIF(E1218, DATE(2024,1,1), "m")</f>
        <v>1</v>
      </c>
      <c r="G1218" s="13">
        <f>IF(F1218&gt;='RFM Scale'!$D$4,1,IF(F1218&gt;='RFM Scale'!$D$5,2,3))</f>
        <v>3</v>
      </c>
      <c r="H1218" s="13">
        <f>IF(D1218&gt;'RFM Scale'!$E$8,3,IF(D1218&gt;'RFM Scale'!$E$7,2,1))</f>
        <v>1</v>
      </c>
      <c r="I1218" s="13">
        <f>IF(C1218&gt;'RFM Scale'!$E$11,3,IF(C1218&gt;'RFM Scale'!$E$10,2,1))</f>
        <v>2</v>
      </c>
      <c r="J1218" s="16" t="str">
        <f>_xlfn.CONCAT(G1218,H1218,I1218)</f>
        <v>312</v>
      </c>
      <c r="K1218" s="13" t="str">
        <f>VLOOKUP(J1218,'RFM Segments'!$B$3:$C$29,2,FALSE)</f>
        <v>Promissing</v>
      </c>
    </row>
    <row r="1219" spans="2:11">
      <c r="B1219" s="13" t="str">
        <f ca="1">_xlfn.CONCAT("C.",TEXT(RAND()*10000,"00000"))</f>
        <v>C.04558</v>
      </c>
      <c r="C1219" s="14">
        <v>437</v>
      </c>
      <c r="D1219" s="13">
        <v>2</v>
      </c>
      <c r="E1219" s="15">
        <v>45264</v>
      </c>
      <c r="F1219" s="13">
        <f>DATEDIF(E1219, DATE(2024,1,1), "m")</f>
        <v>0</v>
      </c>
      <c r="G1219" s="13">
        <f>IF(F1219&gt;='RFM Scale'!$D$4,1,IF(F1219&gt;='RFM Scale'!$D$5,2,3))</f>
        <v>3</v>
      </c>
      <c r="H1219" s="13">
        <f>IF(D1219&gt;'RFM Scale'!$E$8,3,IF(D1219&gt;'RFM Scale'!$E$7,2,1))</f>
        <v>2</v>
      </c>
      <c r="I1219" s="13">
        <f>IF(C1219&gt;'RFM Scale'!$E$11,3,IF(C1219&gt;'RFM Scale'!$E$10,2,1))</f>
        <v>2</v>
      </c>
      <c r="J1219" s="16" t="str">
        <f>_xlfn.CONCAT(G1219,H1219,I1219)</f>
        <v>322</v>
      </c>
      <c r="K1219" s="13" t="str">
        <f>VLOOKUP(J1219,'RFM Segments'!$B$3:$C$29,2,FALSE)</f>
        <v>Loyal</v>
      </c>
    </row>
    <row r="1220" spans="2:11">
      <c r="B1220" s="13" t="str">
        <f ca="1">_xlfn.CONCAT("C.",TEXT(RAND()*10000,"00000"))</f>
        <v>C.02461</v>
      </c>
      <c r="C1220" s="14">
        <v>533</v>
      </c>
      <c r="D1220" s="13">
        <v>1</v>
      </c>
      <c r="E1220" s="15">
        <v>45264</v>
      </c>
      <c r="F1220" s="13">
        <f>DATEDIF(E1220, DATE(2024,1,1), "m")</f>
        <v>0</v>
      </c>
      <c r="G1220" s="13">
        <f>IF(F1220&gt;='RFM Scale'!$D$4,1,IF(F1220&gt;='RFM Scale'!$D$5,2,3))</f>
        <v>3</v>
      </c>
      <c r="H1220" s="13">
        <f>IF(D1220&gt;'RFM Scale'!$E$8,3,IF(D1220&gt;'RFM Scale'!$E$7,2,1))</f>
        <v>1</v>
      </c>
      <c r="I1220" s="13">
        <f>IF(C1220&gt;'RFM Scale'!$E$11,3,IF(C1220&gt;'RFM Scale'!$E$10,2,1))</f>
        <v>2</v>
      </c>
      <c r="J1220" s="16" t="str">
        <f>_xlfn.CONCAT(G1220,H1220,I1220)</f>
        <v>312</v>
      </c>
      <c r="K1220" s="13" t="str">
        <f>VLOOKUP(J1220,'RFM Segments'!$B$3:$C$29,2,FALSE)</f>
        <v>Promissing</v>
      </c>
    </row>
    <row r="1221" spans="2:11">
      <c r="B1221" s="13" t="str">
        <f ca="1">_xlfn.CONCAT("C.",TEXT(RAND()*10000,"00000"))</f>
        <v>C.06548</v>
      </c>
      <c r="C1221" s="14">
        <v>435</v>
      </c>
      <c r="D1221" s="13">
        <v>1</v>
      </c>
      <c r="E1221" s="15">
        <v>45273</v>
      </c>
      <c r="F1221" s="13">
        <f>DATEDIF(E1221, DATE(2024,1,1), "m")</f>
        <v>0</v>
      </c>
      <c r="G1221" s="13">
        <f>IF(F1221&gt;='RFM Scale'!$D$4,1,IF(F1221&gt;='RFM Scale'!$D$5,2,3))</f>
        <v>3</v>
      </c>
      <c r="H1221" s="13">
        <f>IF(D1221&gt;'RFM Scale'!$E$8,3,IF(D1221&gt;'RFM Scale'!$E$7,2,1))</f>
        <v>1</v>
      </c>
      <c r="I1221" s="13">
        <f>IF(C1221&gt;'RFM Scale'!$E$11,3,IF(C1221&gt;'RFM Scale'!$E$10,2,1))</f>
        <v>2</v>
      </c>
      <c r="J1221" s="16" t="str">
        <f>_xlfn.CONCAT(G1221,H1221,I1221)</f>
        <v>312</v>
      </c>
      <c r="K1221" s="13" t="str">
        <f>VLOOKUP(J1221,'RFM Segments'!$B$3:$C$29,2,FALSE)</f>
        <v>Promissing</v>
      </c>
    </row>
    <row r="1222" spans="2:11">
      <c r="B1222" s="13" t="str">
        <f ca="1">_xlfn.CONCAT("C.",TEXT(RAND()*10000,"00000"))</f>
        <v>C.03984</v>
      </c>
      <c r="C1222" s="14">
        <v>335</v>
      </c>
      <c r="D1222" s="13">
        <v>1</v>
      </c>
      <c r="E1222" s="15">
        <v>45275</v>
      </c>
      <c r="F1222" s="13">
        <f>DATEDIF(E1222, DATE(2024,1,1), "m")</f>
        <v>0</v>
      </c>
      <c r="G1222" s="13">
        <f>IF(F1222&gt;='RFM Scale'!$D$4,1,IF(F1222&gt;='RFM Scale'!$D$5,2,3))</f>
        <v>3</v>
      </c>
      <c r="H1222" s="13">
        <f>IF(D1222&gt;'RFM Scale'!$E$8,3,IF(D1222&gt;'RFM Scale'!$E$7,2,1))</f>
        <v>1</v>
      </c>
      <c r="I1222" s="13">
        <f>IF(C1222&gt;'RFM Scale'!$E$11,3,IF(C1222&gt;'RFM Scale'!$E$10,2,1))</f>
        <v>2</v>
      </c>
      <c r="J1222" s="16" t="str">
        <f>_xlfn.CONCAT(G1222,H1222,I1222)</f>
        <v>312</v>
      </c>
      <c r="K1222" s="13" t="str">
        <f>VLOOKUP(J1222,'RFM Segments'!$B$3:$C$29,2,FALSE)</f>
        <v>Promissing</v>
      </c>
    </row>
    <row r="1223" spans="2:11">
      <c r="B1223" s="13" t="str">
        <f ca="1">_xlfn.CONCAT("C.",TEXT(RAND()*10000,"00000"))</f>
        <v>C.04451</v>
      </c>
      <c r="C1223" s="14">
        <v>315</v>
      </c>
      <c r="D1223" s="13">
        <v>1</v>
      </c>
      <c r="E1223" s="15">
        <v>45278</v>
      </c>
      <c r="F1223" s="13">
        <f>DATEDIF(E1223, DATE(2024,1,1), "m")</f>
        <v>0</v>
      </c>
      <c r="G1223" s="13">
        <f>IF(F1223&gt;='RFM Scale'!$D$4,1,IF(F1223&gt;='RFM Scale'!$D$5,2,3))</f>
        <v>3</v>
      </c>
      <c r="H1223" s="13">
        <f>IF(D1223&gt;'RFM Scale'!$E$8,3,IF(D1223&gt;'RFM Scale'!$E$7,2,1))</f>
        <v>1</v>
      </c>
      <c r="I1223" s="13">
        <f>IF(C1223&gt;'RFM Scale'!$E$11,3,IF(C1223&gt;'RFM Scale'!$E$10,2,1))</f>
        <v>2</v>
      </c>
      <c r="J1223" s="16" t="str">
        <f>_xlfn.CONCAT(G1223,H1223,I1223)</f>
        <v>312</v>
      </c>
      <c r="K1223" s="13" t="str">
        <f>VLOOKUP(J1223,'RFM Segments'!$B$3:$C$29,2,FALSE)</f>
        <v>Promissing</v>
      </c>
    </row>
    <row r="1224" spans="2:11">
      <c r="B1224" s="13" t="str">
        <f ca="1">_xlfn.CONCAT("C.",TEXT(RAND()*10000,"00000"))</f>
        <v>C.01332</v>
      </c>
      <c r="C1224" s="14">
        <v>548</v>
      </c>
      <c r="D1224" s="13">
        <v>1</v>
      </c>
      <c r="E1224" s="15">
        <v>45281</v>
      </c>
      <c r="F1224" s="13">
        <f>DATEDIF(E1224, DATE(2024,1,1), "m")</f>
        <v>0</v>
      </c>
      <c r="G1224" s="13">
        <f>IF(F1224&gt;='RFM Scale'!$D$4,1,IF(F1224&gt;='RFM Scale'!$D$5,2,3))</f>
        <v>3</v>
      </c>
      <c r="H1224" s="13">
        <f>IF(D1224&gt;'RFM Scale'!$E$8,3,IF(D1224&gt;'RFM Scale'!$E$7,2,1))</f>
        <v>1</v>
      </c>
      <c r="I1224" s="13">
        <f>IF(C1224&gt;'RFM Scale'!$E$11,3,IF(C1224&gt;'RFM Scale'!$E$10,2,1))</f>
        <v>3</v>
      </c>
      <c r="J1224" s="16" t="str">
        <f>_xlfn.CONCAT(G1224,H1224,I1224)</f>
        <v>313</v>
      </c>
      <c r="K1224" s="13" t="str">
        <f>VLOOKUP(J1224,'RFM Segments'!$B$3:$C$29,2,FALSE)</f>
        <v>Promissing</v>
      </c>
    </row>
    <row r="1225" spans="2:11">
      <c r="B1225" s="13" t="str">
        <f ca="1">_xlfn.CONCAT("C.",TEXT(RAND()*10000,"00000"))</f>
        <v>C.06115</v>
      </c>
      <c r="C1225" s="14">
        <v>263</v>
      </c>
      <c r="D1225" s="13">
        <v>1</v>
      </c>
      <c r="E1225" s="15">
        <v>45289</v>
      </c>
      <c r="F1225" s="13">
        <f>DATEDIF(E1225, DATE(2024,1,1), "m")</f>
        <v>0</v>
      </c>
      <c r="G1225" s="13">
        <f>IF(F1225&gt;='RFM Scale'!$D$4,1,IF(F1225&gt;='RFM Scale'!$D$5,2,3))</f>
        <v>3</v>
      </c>
      <c r="H1225" s="13">
        <f>IF(D1225&gt;'RFM Scale'!$E$8,3,IF(D1225&gt;'RFM Scale'!$E$7,2,1))</f>
        <v>1</v>
      </c>
      <c r="I1225" s="13">
        <f>IF(C1225&gt;'RFM Scale'!$E$11,3,IF(C1225&gt;'RFM Scale'!$E$10,2,1))</f>
        <v>2</v>
      </c>
      <c r="J1225" s="16" t="str">
        <f>_xlfn.CONCAT(G1225,H1225,I1225)</f>
        <v>312</v>
      </c>
      <c r="K1225" s="13" t="str">
        <f>VLOOKUP(J1225,'RFM Segments'!$B$3:$C$29,2,FALSE)</f>
        <v>Promissing</v>
      </c>
    </row>
    <row r="1226" spans="2:11">
      <c r="B1226" s="13" t="str">
        <f ca="1">_xlfn.CONCAT("C.",TEXT(RAND()*10000,"00000"))</f>
        <v>C.08181</v>
      </c>
      <c r="C1226" s="14">
        <v>10</v>
      </c>
      <c r="D1226" s="13">
        <v>1</v>
      </c>
      <c r="E1226" s="15">
        <v>45072</v>
      </c>
      <c r="F1226" s="13">
        <f>DATEDIF(E1226, DATE(2024,1,1), "m")</f>
        <v>7</v>
      </c>
      <c r="G1226" s="13">
        <f>IF(F1226&gt;='RFM Scale'!$D$4,1,IF(F1226&gt;='RFM Scale'!$D$5,2,3))</f>
        <v>1</v>
      </c>
      <c r="H1226" s="13">
        <f>IF(D1226&gt;'RFM Scale'!$E$8,3,IF(D1226&gt;'RFM Scale'!$E$7,2,1))</f>
        <v>1</v>
      </c>
      <c r="I1226" s="13">
        <f>IF(C1226&gt;'RFM Scale'!$E$11,3,IF(C1226&gt;'RFM Scale'!$E$10,2,1))</f>
        <v>1</v>
      </c>
      <c r="J1226" s="16" t="str">
        <f>_xlfn.CONCAT(G1226,H1226,I1226)</f>
        <v>111</v>
      </c>
      <c r="K1226" s="13" t="str">
        <f>VLOOKUP(J1226,'RFM Segments'!$B$3:$C$29,2,FALSE)</f>
        <v>Inactive</v>
      </c>
    </row>
    <row r="1227" spans="2:11">
      <c r="B1227" s="13" t="str">
        <f ca="1">_xlfn.CONCAT("C.",TEXT(RAND()*10000,"00000"))</f>
        <v>C.08254</v>
      </c>
      <c r="C1227" s="14">
        <v>10</v>
      </c>
      <c r="D1227" s="13">
        <v>4</v>
      </c>
      <c r="E1227" s="15">
        <v>44998</v>
      </c>
      <c r="F1227" s="13">
        <f>DATEDIF(E1227, DATE(2024,1,1), "m")</f>
        <v>9</v>
      </c>
      <c r="G1227" s="13">
        <f>IF(F1227&gt;='RFM Scale'!$D$4,1,IF(F1227&gt;='RFM Scale'!$D$5,2,3))</f>
        <v>1</v>
      </c>
      <c r="H1227" s="13">
        <f>IF(D1227&gt;'RFM Scale'!$E$8,3,IF(D1227&gt;'RFM Scale'!$E$7,2,1))</f>
        <v>2</v>
      </c>
      <c r="I1227" s="13">
        <f>IF(C1227&gt;'RFM Scale'!$E$11,3,IF(C1227&gt;'RFM Scale'!$E$10,2,1))</f>
        <v>1</v>
      </c>
      <c r="J1227" s="16" t="str">
        <f>_xlfn.CONCAT(G1227,H1227,I1227)</f>
        <v>121</v>
      </c>
      <c r="K1227" s="13" t="str">
        <f>VLOOKUP(J1227,'RFM Segments'!$B$3:$C$29,2,FALSE)</f>
        <v>Inactive</v>
      </c>
    </row>
    <row r="1228" spans="2:11">
      <c r="B1228" s="13" t="str">
        <f ca="1">_xlfn.CONCAT("C.",TEXT(RAND()*10000,"00000"))</f>
        <v>C.08348</v>
      </c>
      <c r="C1228" s="14">
        <v>10</v>
      </c>
      <c r="D1228" s="13">
        <v>1</v>
      </c>
      <c r="E1228" s="15">
        <v>44973</v>
      </c>
      <c r="F1228" s="13">
        <f>DATEDIF(E1228, DATE(2024,1,1), "m")</f>
        <v>10</v>
      </c>
      <c r="G1228" s="13">
        <f>IF(F1228&gt;='RFM Scale'!$D$4,1,IF(F1228&gt;='RFM Scale'!$D$5,2,3))</f>
        <v>1</v>
      </c>
      <c r="H1228" s="13">
        <f>IF(D1228&gt;'RFM Scale'!$E$8,3,IF(D1228&gt;'RFM Scale'!$E$7,2,1))</f>
        <v>1</v>
      </c>
      <c r="I1228" s="13">
        <f>IF(C1228&gt;'RFM Scale'!$E$11,3,IF(C1228&gt;'RFM Scale'!$E$10,2,1))</f>
        <v>1</v>
      </c>
      <c r="J1228" s="16" t="str">
        <f>_xlfn.CONCAT(G1228,H1228,I1228)</f>
        <v>111</v>
      </c>
      <c r="K1228" s="13" t="str">
        <f>VLOOKUP(J1228,'RFM Segments'!$B$3:$C$29,2,FALSE)</f>
        <v>Inactive</v>
      </c>
    </row>
    <row r="1229" spans="2:11">
      <c r="B1229" s="13" t="str">
        <f ca="1">_xlfn.CONCAT("C.",TEXT(RAND()*10000,"00000"))</f>
        <v>C.00409</v>
      </c>
      <c r="C1229" s="14">
        <v>10</v>
      </c>
      <c r="D1229" s="13">
        <v>1</v>
      </c>
      <c r="E1229" s="15">
        <v>45121</v>
      </c>
      <c r="F1229" s="13">
        <f>DATEDIF(E1229, DATE(2024,1,1), "m")</f>
        <v>5</v>
      </c>
      <c r="G1229" s="13">
        <f>IF(F1229&gt;='RFM Scale'!$D$4,1,IF(F1229&gt;='RFM Scale'!$D$5,2,3))</f>
        <v>2</v>
      </c>
      <c r="H1229" s="13">
        <f>IF(D1229&gt;'RFM Scale'!$E$8,3,IF(D1229&gt;'RFM Scale'!$E$7,2,1))</f>
        <v>1</v>
      </c>
      <c r="I1229" s="13">
        <f>IF(C1229&gt;'RFM Scale'!$E$11,3,IF(C1229&gt;'RFM Scale'!$E$10,2,1))</f>
        <v>1</v>
      </c>
      <c r="J1229" s="16" t="str">
        <f>_xlfn.CONCAT(G1229,H1229,I1229)</f>
        <v>211</v>
      </c>
      <c r="K1229" s="13" t="str">
        <f>VLOOKUP(J1229,'RFM Segments'!$B$3:$C$29,2,FALSE)</f>
        <v>New Customers</v>
      </c>
    </row>
    <row r="1230" spans="2:11">
      <c r="B1230" s="13" t="str">
        <f ca="1">_xlfn.CONCAT("C.",TEXT(RAND()*10000,"00000"))</f>
        <v>C.03766</v>
      </c>
      <c r="C1230" s="14">
        <v>10</v>
      </c>
      <c r="D1230" s="13">
        <v>1</v>
      </c>
      <c r="E1230" s="15">
        <v>45034</v>
      </c>
      <c r="F1230" s="13">
        <f>DATEDIF(E1230, DATE(2024,1,1), "m")</f>
        <v>8</v>
      </c>
      <c r="G1230" s="13">
        <f>IF(F1230&gt;='RFM Scale'!$D$4,1,IF(F1230&gt;='RFM Scale'!$D$5,2,3))</f>
        <v>1</v>
      </c>
      <c r="H1230" s="13">
        <f>IF(D1230&gt;'RFM Scale'!$E$8,3,IF(D1230&gt;'RFM Scale'!$E$7,2,1))</f>
        <v>1</v>
      </c>
      <c r="I1230" s="13">
        <f>IF(C1230&gt;'RFM Scale'!$E$11,3,IF(C1230&gt;'RFM Scale'!$E$10,2,1))</f>
        <v>1</v>
      </c>
      <c r="J1230" s="16" t="str">
        <f>_xlfn.CONCAT(G1230,H1230,I1230)</f>
        <v>111</v>
      </c>
      <c r="K1230" s="13" t="str">
        <f>VLOOKUP(J1230,'RFM Segments'!$B$3:$C$29,2,FALSE)</f>
        <v>Inactive</v>
      </c>
    </row>
    <row r="1231" spans="2:11">
      <c r="B1231" s="13" t="str">
        <f ca="1">_xlfn.CONCAT("C.",TEXT(RAND()*10000,"00000"))</f>
        <v>C.05259</v>
      </c>
      <c r="C1231" s="14">
        <v>10</v>
      </c>
      <c r="D1231" s="13">
        <v>1</v>
      </c>
      <c r="E1231" s="15">
        <v>45079</v>
      </c>
      <c r="F1231" s="13">
        <f>DATEDIF(E1231, DATE(2024,1,1), "m")</f>
        <v>6</v>
      </c>
      <c r="G1231" s="13">
        <f>IF(F1231&gt;='RFM Scale'!$D$4,1,IF(F1231&gt;='RFM Scale'!$D$5,2,3))</f>
        <v>2</v>
      </c>
      <c r="H1231" s="13">
        <f>IF(D1231&gt;'RFM Scale'!$E$8,3,IF(D1231&gt;'RFM Scale'!$E$7,2,1))</f>
        <v>1</v>
      </c>
      <c r="I1231" s="13">
        <f>IF(C1231&gt;'RFM Scale'!$E$11,3,IF(C1231&gt;'RFM Scale'!$E$10,2,1))</f>
        <v>1</v>
      </c>
      <c r="J1231" s="16" t="str">
        <f>_xlfn.CONCAT(G1231,H1231,I1231)</f>
        <v>211</v>
      </c>
      <c r="K1231" s="13" t="str">
        <f>VLOOKUP(J1231,'RFM Segments'!$B$3:$C$29,2,FALSE)</f>
        <v>New Customers</v>
      </c>
    </row>
    <row r="1232" spans="2:11">
      <c r="B1232" s="13" t="str">
        <f ca="1">_xlfn.CONCAT("C.",TEXT(RAND()*10000,"00000"))</f>
        <v>C.02123</v>
      </c>
      <c r="C1232" s="14">
        <v>10</v>
      </c>
      <c r="D1232" s="13">
        <v>3</v>
      </c>
      <c r="E1232" s="15">
        <v>45035</v>
      </c>
      <c r="F1232" s="13">
        <f>DATEDIF(E1232, DATE(2024,1,1), "m")</f>
        <v>8</v>
      </c>
      <c r="G1232" s="13">
        <f>IF(F1232&gt;='RFM Scale'!$D$4,1,IF(F1232&gt;='RFM Scale'!$D$5,2,3))</f>
        <v>1</v>
      </c>
      <c r="H1232" s="13">
        <f>IF(D1232&gt;'RFM Scale'!$E$8,3,IF(D1232&gt;'RFM Scale'!$E$7,2,1))</f>
        <v>2</v>
      </c>
      <c r="I1232" s="13">
        <f>IF(C1232&gt;'RFM Scale'!$E$11,3,IF(C1232&gt;'RFM Scale'!$E$10,2,1))</f>
        <v>1</v>
      </c>
      <c r="J1232" s="16" t="str">
        <f>_xlfn.CONCAT(G1232,H1232,I1232)</f>
        <v>121</v>
      </c>
      <c r="K1232" s="13" t="str">
        <f>VLOOKUP(J1232,'RFM Segments'!$B$3:$C$29,2,FALSE)</f>
        <v>Inactive</v>
      </c>
    </row>
    <row r="1233" spans="2:11">
      <c r="B1233" s="13" t="str">
        <f ca="1">_xlfn.CONCAT("C.",TEXT(RAND()*10000,"00000"))</f>
        <v>C.00173</v>
      </c>
      <c r="C1233" s="14">
        <v>10</v>
      </c>
      <c r="D1233" s="13">
        <v>2</v>
      </c>
      <c r="E1233" s="15">
        <v>45208</v>
      </c>
      <c r="F1233" s="13">
        <f>DATEDIF(E1233, DATE(2024,1,1), "m")</f>
        <v>2</v>
      </c>
      <c r="G1233" s="13">
        <f>IF(F1233&gt;='RFM Scale'!$D$4,1,IF(F1233&gt;='RFM Scale'!$D$5,2,3))</f>
        <v>3</v>
      </c>
      <c r="H1233" s="13">
        <f>IF(D1233&gt;'RFM Scale'!$E$8,3,IF(D1233&gt;'RFM Scale'!$E$7,2,1))</f>
        <v>2</v>
      </c>
      <c r="I1233" s="13">
        <f>IF(C1233&gt;'RFM Scale'!$E$11,3,IF(C1233&gt;'RFM Scale'!$E$10,2,1))</f>
        <v>1</v>
      </c>
      <c r="J1233" s="16" t="str">
        <f>_xlfn.CONCAT(G1233,H1233,I1233)</f>
        <v>321</v>
      </c>
      <c r="K1233" s="13" t="str">
        <f>VLOOKUP(J1233,'RFM Segments'!$B$3:$C$29,2,FALSE)</f>
        <v>Loyal</v>
      </c>
    </row>
    <row r="1234" spans="2:11">
      <c r="B1234" s="13" t="str">
        <f ca="1">_xlfn.CONCAT("C.",TEXT(RAND()*10000,"00000"))</f>
        <v>C.01048</v>
      </c>
      <c r="C1234" s="14">
        <v>10</v>
      </c>
      <c r="D1234" s="13">
        <v>1</v>
      </c>
      <c r="E1234" s="15">
        <v>45148</v>
      </c>
      <c r="F1234" s="13">
        <f>DATEDIF(E1234, DATE(2024,1,1), "m")</f>
        <v>4</v>
      </c>
      <c r="G1234" s="13">
        <f>IF(F1234&gt;='RFM Scale'!$D$4,1,IF(F1234&gt;='RFM Scale'!$D$5,2,3))</f>
        <v>2</v>
      </c>
      <c r="H1234" s="13">
        <f>IF(D1234&gt;'RFM Scale'!$E$8,3,IF(D1234&gt;'RFM Scale'!$E$7,2,1))</f>
        <v>1</v>
      </c>
      <c r="I1234" s="13">
        <f>IF(C1234&gt;'RFM Scale'!$E$11,3,IF(C1234&gt;'RFM Scale'!$E$10,2,1))</f>
        <v>1</v>
      </c>
      <c r="J1234" s="16" t="str">
        <f>_xlfn.CONCAT(G1234,H1234,I1234)</f>
        <v>211</v>
      </c>
      <c r="K1234" s="13" t="str">
        <f>VLOOKUP(J1234,'RFM Segments'!$B$3:$C$29,2,FALSE)</f>
        <v>New Customers</v>
      </c>
    </row>
    <row r="1235" spans="2:11">
      <c r="B1235" s="13" t="str">
        <f ca="1">_xlfn.CONCAT("C.",TEXT(RAND()*10000,"00000"))</f>
        <v>C.00579</v>
      </c>
      <c r="C1235" s="14">
        <v>10</v>
      </c>
      <c r="D1235" s="13">
        <v>2</v>
      </c>
      <c r="E1235" s="15">
        <v>45239</v>
      </c>
      <c r="F1235" s="13">
        <f>DATEDIF(E1235, DATE(2024,1,1), "m")</f>
        <v>1</v>
      </c>
      <c r="G1235" s="13">
        <f>IF(F1235&gt;='RFM Scale'!$D$4,1,IF(F1235&gt;='RFM Scale'!$D$5,2,3))</f>
        <v>3</v>
      </c>
      <c r="H1235" s="13">
        <f>IF(D1235&gt;'RFM Scale'!$E$8,3,IF(D1235&gt;'RFM Scale'!$E$7,2,1))</f>
        <v>2</v>
      </c>
      <c r="I1235" s="13">
        <f>IF(C1235&gt;'RFM Scale'!$E$11,3,IF(C1235&gt;'RFM Scale'!$E$10,2,1))</f>
        <v>1</v>
      </c>
      <c r="J1235" s="16" t="str">
        <f>_xlfn.CONCAT(G1235,H1235,I1235)</f>
        <v>321</v>
      </c>
      <c r="K1235" s="13" t="str">
        <f>VLOOKUP(J1235,'RFM Segments'!$B$3:$C$29,2,FALSE)</f>
        <v>Loyal</v>
      </c>
    </row>
    <row r="1236" spans="2:11">
      <c r="B1236" s="13" t="str">
        <f ca="1">_xlfn.CONCAT("C.",TEXT(RAND()*10000,"00000"))</f>
        <v>C.07885</v>
      </c>
      <c r="C1236" s="14">
        <v>10</v>
      </c>
      <c r="D1236" s="13">
        <v>1</v>
      </c>
      <c r="E1236" s="15">
        <v>45177</v>
      </c>
      <c r="F1236" s="13">
        <f>DATEDIF(E1236, DATE(2024,1,1), "m")</f>
        <v>3</v>
      </c>
      <c r="G1236" s="13">
        <f>IF(F1236&gt;='RFM Scale'!$D$4,1,IF(F1236&gt;='RFM Scale'!$D$5,2,3))</f>
        <v>3</v>
      </c>
      <c r="H1236" s="13">
        <f>IF(D1236&gt;'RFM Scale'!$E$8,3,IF(D1236&gt;'RFM Scale'!$E$7,2,1))</f>
        <v>1</v>
      </c>
      <c r="I1236" s="13">
        <f>IF(C1236&gt;'RFM Scale'!$E$11,3,IF(C1236&gt;'RFM Scale'!$E$10,2,1))</f>
        <v>1</v>
      </c>
      <c r="J1236" s="16" t="str">
        <f>_xlfn.CONCAT(G1236,H1236,I1236)</f>
        <v>311</v>
      </c>
      <c r="K1236" s="13" t="str">
        <f>VLOOKUP(J1236,'RFM Segments'!$B$3:$C$29,2,FALSE)</f>
        <v>New Customers</v>
      </c>
    </row>
    <row r="1237" spans="2:11">
      <c r="B1237" s="13" t="str">
        <f ca="1">_xlfn.CONCAT("C.",TEXT(RAND()*10000,"00000"))</f>
        <v>C.01696</v>
      </c>
      <c r="C1237" s="14">
        <v>10</v>
      </c>
      <c r="D1237" s="13">
        <v>1</v>
      </c>
      <c r="E1237" s="15">
        <v>45280</v>
      </c>
      <c r="F1237" s="13">
        <f>DATEDIF(E1237, DATE(2024,1,1), "m")</f>
        <v>0</v>
      </c>
      <c r="G1237" s="13">
        <f>IF(F1237&gt;='RFM Scale'!$D$4,1,IF(F1237&gt;='RFM Scale'!$D$5,2,3))</f>
        <v>3</v>
      </c>
      <c r="H1237" s="13">
        <f>IF(D1237&gt;'RFM Scale'!$E$8,3,IF(D1237&gt;'RFM Scale'!$E$7,2,1))</f>
        <v>1</v>
      </c>
      <c r="I1237" s="13">
        <f>IF(C1237&gt;'RFM Scale'!$E$11,3,IF(C1237&gt;'RFM Scale'!$E$10,2,1))</f>
        <v>1</v>
      </c>
      <c r="J1237" s="16" t="str">
        <f>_xlfn.CONCAT(G1237,H1237,I1237)</f>
        <v>311</v>
      </c>
      <c r="K1237" s="13" t="str">
        <f>VLOOKUP(J1237,'RFM Segments'!$B$3:$C$29,2,FALSE)</f>
        <v>New Customers</v>
      </c>
    </row>
    <row r="1238" spans="2:11">
      <c r="B1238" s="13" t="str">
        <f ca="1">_xlfn.CONCAT("C.",TEXT(RAND()*10000,"00000"))</f>
        <v>C.07797</v>
      </c>
      <c r="C1238" s="14">
        <v>11.66</v>
      </c>
      <c r="D1238" s="13">
        <v>1</v>
      </c>
      <c r="E1238" s="15">
        <v>45021</v>
      </c>
      <c r="F1238" s="13">
        <f>DATEDIF(E1238, DATE(2024,1,1), "m")</f>
        <v>8</v>
      </c>
      <c r="G1238" s="13">
        <f>IF(F1238&gt;='RFM Scale'!$D$4,1,IF(F1238&gt;='RFM Scale'!$D$5,2,3))</f>
        <v>1</v>
      </c>
      <c r="H1238" s="13">
        <f>IF(D1238&gt;'RFM Scale'!$E$8,3,IF(D1238&gt;'RFM Scale'!$E$7,2,1))</f>
        <v>1</v>
      </c>
      <c r="I1238" s="13">
        <f>IF(C1238&gt;'RFM Scale'!$E$11,3,IF(C1238&gt;'RFM Scale'!$E$10,2,1))</f>
        <v>1</v>
      </c>
      <c r="J1238" s="16" t="str">
        <f>_xlfn.CONCAT(G1238,H1238,I1238)</f>
        <v>111</v>
      </c>
      <c r="K1238" s="13" t="str">
        <f>VLOOKUP(J1238,'RFM Segments'!$B$3:$C$29,2,FALSE)</f>
        <v>Inactive</v>
      </c>
    </row>
    <row r="1239" spans="2:11">
      <c r="B1239" s="13" t="str">
        <f ca="1">_xlfn.CONCAT("C.",TEXT(RAND()*10000,"00000"))</f>
        <v>C.02728</v>
      </c>
      <c r="C1239" s="14">
        <v>15</v>
      </c>
      <c r="D1239" s="13">
        <v>1</v>
      </c>
      <c r="E1239" s="15">
        <v>45121</v>
      </c>
      <c r="F1239" s="13">
        <f>DATEDIF(E1239, DATE(2024,1,1), "m")</f>
        <v>5</v>
      </c>
      <c r="G1239" s="13">
        <f>IF(F1239&gt;='RFM Scale'!$D$4,1,IF(F1239&gt;='RFM Scale'!$D$5,2,3))</f>
        <v>2</v>
      </c>
      <c r="H1239" s="13">
        <f>IF(D1239&gt;'RFM Scale'!$E$8,3,IF(D1239&gt;'RFM Scale'!$E$7,2,1))</f>
        <v>1</v>
      </c>
      <c r="I1239" s="13">
        <f>IF(C1239&gt;'RFM Scale'!$E$11,3,IF(C1239&gt;'RFM Scale'!$E$10,2,1))</f>
        <v>1</v>
      </c>
      <c r="J1239" s="16" t="str">
        <f>_xlfn.CONCAT(G1239,H1239,I1239)</f>
        <v>211</v>
      </c>
      <c r="K1239" s="13" t="str">
        <f>VLOOKUP(J1239,'RFM Segments'!$B$3:$C$29,2,FALSE)</f>
        <v>New Customers</v>
      </c>
    </row>
    <row r="1240" spans="2:11">
      <c r="B1240" s="13" t="str">
        <f ca="1">_xlfn.CONCAT("C.",TEXT(RAND()*10000,"00000"))</f>
        <v>C.05539</v>
      </c>
      <c r="C1240" s="14">
        <v>15</v>
      </c>
      <c r="D1240" s="13">
        <v>1</v>
      </c>
      <c r="E1240" s="15">
        <v>45064</v>
      </c>
      <c r="F1240" s="13">
        <f>DATEDIF(E1240, DATE(2024,1,1), "m")</f>
        <v>7</v>
      </c>
      <c r="G1240" s="13">
        <f>IF(F1240&gt;='RFM Scale'!$D$4,1,IF(F1240&gt;='RFM Scale'!$D$5,2,3))</f>
        <v>1</v>
      </c>
      <c r="H1240" s="13">
        <f>IF(D1240&gt;'RFM Scale'!$E$8,3,IF(D1240&gt;'RFM Scale'!$E$7,2,1))</f>
        <v>1</v>
      </c>
      <c r="I1240" s="13">
        <f>IF(C1240&gt;'RFM Scale'!$E$11,3,IF(C1240&gt;'RFM Scale'!$E$10,2,1))</f>
        <v>1</v>
      </c>
      <c r="J1240" s="16" t="str">
        <f>_xlfn.CONCAT(G1240,H1240,I1240)</f>
        <v>111</v>
      </c>
      <c r="K1240" s="13" t="str">
        <f>VLOOKUP(J1240,'RFM Segments'!$B$3:$C$29,2,FALSE)</f>
        <v>Inactive</v>
      </c>
    </row>
    <row r="1241" spans="2:11">
      <c r="B1241" s="13" t="str">
        <f ca="1">_xlfn.CONCAT("C.",TEXT(RAND()*10000,"00000"))</f>
        <v>C.09003</v>
      </c>
      <c r="C1241" s="14">
        <v>20</v>
      </c>
      <c r="D1241" s="13">
        <v>1</v>
      </c>
      <c r="E1241" s="15">
        <v>45145</v>
      </c>
      <c r="F1241" s="13">
        <f>DATEDIF(E1241, DATE(2024,1,1), "m")</f>
        <v>4</v>
      </c>
      <c r="G1241" s="13">
        <f>IF(F1241&gt;='RFM Scale'!$D$4,1,IF(F1241&gt;='RFM Scale'!$D$5,2,3))</f>
        <v>2</v>
      </c>
      <c r="H1241" s="13">
        <f>IF(D1241&gt;'RFM Scale'!$E$8,3,IF(D1241&gt;'RFM Scale'!$E$7,2,1))</f>
        <v>1</v>
      </c>
      <c r="I1241" s="13">
        <f>IF(C1241&gt;'RFM Scale'!$E$11,3,IF(C1241&gt;'RFM Scale'!$E$10,2,1))</f>
        <v>1</v>
      </c>
      <c r="J1241" s="16" t="str">
        <f>_xlfn.CONCAT(G1241,H1241,I1241)</f>
        <v>211</v>
      </c>
      <c r="K1241" s="13" t="str">
        <f>VLOOKUP(J1241,'RFM Segments'!$B$3:$C$29,2,FALSE)</f>
        <v>New Customers</v>
      </c>
    </row>
    <row r="1242" spans="2:11">
      <c r="B1242" s="13" t="str">
        <f ca="1">_xlfn.CONCAT("C.",TEXT(RAND()*10000,"00000"))</f>
        <v>C.00901</v>
      </c>
      <c r="C1242" s="14">
        <v>20</v>
      </c>
      <c r="D1242" s="13">
        <v>2</v>
      </c>
      <c r="E1242" s="15">
        <v>45176</v>
      </c>
      <c r="F1242" s="13">
        <f>DATEDIF(E1242, DATE(2024,1,1), "m")</f>
        <v>3</v>
      </c>
      <c r="G1242" s="13">
        <f>IF(F1242&gt;='RFM Scale'!$D$4,1,IF(F1242&gt;='RFM Scale'!$D$5,2,3))</f>
        <v>3</v>
      </c>
      <c r="H1242" s="13">
        <f>IF(D1242&gt;'RFM Scale'!$E$8,3,IF(D1242&gt;'RFM Scale'!$E$7,2,1))</f>
        <v>2</v>
      </c>
      <c r="I1242" s="13">
        <f>IF(C1242&gt;'RFM Scale'!$E$11,3,IF(C1242&gt;'RFM Scale'!$E$10,2,1))</f>
        <v>1</v>
      </c>
      <c r="J1242" s="16" t="str">
        <f>_xlfn.CONCAT(G1242,H1242,I1242)</f>
        <v>321</v>
      </c>
      <c r="K1242" s="13" t="str">
        <f>VLOOKUP(J1242,'RFM Segments'!$B$3:$C$29,2,FALSE)</f>
        <v>Loyal</v>
      </c>
    </row>
    <row r="1243" spans="2:11">
      <c r="B1243" s="13" t="str">
        <f ca="1">_xlfn.CONCAT("C.",TEXT(RAND()*10000,"00000"))</f>
        <v>C.04609</v>
      </c>
      <c r="C1243" s="14">
        <v>20</v>
      </c>
      <c r="D1243" s="13">
        <v>1</v>
      </c>
      <c r="E1243" s="15">
        <v>45068</v>
      </c>
      <c r="F1243" s="13">
        <f>DATEDIF(E1243, DATE(2024,1,1), "m")</f>
        <v>7</v>
      </c>
      <c r="G1243" s="13">
        <f>IF(F1243&gt;='RFM Scale'!$D$4,1,IF(F1243&gt;='RFM Scale'!$D$5,2,3))</f>
        <v>1</v>
      </c>
      <c r="H1243" s="13">
        <f>IF(D1243&gt;'RFM Scale'!$E$8,3,IF(D1243&gt;'RFM Scale'!$E$7,2,1))</f>
        <v>1</v>
      </c>
      <c r="I1243" s="13">
        <f>IF(C1243&gt;'RFM Scale'!$E$11,3,IF(C1243&gt;'RFM Scale'!$E$10,2,1))</f>
        <v>1</v>
      </c>
      <c r="J1243" s="16" t="str">
        <f>_xlfn.CONCAT(G1243,H1243,I1243)</f>
        <v>111</v>
      </c>
      <c r="K1243" s="13" t="str">
        <f>VLOOKUP(J1243,'RFM Segments'!$B$3:$C$29,2,FALSE)</f>
        <v>Inactive</v>
      </c>
    </row>
    <row r="1244" spans="2:11">
      <c r="B1244" s="13" t="str">
        <f ca="1">_xlfn.CONCAT("C.",TEXT(RAND()*10000,"00000"))</f>
        <v>C.08640</v>
      </c>
      <c r="C1244" s="14">
        <v>20</v>
      </c>
      <c r="D1244" s="13">
        <v>8</v>
      </c>
      <c r="E1244" s="15">
        <v>45177</v>
      </c>
      <c r="F1244" s="13">
        <f>DATEDIF(E1244, DATE(2024,1,1), "m")</f>
        <v>3</v>
      </c>
      <c r="G1244" s="13">
        <f>IF(F1244&gt;='RFM Scale'!$D$4,1,IF(F1244&gt;='RFM Scale'!$D$5,2,3))</f>
        <v>3</v>
      </c>
      <c r="H1244" s="13">
        <f>IF(D1244&gt;'RFM Scale'!$E$8,3,IF(D1244&gt;'RFM Scale'!$E$7,2,1))</f>
        <v>3</v>
      </c>
      <c r="I1244" s="13">
        <f>IF(C1244&gt;'RFM Scale'!$E$11,3,IF(C1244&gt;'RFM Scale'!$E$10,2,1))</f>
        <v>1</v>
      </c>
      <c r="J1244" s="16" t="str">
        <f>_xlfn.CONCAT(G1244,H1244,I1244)</f>
        <v>331</v>
      </c>
      <c r="K1244" s="13" t="str">
        <f>VLOOKUP(J1244,'RFM Segments'!$B$3:$C$29,2,FALSE)</f>
        <v>Loyal</v>
      </c>
    </row>
    <row r="1245" spans="2:11">
      <c r="B1245" s="13" t="str">
        <f ca="1">_xlfn.CONCAT("C.",TEXT(RAND()*10000,"00000"))</f>
        <v>C.04593</v>
      </c>
      <c r="C1245" s="14">
        <v>20</v>
      </c>
      <c r="D1245" s="13">
        <v>1</v>
      </c>
      <c r="E1245" s="15">
        <v>45106</v>
      </c>
      <c r="F1245" s="13">
        <f>DATEDIF(E1245, DATE(2024,1,1), "m")</f>
        <v>6</v>
      </c>
      <c r="G1245" s="13">
        <f>IF(F1245&gt;='RFM Scale'!$D$4,1,IF(F1245&gt;='RFM Scale'!$D$5,2,3))</f>
        <v>2</v>
      </c>
      <c r="H1245" s="13">
        <f>IF(D1245&gt;'RFM Scale'!$E$8,3,IF(D1245&gt;'RFM Scale'!$E$7,2,1))</f>
        <v>1</v>
      </c>
      <c r="I1245" s="13">
        <f>IF(C1245&gt;'RFM Scale'!$E$11,3,IF(C1245&gt;'RFM Scale'!$E$10,2,1))</f>
        <v>1</v>
      </c>
      <c r="J1245" s="16" t="str">
        <f>_xlfn.CONCAT(G1245,H1245,I1245)</f>
        <v>211</v>
      </c>
      <c r="K1245" s="13" t="str">
        <f>VLOOKUP(J1245,'RFM Segments'!$B$3:$C$29,2,FALSE)</f>
        <v>New Customers</v>
      </c>
    </row>
    <row r="1246" spans="2:11">
      <c r="B1246" s="13" t="str">
        <f ca="1">_xlfn.CONCAT("C.",TEXT(RAND()*10000,"00000"))</f>
        <v>C.08106</v>
      </c>
      <c r="C1246" s="14">
        <v>20</v>
      </c>
      <c r="D1246" s="13">
        <v>1</v>
      </c>
      <c r="E1246" s="15">
        <v>45049</v>
      </c>
      <c r="F1246" s="13">
        <f>DATEDIF(E1246, DATE(2024,1,1), "m")</f>
        <v>7</v>
      </c>
      <c r="G1246" s="13">
        <f>IF(F1246&gt;='RFM Scale'!$D$4,1,IF(F1246&gt;='RFM Scale'!$D$5,2,3))</f>
        <v>1</v>
      </c>
      <c r="H1246" s="13">
        <f>IF(D1246&gt;'RFM Scale'!$E$8,3,IF(D1246&gt;'RFM Scale'!$E$7,2,1))</f>
        <v>1</v>
      </c>
      <c r="I1246" s="13">
        <f>IF(C1246&gt;'RFM Scale'!$E$11,3,IF(C1246&gt;'RFM Scale'!$E$10,2,1))</f>
        <v>1</v>
      </c>
      <c r="J1246" s="16" t="str">
        <f>_xlfn.CONCAT(G1246,H1246,I1246)</f>
        <v>111</v>
      </c>
      <c r="K1246" s="13" t="str">
        <f>VLOOKUP(J1246,'RFM Segments'!$B$3:$C$29,2,FALSE)</f>
        <v>Inactive</v>
      </c>
    </row>
    <row r="1247" spans="2:11">
      <c r="B1247" s="13" t="str">
        <f ca="1">_xlfn.CONCAT("C.",TEXT(RAND()*10000,"00000"))</f>
        <v>C.07714</v>
      </c>
      <c r="C1247" s="14">
        <v>20</v>
      </c>
      <c r="D1247" s="13">
        <v>1</v>
      </c>
      <c r="E1247" s="15">
        <v>44966</v>
      </c>
      <c r="F1247" s="13">
        <f>DATEDIF(E1247, DATE(2024,1,1), "m")</f>
        <v>10</v>
      </c>
      <c r="G1247" s="13">
        <f>IF(F1247&gt;='RFM Scale'!$D$4,1,IF(F1247&gt;='RFM Scale'!$D$5,2,3))</f>
        <v>1</v>
      </c>
      <c r="H1247" s="13">
        <f>IF(D1247&gt;'RFM Scale'!$E$8,3,IF(D1247&gt;'RFM Scale'!$E$7,2,1))</f>
        <v>1</v>
      </c>
      <c r="I1247" s="13">
        <f>IF(C1247&gt;'RFM Scale'!$E$11,3,IF(C1247&gt;'RFM Scale'!$E$10,2,1))</f>
        <v>1</v>
      </c>
      <c r="J1247" s="16" t="str">
        <f>_xlfn.CONCAT(G1247,H1247,I1247)</f>
        <v>111</v>
      </c>
      <c r="K1247" s="13" t="str">
        <f>VLOOKUP(J1247,'RFM Segments'!$B$3:$C$29,2,FALSE)</f>
        <v>Inactive</v>
      </c>
    </row>
    <row r="1248" spans="2:11">
      <c r="B1248" s="13" t="str">
        <f ca="1">_xlfn.CONCAT("C.",TEXT(RAND()*10000,"00000"))</f>
        <v>C.00703</v>
      </c>
      <c r="C1248" s="14">
        <v>20</v>
      </c>
      <c r="D1248" s="13">
        <v>1</v>
      </c>
      <c r="E1248" s="15">
        <v>45016</v>
      </c>
      <c r="F1248" s="13">
        <f>DATEDIF(E1248, DATE(2024,1,1), "m")</f>
        <v>9</v>
      </c>
      <c r="G1248" s="13">
        <f>IF(F1248&gt;='RFM Scale'!$D$4,1,IF(F1248&gt;='RFM Scale'!$D$5,2,3))</f>
        <v>1</v>
      </c>
      <c r="H1248" s="13">
        <f>IF(D1248&gt;'RFM Scale'!$E$8,3,IF(D1248&gt;'RFM Scale'!$E$7,2,1))</f>
        <v>1</v>
      </c>
      <c r="I1248" s="13">
        <f>IF(C1248&gt;'RFM Scale'!$E$11,3,IF(C1248&gt;'RFM Scale'!$E$10,2,1))</f>
        <v>1</v>
      </c>
      <c r="J1248" s="16" t="str">
        <f>_xlfn.CONCAT(G1248,H1248,I1248)</f>
        <v>111</v>
      </c>
      <c r="K1248" s="13" t="str">
        <f>VLOOKUP(J1248,'RFM Segments'!$B$3:$C$29,2,FALSE)</f>
        <v>Inactive</v>
      </c>
    </row>
    <row r="1249" spans="2:11">
      <c r="B1249" s="13" t="str">
        <f ca="1">_xlfn.CONCAT("C.",TEXT(RAND()*10000,"00000"))</f>
        <v>C.01009</v>
      </c>
      <c r="C1249" s="14">
        <v>20</v>
      </c>
      <c r="D1249" s="13">
        <v>1</v>
      </c>
      <c r="E1249" s="15">
        <v>44942</v>
      </c>
      <c r="F1249" s="13">
        <f>DATEDIF(E1249, DATE(2024,1,1), "m")</f>
        <v>11</v>
      </c>
      <c r="G1249" s="13">
        <f>IF(F1249&gt;='RFM Scale'!$D$4,1,IF(F1249&gt;='RFM Scale'!$D$5,2,3))</f>
        <v>1</v>
      </c>
      <c r="H1249" s="13">
        <f>IF(D1249&gt;'RFM Scale'!$E$8,3,IF(D1249&gt;'RFM Scale'!$E$7,2,1))</f>
        <v>1</v>
      </c>
      <c r="I1249" s="13">
        <f>IF(C1249&gt;'RFM Scale'!$E$11,3,IF(C1249&gt;'RFM Scale'!$E$10,2,1))</f>
        <v>1</v>
      </c>
      <c r="J1249" s="16" t="str">
        <f>_xlfn.CONCAT(G1249,H1249,I1249)</f>
        <v>111</v>
      </c>
      <c r="K1249" s="13" t="str">
        <f>VLOOKUP(J1249,'RFM Segments'!$B$3:$C$29,2,FALSE)</f>
        <v>Inactive</v>
      </c>
    </row>
    <row r="1250" spans="2:11">
      <c r="B1250" s="13" t="str">
        <f ca="1">_xlfn.CONCAT("C.",TEXT(RAND()*10000,"00000"))</f>
        <v>C.06761</v>
      </c>
      <c r="C1250" s="14">
        <v>20</v>
      </c>
      <c r="D1250" s="13">
        <v>1</v>
      </c>
      <c r="E1250" s="15">
        <v>45107</v>
      </c>
      <c r="F1250" s="13">
        <f>DATEDIF(E1250, DATE(2024,1,1), "m")</f>
        <v>6</v>
      </c>
      <c r="G1250" s="13">
        <f>IF(F1250&gt;='RFM Scale'!$D$4,1,IF(F1250&gt;='RFM Scale'!$D$5,2,3))</f>
        <v>2</v>
      </c>
      <c r="H1250" s="13">
        <f>IF(D1250&gt;'RFM Scale'!$E$8,3,IF(D1250&gt;'RFM Scale'!$E$7,2,1))</f>
        <v>1</v>
      </c>
      <c r="I1250" s="13">
        <f>IF(C1250&gt;'RFM Scale'!$E$11,3,IF(C1250&gt;'RFM Scale'!$E$10,2,1))</f>
        <v>1</v>
      </c>
      <c r="J1250" s="16" t="str">
        <f>_xlfn.CONCAT(G1250,H1250,I1250)</f>
        <v>211</v>
      </c>
      <c r="K1250" s="13" t="str">
        <f>VLOOKUP(J1250,'RFM Segments'!$B$3:$C$29,2,FALSE)</f>
        <v>New Customers</v>
      </c>
    </row>
    <row r="1251" spans="2:11">
      <c r="B1251" s="13" t="str">
        <f ca="1">_xlfn.CONCAT("C.",TEXT(RAND()*10000,"00000"))</f>
        <v>C.04590</v>
      </c>
      <c r="C1251" s="14">
        <v>20</v>
      </c>
      <c r="D1251" s="13">
        <v>1</v>
      </c>
      <c r="E1251" s="15">
        <v>45048</v>
      </c>
      <c r="F1251" s="13">
        <f>DATEDIF(E1251, DATE(2024,1,1), "m")</f>
        <v>7</v>
      </c>
      <c r="G1251" s="13">
        <f>IF(F1251&gt;='RFM Scale'!$D$4,1,IF(F1251&gt;='RFM Scale'!$D$5,2,3))</f>
        <v>1</v>
      </c>
      <c r="H1251" s="13">
        <f>IF(D1251&gt;'RFM Scale'!$E$8,3,IF(D1251&gt;'RFM Scale'!$E$7,2,1))</f>
        <v>1</v>
      </c>
      <c r="I1251" s="13">
        <f>IF(C1251&gt;'RFM Scale'!$E$11,3,IF(C1251&gt;'RFM Scale'!$E$10,2,1))</f>
        <v>1</v>
      </c>
      <c r="J1251" s="16" t="str">
        <f>_xlfn.CONCAT(G1251,H1251,I1251)</f>
        <v>111</v>
      </c>
      <c r="K1251" s="13" t="str">
        <f>VLOOKUP(J1251,'RFM Segments'!$B$3:$C$29,2,FALSE)</f>
        <v>Inactive</v>
      </c>
    </row>
    <row r="1252" spans="2:11">
      <c r="B1252" s="13" t="str">
        <f ca="1">_xlfn.CONCAT("C.",TEXT(RAND()*10000,"00000"))</f>
        <v>C.05715</v>
      </c>
      <c r="C1252" s="14">
        <v>20</v>
      </c>
      <c r="D1252" s="13">
        <v>2</v>
      </c>
      <c r="E1252" s="15">
        <v>45056</v>
      </c>
      <c r="F1252" s="13">
        <f>DATEDIF(E1252, DATE(2024,1,1), "m")</f>
        <v>7</v>
      </c>
      <c r="G1252" s="13">
        <f>IF(F1252&gt;='RFM Scale'!$D$4,1,IF(F1252&gt;='RFM Scale'!$D$5,2,3))</f>
        <v>1</v>
      </c>
      <c r="H1252" s="13">
        <f>IF(D1252&gt;'RFM Scale'!$E$8,3,IF(D1252&gt;'RFM Scale'!$E$7,2,1))</f>
        <v>2</v>
      </c>
      <c r="I1252" s="13">
        <f>IF(C1252&gt;'RFM Scale'!$E$11,3,IF(C1252&gt;'RFM Scale'!$E$10,2,1))</f>
        <v>1</v>
      </c>
      <c r="J1252" s="16" t="str">
        <f>_xlfn.CONCAT(G1252,H1252,I1252)</f>
        <v>121</v>
      </c>
      <c r="K1252" s="13" t="str">
        <f>VLOOKUP(J1252,'RFM Segments'!$B$3:$C$29,2,FALSE)</f>
        <v>Inactive</v>
      </c>
    </row>
    <row r="1253" spans="2:11">
      <c r="B1253" s="13" t="str">
        <f ca="1">_xlfn.CONCAT("C.",TEXT(RAND()*10000,"00000"))</f>
        <v>C.02008</v>
      </c>
      <c r="C1253" s="14">
        <v>20</v>
      </c>
      <c r="D1253" s="13">
        <v>5</v>
      </c>
      <c r="E1253" s="15">
        <v>45264</v>
      </c>
      <c r="F1253" s="13">
        <f>DATEDIF(E1253, DATE(2024,1,1), "m")</f>
        <v>0</v>
      </c>
      <c r="G1253" s="13">
        <f>IF(F1253&gt;='RFM Scale'!$D$4,1,IF(F1253&gt;='RFM Scale'!$D$5,2,3))</f>
        <v>3</v>
      </c>
      <c r="H1253" s="13">
        <f>IF(D1253&gt;'RFM Scale'!$E$8,3,IF(D1253&gt;'RFM Scale'!$E$7,2,1))</f>
        <v>3</v>
      </c>
      <c r="I1253" s="13">
        <f>IF(C1253&gt;'RFM Scale'!$E$11,3,IF(C1253&gt;'RFM Scale'!$E$10,2,1))</f>
        <v>1</v>
      </c>
      <c r="J1253" s="16" t="str">
        <f>_xlfn.CONCAT(G1253,H1253,I1253)</f>
        <v>331</v>
      </c>
      <c r="K1253" s="13" t="str">
        <f>VLOOKUP(J1253,'RFM Segments'!$B$3:$C$29,2,FALSE)</f>
        <v>Loyal</v>
      </c>
    </row>
    <row r="1254" spans="2:11">
      <c r="B1254" s="13" t="str">
        <f ca="1">_xlfn.CONCAT("C.",TEXT(RAND()*10000,"00000"))</f>
        <v>C.01577</v>
      </c>
      <c r="C1254" s="14">
        <v>20</v>
      </c>
      <c r="D1254" s="13">
        <v>1</v>
      </c>
      <c r="E1254" s="15">
        <v>45022</v>
      </c>
      <c r="F1254" s="13">
        <f>DATEDIF(E1254, DATE(2024,1,1), "m")</f>
        <v>8</v>
      </c>
      <c r="G1254" s="13">
        <f>IF(F1254&gt;='RFM Scale'!$D$4,1,IF(F1254&gt;='RFM Scale'!$D$5,2,3))</f>
        <v>1</v>
      </c>
      <c r="H1254" s="13">
        <f>IF(D1254&gt;'RFM Scale'!$E$8,3,IF(D1254&gt;'RFM Scale'!$E$7,2,1))</f>
        <v>1</v>
      </c>
      <c r="I1254" s="13">
        <f>IF(C1254&gt;'RFM Scale'!$E$11,3,IF(C1254&gt;'RFM Scale'!$E$10,2,1))</f>
        <v>1</v>
      </c>
      <c r="J1254" s="16" t="str">
        <f>_xlfn.CONCAT(G1254,H1254,I1254)</f>
        <v>111</v>
      </c>
      <c r="K1254" s="13" t="str">
        <f>VLOOKUP(J1254,'RFM Segments'!$B$3:$C$29,2,FALSE)</f>
        <v>Inactive</v>
      </c>
    </row>
    <row r="1255" spans="2:11">
      <c r="B1255" s="13" t="str">
        <f ca="1">_xlfn.CONCAT("C.",TEXT(RAND()*10000,"00000"))</f>
        <v>C.01505</v>
      </c>
      <c r="C1255" s="14">
        <v>20</v>
      </c>
      <c r="D1255" s="13">
        <v>1</v>
      </c>
      <c r="E1255" s="15">
        <v>44953</v>
      </c>
      <c r="F1255" s="13">
        <f>DATEDIF(E1255, DATE(2024,1,1), "m")</f>
        <v>11</v>
      </c>
      <c r="G1255" s="13">
        <f>IF(F1255&gt;='RFM Scale'!$D$4,1,IF(F1255&gt;='RFM Scale'!$D$5,2,3))</f>
        <v>1</v>
      </c>
      <c r="H1255" s="13">
        <f>IF(D1255&gt;'RFM Scale'!$E$8,3,IF(D1255&gt;'RFM Scale'!$E$7,2,1))</f>
        <v>1</v>
      </c>
      <c r="I1255" s="13">
        <f>IF(C1255&gt;'RFM Scale'!$E$11,3,IF(C1255&gt;'RFM Scale'!$E$10,2,1))</f>
        <v>1</v>
      </c>
      <c r="J1255" s="16" t="str">
        <f>_xlfn.CONCAT(G1255,H1255,I1255)</f>
        <v>111</v>
      </c>
      <c r="K1255" s="13" t="str">
        <f>VLOOKUP(J1255,'RFM Segments'!$B$3:$C$29,2,FALSE)</f>
        <v>Inactive</v>
      </c>
    </row>
    <row r="1256" spans="2:11">
      <c r="B1256" s="13" t="str">
        <f ca="1">_xlfn.CONCAT("C.",TEXT(RAND()*10000,"00000"))</f>
        <v>C.00877</v>
      </c>
      <c r="C1256" s="14">
        <v>20</v>
      </c>
      <c r="D1256" s="13">
        <v>1</v>
      </c>
      <c r="E1256" s="15">
        <v>44957</v>
      </c>
      <c r="F1256" s="13">
        <f>DATEDIF(E1256, DATE(2024,1,1), "m")</f>
        <v>11</v>
      </c>
      <c r="G1256" s="13">
        <f>IF(F1256&gt;='RFM Scale'!$D$4,1,IF(F1256&gt;='RFM Scale'!$D$5,2,3))</f>
        <v>1</v>
      </c>
      <c r="H1256" s="13">
        <f>IF(D1256&gt;'RFM Scale'!$E$8,3,IF(D1256&gt;'RFM Scale'!$E$7,2,1))</f>
        <v>1</v>
      </c>
      <c r="I1256" s="13">
        <f>IF(C1256&gt;'RFM Scale'!$E$11,3,IF(C1256&gt;'RFM Scale'!$E$10,2,1))</f>
        <v>1</v>
      </c>
      <c r="J1256" s="16" t="str">
        <f>_xlfn.CONCAT(G1256,H1256,I1256)</f>
        <v>111</v>
      </c>
      <c r="K1256" s="13" t="str">
        <f>VLOOKUP(J1256,'RFM Segments'!$B$3:$C$29,2,FALSE)</f>
        <v>Inactive</v>
      </c>
    </row>
    <row r="1257" spans="2:11">
      <c r="B1257" s="13" t="str">
        <f ca="1">_xlfn.CONCAT("C.",TEXT(RAND()*10000,"00000"))</f>
        <v>C.05461</v>
      </c>
      <c r="C1257" s="14">
        <v>20</v>
      </c>
      <c r="D1257" s="13">
        <v>8</v>
      </c>
      <c r="E1257" s="15">
        <v>44958</v>
      </c>
      <c r="F1257" s="13">
        <f>DATEDIF(E1257, DATE(2024,1,1), "m")</f>
        <v>11</v>
      </c>
      <c r="G1257" s="13">
        <f>IF(F1257&gt;='RFM Scale'!$D$4,1,IF(F1257&gt;='RFM Scale'!$D$5,2,3))</f>
        <v>1</v>
      </c>
      <c r="H1257" s="13">
        <f>IF(D1257&gt;'RFM Scale'!$E$8,3,IF(D1257&gt;'RFM Scale'!$E$7,2,1))</f>
        <v>3</v>
      </c>
      <c r="I1257" s="13">
        <f>IF(C1257&gt;'RFM Scale'!$E$11,3,IF(C1257&gt;'RFM Scale'!$E$10,2,1))</f>
        <v>1</v>
      </c>
      <c r="J1257" s="16" t="str">
        <f>_xlfn.CONCAT(G1257,H1257,I1257)</f>
        <v>131</v>
      </c>
      <c r="K1257" s="13" t="str">
        <f>VLOOKUP(J1257,'RFM Segments'!$B$3:$C$29,2,FALSE)</f>
        <v>At risk</v>
      </c>
    </row>
    <row r="1258" spans="2:11">
      <c r="B1258" s="13" t="str">
        <f ca="1">_xlfn.CONCAT("C.",TEXT(RAND()*10000,"00000"))</f>
        <v>C.09918</v>
      </c>
      <c r="C1258" s="14">
        <v>20</v>
      </c>
      <c r="D1258" s="13">
        <v>1</v>
      </c>
      <c r="E1258" s="15">
        <v>44964</v>
      </c>
      <c r="F1258" s="13">
        <f>DATEDIF(E1258, DATE(2024,1,1), "m")</f>
        <v>10</v>
      </c>
      <c r="G1258" s="13">
        <f>IF(F1258&gt;='RFM Scale'!$D$4,1,IF(F1258&gt;='RFM Scale'!$D$5,2,3))</f>
        <v>1</v>
      </c>
      <c r="H1258" s="13">
        <f>IF(D1258&gt;'RFM Scale'!$E$8,3,IF(D1258&gt;'RFM Scale'!$E$7,2,1))</f>
        <v>1</v>
      </c>
      <c r="I1258" s="13">
        <f>IF(C1258&gt;'RFM Scale'!$E$11,3,IF(C1258&gt;'RFM Scale'!$E$10,2,1))</f>
        <v>1</v>
      </c>
      <c r="J1258" s="16" t="str">
        <f>_xlfn.CONCAT(G1258,H1258,I1258)</f>
        <v>111</v>
      </c>
      <c r="K1258" s="13" t="str">
        <f>VLOOKUP(J1258,'RFM Segments'!$B$3:$C$29,2,FALSE)</f>
        <v>Inactive</v>
      </c>
    </row>
    <row r="1259" spans="2:11">
      <c r="B1259" s="13" t="str">
        <f ca="1">_xlfn.CONCAT("C.",TEXT(RAND()*10000,"00000"))</f>
        <v>C.09013</v>
      </c>
      <c r="C1259" s="14">
        <v>20</v>
      </c>
      <c r="D1259" s="13">
        <v>1</v>
      </c>
      <c r="E1259" s="15">
        <v>44966</v>
      </c>
      <c r="F1259" s="13">
        <f>DATEDIF(E1259, DATE(2024,1,1), "m")</f>
        <v>10</v>
      </c>
      <c r="G1259" s="13">
        <f>IF(F1259&gt;='RFM Scale'!$D$4,1,IF(F1259&gt;='RFM Scale'!$D$5,2,3))</f>
        <v>1</v>
      </c>
      <c r="H1259" s="13">
        <f>IF(D1259&gt;'RFM Scale'!$E$8,3,IF(D1259&gt;'RFM Scale'!$E$7,2,1))</f>
        <v>1</v>
      </c>
      <c r="I1259" s="13">
        <f>IF(C1259&gt;'RFM Scale'!$E$11,3,IF(C1259&gt;'RFM Scale'!$E$10,2,1))</f>
        <v>1</v>
      </c>
      <c r="J1259" s="16" t="str">
        <f>_xlfn.CONCAT(G1259,H1259,I1259)</f>
        <v>111</v>
      </c>
      <c r="K1259" s="13" t="str">
        <f>VLOOKUP(J1259,'RFM Segments'!$B$3:$C$29,2,FALSE)</f>
        <v>Inactive</v>
      </c>
    </row>
    <row r="1260" spans="2:11">
      <c r="B1260" s="13" t="str">
        <f ca="1">_xlfn.CONCAT("C.",TEXT(RAND()*10000,"00000"))</f>
        <v>C.00233</v>
      </c>
      <c r="C1260" s="14">
        <v>20</v>
      </c>
      <c r="D1260" s="13">
        <v>1</v>
      </c>
      <c r="E1260" s="15">
        <v>44994</v>
      </c>
      <c r="F1260" s="13">
        <f>DATEDIF(E1260, DATE(2024,1,1), "m")</f>
        <v>9</v>
      </c>
      <c r="G1260" s="13">
        <f>IF(F1260&gt;='RFM Scale'!$D$4,1,IF(F1260&gt;='RFM Scale'!$D$5,2,3))</f>
        <v>1</v>
      </c>
      <c r="H1260" s="13">
        <f>IF(D1260&gt;'RFM Scale'!$E$8,3,IF(D1260&gt;'RFM Scale'!$E$7,2,1))</f>
        <v>1</v>
      </c>
      <c r="I1260" s="13">
        <f>IF(C1260&gt;'RFM Scale'!$E$11,3,IF(C1260&gt;'RFM Scale'!$E$10,2,1))</f>
        <v>1</v>
      </c>
      <c r="J1260" s="16" t="str">
        <f>_xlfn.CONCAT(G1260,H1260,I1260)</f>
        <v>111</v>
      </c>
      <c r="K1260" s="13" t="str">
        <f>VLOOKUP(J1260,'RFM Segments'!$B$3:$C$29,2,FALSE)</f>
        <v>Inactive</v>
      </c>
    </row>
    <row r="1261" spans="2:11">
      <c r="B1261" s="13" t="str">
        <f ca="1">_xlfn.CONCAT("C.",TEXT(RAND()*10000,"00000"))</f>
        <v>C.08646</v>
      </c>
      <c r="C1261" s="14">
        <v>20</v>
      </c>
      <c r="D1261" s="13">
        <v>1</v>
      </c>
      <c r="E1261" s="15">
        <v>45055</v>
      </c>
      <c r="F1261" s="13">
        <f>DATEDIF(E1261, DATE(2024,1,1), "m")</f>
        <v>7</v>
      </c>
      <c r="G1261" s="13">
        <f>IF(F1261&gt;='RFM Scale'!$D$4,1,IF(F1261&gt;='RFM Scale'!$D$5,2,3))</f>
        <v>1</v>
      </c>
      <c r="H1261" s="13">
        <f>IF(D1261&gt;'RFM Scale'!$E$8,3,IF(D1261&gt;'RFM Scale'!$E$7,2,1))</f>
        <v>1</v>
      </c>
      <c r="I1261" s="13">
        <f>IF(C1261&gt;'RFM Scale'!$E$11,3,IF(C1261&gt;'RFM Scale'!$E$10,2,1))</f>
        <v>1</v>
      </c>
      <c r="J1261" s="16" t="str">
        <f>_xlfn.CONCAT(G1261,H1261,I1261)</f>
        <v>111</v>
      </c>
      <c r="K1261" s="13" t="str">
        <f>VLOOKUP(J1261,'RFM Segments'!$B$3:$C$29,2,FALSE)</f>
        <v>Inactive</v>
      </c>
    </row>
    <row r="1262" spans="2:11">
      <c r="B1262" s="13" t="str">
        <f ca="1">_xlfn.CONCAT("C.",TEXT(RAND()*10000,"00000"))</f>
        <v>C.02026</v>
      </c>
      <c r="C1262" s="14">
        <v>20</v>
      </c>
      <c r="D1262" s="13">
        <v>1</v>
      </c>
      <c r="E1262" s="15">
        <v>45064</v>
      </c>
      <c r="F1262" s="13">
        <f>DATEDIF(E1262, DATE(2024,1,1), "m")</f>
        <v>7</v>
      </c>
      <c r="G1262" s="13">
        <f>IF(F1262&gt;='RFM Scale'!$D$4,1,IF(F1262&gt;='RFM Scale'!$D$5,2,3))</f>
        <v>1</v>
      </c>
      <c r="H1262" s="13">
        <f>IF(D1262&gt;'RFM Scale'!$E$8,3,IF(D1262&gt;'RFM Scale'!$E$7,2,1))</f>
        <v>1</v>
      </c>
      <c r="I1262" s="13">
        <f>IF(C1262&gt;'RFM Scale'!$E$11,3,IF(C1262&gt;'RFM Scale'!$E$10,2,1))</f>
        <v>1</v>
      </c>
      <c r="J1262" s="16" t="str">
        <f>_xlfn.CONCAT(G1262,H1262,I1262)</f>
        <v>111</v>
      </c>
      <c r="K1262" s="13" t="str">
        <f>VLOOKUP(J1262,'RFM Segments'!$B$3:$C$29,2,FALSE)</f>
        <v>Inactive</v>
      </c>
    </row>
    <row r="1263" spans="2:11">
      <c r="B1263" s="13" t="str">
        <f ca="1">_xlfn.CONCAT("C.",TEXT(RAND()*10000,"00000"))</f>
        <v>C.02681</v>
      </c>
      <c r="C1263" s="14">
        <v>20</v>
      </c>
      <c r="D1263" s="13">
        <v>1</v>
      </c>
      <c r="E1263" s="15">
        <v>45078</v>
      </c>
      <c r="F1263" s="13">
        <f>DATEDIF(E1263, DATE(2024,1,1), "m")</f>
        <v>7</v>
      </c>
      <c r="G1263" s="13">
        <f>IF(F1263&gt;='RFM Scale'!$D$4,1,IF(F1263&gt;='RFM Scale'!$D$5,2,3))</f>
        <v>1</v>
      </c>
      <c r="H1263" s="13">
        <f>IF(D1263&gt;'RFM Scale'!$E$8,3,IF(D1263&gt;'RFM Scale'!$E$7,2,1))</f>
        <v>1</v>
      </c>
      <c r="I1263" s="13">
        <f>IF(C1263&gt;'RFM Scale'!$E$11,3,IF(C1263&gt;'RFM Scale'!$E$10,2,1))</f>
        <v>1</v>
      </c>
      <c r="J1263" s="16" t="str">
        <f>_xlfn.CONCAT(G1263,H1263,I1263)</f>
        <v>111</v>
      </c>
      <c r="K1263" s="13" t="str">
        <f>VLOOKUP(J1263,'RFM Segments'!$B$3:$C$29,2,FALSE)</f>
        <v>Inactive</v>
      </c>
    </row>
    <row r="1264" spans="2:11">
      <c r="B1264" s="13" t="str">
        <f ca="1">_xlfn.CONCAT("C.",TEXT(RAND()*10000,"00000"))</f>
        <v>C.01524</v>
      </c>
      <c r="C1264" s="14">
        <v>20</v>
      </c>
      <c r="D1264" s="13">
        <v>1</v>
      </c>
      <c r="E1264" s="15">
        <v>45078</v>
      </c>
      <c r="F1264" s="13">
        <f>DATEDIF(E1264, DATE(2024,1,1), "m")</f>
        <v>7</v>
      </c>
      <c r="G1264" s="13">
        <f>IF(F1264&gt;='RFM Scale'!$D$4,1,IF(F1264&gt;='RFM Scale'!$D$5,2,3))</f>
        <v>1</v>
      </c>
      <c r="H1264" s="13">
        <f>IF(D1264&gt;'RFM Scale'!$E$8,3,IF(D1264&gt;'RFM Scale'!$E$7,2,1))</f>
        <v>1</v>
      </c>
      <c r="I1264" s="13">
        <f>IF(C1264&gt;'RFM Scale'!$E$11,3,IF(C1264&gt;'RFM Scale'!$E$10,2,1))</f>
        <v>1</v>
      </c>
      <c r="J1264" s="16" t="str">
        <f>_xlfn.CONCAT(G1264,H1264,I1264)</f>
        <v>111</v>
      </c>
      <c r="K1264" s="13" t="str">
        <f>VLOOKUP(J1264,'RFM Segments'!$B$3:$C$29,2,FALSE)</f>
        <v>Inactive</v>
      </c>
    </row>
    <row r="1265" spans="2:11">
      <c r="B1265" s="13" t="str">
        <f ca="1">_xlfn.CONCAT("C.",TEXT(RAND()*10000,"00000"))</f>
        <v>C.03145</v>
      </c>
      <c r="C1265" s="14">
        <v>20</v>
      </c>
      <c r="D1265" s="13">
        <v>1</v>
      </c>
      <c r="E1265" s="15">
        <v>45086</v>
      </c>
      <c r="F1265" s="13">
        <f>DATEDIF(E1265, DATE(2024,1,1), "m")</f>
        <v>6</v>
      </c>
      <c r="G1265" s="13">
        <f>IF(F1265&gt;='RFM Scale'!$D$4,1,IF(F1265&gt;='RFM Scale'!$D$5,2,3))</f>
        <v>2</v>
      </c>
      <c r="H1265" s="13">
        <f>IF(D1265&gt;'RFM Scale'!$E$8,3,IF(D1265&gt;'RFM Scale'!$E$7,2,1))</f>
        <v>1</v>
      </c>
      <c r="I1265" s="13">
        <f>IF(C1265&gt;'RFM Scale'!$E$11,3,IF(C1265&gt;'RFM Scale'!$E$10,2,1))</f>
        <v>1</v>
      </c>
      <c r="J1265" s="16" t="str">
        <f>_xlfn.CONCAT(G1265,H1265,I1265)</f>
        <v>211</v>
      </c>
      <c r="K1265" s="13" t="str">
        <f>VLOOKUP(J1265,'RFM Segments'!$B$3:$C$29,2,FALSE)</f>
        <v>New Customers</v>
      </c>
    </row>
    <row r="1266" spans="2:11">
      <c r="B1266" s="13" t="str">
        <f ca="1">_xlfn.CONCAT("C.",TEXT(RAND()*10000,"00000"))</f>
        <v>C.00878</v>
      </c>
      <c r="C1266" s="14">
        <v>20</v>
      </c>
      <c r="D1266" s="13">
        <v>1</v>
      </c>
      <c r="E1266" s="15">
        <v>45090</v>
      </c>
      <c r="F1266" s="13">
        <f>DATEDIF(E1266, DATE(2024,1,1), "m")</f>
        <v>6</v>
      </c>
      <c r="G1266" s="13">
        <f>IF(F1266&gt;='RFM Scale'!$D$4,1,IF(F1266&gt;='RFM Scale'!$D$5,2,3))</f>
        <v>2</v>
      </c>
      <c r="H1266" s="13">
        <f>IF(D1266&gt;'RFM Scale'!$E$8,3,IF(D1266&gt;'RFM Scale'!$E$7,2,1))</f>
        <v>1</v>
      </c>
      <c r="I1266" s="13">
        <f>IF(C1266&gt;'RFM Scale'!$E$11,3,IF(C1266&gt;'RFM Scale'!$E$10,2,1))</f>
        <v>1</v>
      </c>
      <c r="J1266" s="16" t="str">
        <f>_xlfn.CONCAT(G1266,H1266,I1266)</f>
        <v>211</v>
      </c>
      <c r="K1266" s="13" t="str">
        <f>VLOOKUP(J1266,'RFM Segments'!$B$3:$C$29,2,FALSE)</f>
        <v>New Customers</v>
      </c>
    </row>
    <row r="1267" spans="2:11">
      <c r="B1267" s="13" t="str">
        <f ca="1">_xlfn.CONCAT("C.",TEXT(RAND()*10000,"00000"))</f>
        <v>C.07597</v>
      </c>
      <c r="C1267" s="14">
        <v>20</v>
      </c>
      <c r="D1267" s="13">
        <v>3</v>
      </c>
      <c r="E1267" s="15">
        <v>45106</v>
      </c>
      <c r="F1267" s="13">
        <f>DATEDIF(E1267, DATE(2024,1,1), "m")</f>
        <v>6</v>
      </c>
      <c r="G1267" s="13">
        <f>IF(F1267&gt;='RFM Scale'!$D$4,1,IF(F1267&gt;='RFM Scale'!$D$5,2,3))</f>
        <v>2</v>
      </c>
      <c r="H1267" s="13">
        <f>IF(D1267&gt;'RFM Scale'!$E$8,3,IF(D1267&gt;'RFM Scale'!$E$7,2,1))</f>
        <v>2</v>
      </c>
      <c r="I1267" s="13">
        <f>IF(C1267&gt;'RFM Scale'!$E$11,3,IF(C1267&gt;'RFM Scale'!$E$10,2,1))</f>
        <v>1</v>
      </c>
      <c r="J1267" s="16" t="str">
        <f>_xlfn.CONCAT(G1267,H1267,I1267)</f>
        <v>221</v>
      </c>
      <c r="K1267" s="13" t="str">
        <f>VLOOKUP(J1267,'RFM Segments'!$B$3:$C$29,2,FALSE)</f>
        <v>Needs Attention</v>
      </c>
    </row>
    <row r="1268" spans="2:11">
      <c r="B1268" s="13" t="str">
        <f ca="1">_xlfn.CONCAT("C.",TEXT(RAND()*10000,"00000"))</f>
        <v>C.07883</v>
      </c>
      <c r="C1268" s="14">
        <v>20</v>
      </c>
      <c r="D1268" s="13">
        <v>1</v>
      </c>
      <c r="E1268" s="15">
        <v>45124</v>
      </c>
      <c r="F1268" s="13">
        <f>DATEDIF(E1268, DATE(2024,1,1), "m")</f>
        <v>5</v>
      </c>
      <c r="G1268" s="13">
        <f>IF(F1268&gt;='RFM Scale'!$D$4,1,IF(F1268&gt;='RFM Scale'!$D$5,2,3))</f>
        <v>2</v>
      </c>
      <c r="H1268" s="13">
        <f>IF(D1268&gt;'RFM Scale'!$E$8,3,IF(D1268&gt;'RFM Scale'!$E$7,2,1))</f>
        <v>1</v>
      </c>
      <c r="I1268" s="13">
        <f>IF(C1268&gt;'RFM Scale'!$E$11,3,IF(C1268&gt;'RFM Scale'!$E$10,2,1))</f>
        <v>1</v>
      </c>
      <c r="J1268" s="16" t="str">
        <f>_xlfn.CONCAT(G1268,H1268,I1268)</f>
        <v>211</v>
      </c>
      <c r="K1268" s="13" t="str">
        <f>VLOOKUP(J1268,'RFM Segments'!$B$3:$C$29,2,FALSE)</f>
        <v>New Customers</v>
      </c>
    </row>
    <row r="1269" spans="2:11">
      <c r="B1269" s="13" t="str">
        <f ca="1">_xlfn.CONCAT("C.",TEXT(RAND()*10000,"00000"))</f>
        <v>C.07762</v>
      </c>
      <c r="C1269" s="14">
        <v>20</v>
      </c>
      <c r="D1269" s="13">
        <v>3</v>
      </c>
      <c r="E1269" s="15">
        <v>45174</v>
      </c>
      <c r="F1269" s="13">
        <f>DATEDIF(E1269, DATE(2024,1,1), "m")</f>
        <v>3</v>
      </c>
      <c r="G1269" s="13">
        <f>IF(F1269&gt;='RFM Scale'!$D$4,1,IF(F1269&gt;='RFM Scale'!$D$5,2,3))</f>
        <v>3</v>
      </c>
      <c r="H1269" s="13">
        <f>IF(D1269&gt;'RFM Scale'!$E$8,3,IF(D1269&gt;'RFM Scale'!$E$7,2,1))</f>
        <v>2</v>
      </c>
      <c r="I1269" s="13">
        <f>IF(C1269&gt;'RFM Scale'!$E$11,3,IF(C1269&gt;'RFM Scale'!$E$10,2,1))</f>
        <v>1</v>
      </c>
      <c r="J1269" s="16" t="str">
        <f>_xlfn.CONCAT(G1269,H1269,I1269)</f>
        <v>321</v>
      </c>
      <c r="K1269" s="13" t="str">
        <f>VLOOKUP(J1269,'RFM Segments'!$B$3:$C$29,2,FALSE)</f>
        <v>Loyal</v>
      </c>
    </row>
    <row r="1270" spans="2:11">
      <c r="B1270" s="13" t="str">
        <f ca="1">_xlfn.CONCAT("C.",TEXT(RAND()*10000,"00000"))</f>
        <v>C.02036</v>
      </c>
      <c r="C1270" s="14">
        <v>20</v>
      </c>
      <c r="D1270" s="13">
        <v>4</v>
      </c>
      <c r="E1270" s="15">
        <v>45202</v>
      </c>
      <c r="F1270" s="13">
        <f>DATEDIF(E1270, DATE(2024,1,1), "m")</f>
        <v>2</v>
      </c>
      <c r="G1270" s="13">
        <f>IF(F1270&gt;='RFM Scale'!$D$4,1,IF(F1270&gt;='RFM Scale'!$D$5,2,3))</f>
        <v>3</v>
      </c>
      <c r="H1270" s="13">
        <f>IF(D1270&gt;'RFM Scale'!$E$8,3,IF(D1270&gt;'RFM Scale'!$E$7,2,1))</f>
        <v>2</v>
      </c>
      <c r="I1270" s="13">
        <f>IF(C1270&gt;'RFM Scale'!$E$11,3,IF(C1270&gt;'RFM Scale'!$E$10,2,1))</f>
        <v>1</v>
      </c>
      <c r="J1270" s="16" t="str">
        <f>_xlfn.CONCAT(G1270,H1270,I1270)</f>
        <v>321</v>
      </c>
      <c r="K1270" s="13" t="str">
        <f>VLOOKUP(J1270,'RFM Segments'!$B$3:$C$29,2,FALSE)</f>
        <v>Loyal</v>
      </c>
    </row>
    <row r="1271" spans="2:11">
      <c r="B1271" s="13" t="str">
        <f ca="1">_xlfn.CONCAT("C.",TEXT(RAND()*10000,"00000"))</f>
        <v>C.04252</v>
      </c>
      <c r="C1271" s="14">
        <v>20</v>
      </c>
      <c r="D1271" s="13">
        <v>1</v>
      </c>
      <c r="E1271" s="15">
        <v>45247</v>
      </c>
      <c r="F1271" s="13">
        <f>DATEDIF(E1271, DATE(2024,1,1), "m")</f>
        <v>1</v>
      </c>
      <c r="G1271" s="13">
        <f>IF(F1271&gt;='RFM Scale'!$D$4,1,IF(F1271&gt;='RFM Scale'!$D$5,2,3))</f>
        <v>3</v>
      </c>
      <c r="H1271" s="13">
        <f>IF(D1271&gt;'RFM Scale'!$E$8,3,IF(D1271&gt;'RFM Scale'!$E$7,2,1))</f>
        <v>1</v>
      </c>
      <c r="I1271" s="13">
        <f>IF(C1271&gt;'RFM Scale'!$E$11,3,IF(C1271&gt;'RFM Scale'!$E$10,2,1))</f>
        <v>1</v>
      </c>
      <c r="J1271" s="16" t="str">
        <f>_xlfn.CONCAT(G1271,H1271,I1271)</f>
        <v>311</v>
      </c>
      <c r="K1271" s="13" t="str">
        <f>VLOOKUP(J1271,'RFM Segments'!$B$3:$C$29,2,FALSE)</f>
        <v>New Customers</v>
      </c>
    </row>
    <row r="1272" spans="2:11">
      <c r="B1272" s="13" t="str">
        <f ca="1">_xlfn.CONCAT("C.",TEXT(RAND()*10000,"00000"))</f>
        <v>C.06057</v>
      </c>
      <c r="C1272" s="14">
        <v>20</v>
      </c>
      <c r="D1272" s="13">
        <v>1</v>
      </c>
      <c r="E1272" s="15">
        <v>45267</v>
      </c>
      <c r="F1272" s="13">
        <f>DATEDIF(E1272, DATE(2024,1,1), "m")</f>
        <v>0</v>
      </c>
      <c r="G1272" s="13">
        <f>IF(F1272&gt;='RFM Scale'!$D$4,1,IF(F1272&gt;='RFM Scale'!$D$5,2,3))</f>
        <v>3</v>
      </c>
      <c r="H1272" s="13">
        <f>IF(D1272&gt;'RFM Scale'!$E$8,3,IF(D1272&gt;'RFM Scale'!$E$7,2,1))</f>
        <v>1</v>
      </c>
      <c r="I1272" s="13">
        <f>IF(C1272&gt;'RFM Scale'!$E$11,3,IF(C1272&gt;'RFM Scale'!$E$10,2,1))</f>
        <v>1</v>
      </c>
      <c r="J1272" s="16" t="str">
        <f>_xlfn.CONCAT(G1272,H1272,I1272)</f>
        <v>311</v>
      </c>
      <c r="K1272" s="13" t="str">
        <f>VLOOKUP(J1272,'RFM Segments'!$B$3:$C$29,2,FALSE)</f>
        <v>New Customers</v>
      </c>
    </row>
    <row r="1273" spans="2:11">
      <c r="B1273" s="13" t="str">
        <f ca="1">_xlfn.CONCAT("C.",TEXT(RAND()*10000,"00000"))</f>
        <v>C.05131</v>
      </c>
      <c r="C1273" s="14">
        <v>25</v>
      </c>
      <c r="D1273" s="13">
        <v>2</v>
      </c>
      <c r="E1273" s="15">
        <v>45092</v>
      </c>
      <c r="F1273" s="13">
        <f>DATEDIF(E1273, DATE(2024,1,1), "m")</f>
        <v>6</v>
      </c>
      <c r="G1273" s="13">
        <f>IF(F1273&gt;='RFM Scale'!$D$4,1,IF(F1273&gt;='RFM Scale'!$D$5,2,3))</f>
        <v>2</v>
      </c>
      <c r="H1273" s="13">
        <f>IF(D1273&gt;'RFM Scale'!$E$8,3,IF(D1273&gt;'RFM Scale'!$E$7,2,1))</f>
        <v>2</v>
      </c>
      <c r="I1273" s="13">
        <f>IF(C1273&gt;'RFM Scale'!$E$11,3,IF(C1273&gt;'RFM Scale'!$E$10,2,1))</f>
        <v>1</v>
      </c>
      <c r="J1273" s="16" t="str">
        <f>_xlfn.CONCAT(G1273,H1273,I1273)</f>
        <v>221</v>
      </c>
      <c r="K1273" s="13" t="str">
        <f>VLOOKUP(J1273,'RFM Segments'!$B$3:$C$29,2,FALSE)</f>
        <v>Needs Attention</v>
      </c>
    </row>
    <row r="1274" spans="2:11">
      <c r="B1274" s="13" t="str">
        <f ca="1">_xlfn.CONCAT("C.",TEXT(RAND()*10000,"00000"))</f>
        <v>C.04430</v>
      </c>
      <c r="C1274" s="14">
        <v>30</v>
      </c>
      <c r="D1274" s="13">
        <v>1</v>
      </c>
      <c r="E1274" s="15">
        <v>45051</v>
      </c>
      <c r="F1274" s="13">
        <f>DATEDIF(E1274, DATE(2024,1,1), "m")</f>
        <v>7</v>
      </c>
      <c r="G1274" s="13">
        <f>IF(F1274&gt;='RFM Scale'!$D$4,1,IF(F1274&gt;='RFM Scale'!$D$5,2,3))</f>
        <v>1</v>
      </c>
      <c r="H1274" s="13">
        <f>IF(D1274&gt;'RFM Scale'!$E$8,3,IF(D1274&gt;'RFM Scale'!$E$7,2,1))</f>
        <v>1</v>
      </c>
      <c r="I1274" s="13">
        <f>IF(C1274&gt;'RFM Scale'!$E$11,3,IF(C1274&gt;'RFM Scale'!$E$10,2,1))</f>
        <v>1</v>
      </c>
      <c r="J1274" s="16" t="str">
        <f>_xlfn.CONCAT(G1274,H1274,I1274)</f>
        <v>111</v>
      </c>
      <c r="K1274" s="13" t="str">
        <f>VLOOKUP(J1274,'RFM Segments'!$B$3:$C$29,2,FALSE)</f>
        <v>Inactive</v>
      </c>
    </row>
    <row r="1275" spans="2:11">
      <c r="B1275" s="13" t="str">
        <f ca="1">_xlfn.CONCAT("C.",TEXT(RAND()*10000,"00000"))</f>
        <v>C.07287</v>
      </c>
      <c r="C1275" s="14">
        <v>30</v>
      </c>
      <c r="D1275" s="13">
        <v>2</v>
      </c>
      <c r="E1275" s="15">
        <v>45055</v>
      </c>
      <c r="F1275" s="13">
        <f>DATEDIF(E1275, DATE(2024,1,1), "m")</f>
        <v>7</v>
      </c>
      <c r="G1275" s="13">
        <f>IF(F1275&gt;='RFM Scale'!$D$4,1,IF(F1275&gt;='RFM Scale'!$D$5,2,3))</f>
        <v>1</v>
      </c>
      <c r="H1275" s="13">
        <f>IF(D1275&gt;'RFM Scale'!$E$8,3,IF(D1275&gt;'RFM Scale'!$E$7,2,1))</f>
        <v>2</v>
      </c>
      <c r="I1275" s="13">
        <f>IF(C1275&gt;'RFM Scale'!$E$11,3,IF(C1275&gt;'RFM Scale'!$E$10,2,1))</f>
        <v>1</v>
      </c>
      <c r="J1275" s="16" t="str">
        <f>_xlfn.CONCAT(G1275,H1275,I1275)</f>
        <v>121</v>
      </c>
      <c r="K1275" s="13" t="str">
        <f>VLOOKUP(J1275,'RFM Segments'!$B$3:$C$29,2,FALSE)</f>
        <v>Inactive</v>
      </c>
    </row>
    <row r="1276" spans="2:11">
      <c r="B1276" s="13" t="str">
        <f ca="1">_xlfn.CONCAT("C.",TEXT(RAND()*10000,"00000"))</f>
        <v>C.05385</v>
      </c>
      <c r="C1276" s="14">
        <v>30</v>
      </c>
      <c r="D1276" s="13">
        <v>1</v>
      </c>
      <c r="E1276" s="15">
        <v>45173</v>
      </c>
      <c r="F1276" s="13">
        <f>DATEDIF(E1276, DATE(2024,1,1), "m")</f>
        <v>3</v>
      </c>
      <c r="G1276" s="13">
        <f>IF(F1276&gt;='RFM Scale'!$D$4,1,IF(F1276&gt;='RFM Scale'!$D$5,2,3))</f>
        <v>3</v>
      </c>
      <c r="H1276" s="13">
        <f>IF(D1276&gt;'RFM Scale'!$E$8,3,IF(D1276&gt;'RFM Scale'!$E$7,2,1))</f>
        <v>1</v>
      </c>
      <c r="I1276" s="13">
        <f>IF(C1276&gt;'RFM Scale'!$E$11,3,IF(C1276&gt;'RFM Scale'!$E$10,2,1))</f>
        <v>1</v>
      </c>
      <c r="J1276" s="16" t="str">
        <f>_xlfn.CONCAT(G1276,H1276,I1276)</f>
        <v>311</v>
      </c>
      <c r="K1276" s="13" t="str">
        <f>VLOOKUP(J1276,'RFM Segments'!$B$3:$C$29,2,FALSE)</f>
        <v>New Customers</v>
      </c>
    </row>
    <row r="1277" spans="2:11">
      <c r="B1277" s="13" t="str">
        <f ca="1">_xlfn.CONCAT("C.",TEXT(RAND()*10000,"00000"))</f>
        <v>C.00969</v>
      </c>
      <c r="C1277" s="14">
        <v>30</v>
      </c>
      <c r="D1277" s="13">
        <v>1</v>
      </c>
      <c r="E1277" s="15">
        <v>45085</v>
      </c>
      <c r="F1277" s="13">
        <f>DATEDIF(E1277, DATE(2024,1,1), "m")</f>
        <v>6</v>
      </c>
      <c r="G1277" s="13">
        <f>IF(F1277&gt;='RFM Scale'!$D$4,1,IF(F1277&gt;='RFM Scale'!$D$5,2,3))</f>
        <v>2</v>
      </c>
      <c r="H1277" s="13">
        <f>IF(D1277&gt;'RFM Scale'!$E$8,3,IF(D1277&gt;'RFM Scale'!$E$7,2,1))</f>
        <v>1</v>
      </c>
      <c r="I1277" s="13">
        <f>IF(C1277&gt;'RFM Scale'!$E$11,3,IF(C1277&gt;'RFM Scale'!$E$10,2,1))</f>
        <v>1</v>
      </c>
      <c r="J1277" s="16" t="str">
        <f>_xlfn.CONCAT(G1277,H1277,I1277)</f>
        <v>211</v>
      </c>
      <c r="K1277" s="13" t="str">
        <f>VLOOKUP(J1277,'RFM Segments'!$B$3:$C$29,2,FALSE)</f>
        <v>New Customers</v>
      </c>
    </row>
    <row r="1278" spans="2:11">
      <c r="B1278" s="13" t="str">
        <f ca="1">_xlfn.CONCAT("C.",TEXT(RAND()*10000,"00000"))</f>
        <v>C.02336</v>
      </c>
      <c r="C1278" s="14">
        <v>30</v>
      </c>
      <c r="D1278" s="13">
        <v>1</v>
      </c>
      <c r="E1278" s="15">
        <v>44973</v>
      </c>
      <c r="F1278" s="13">
        <f>DATEDIF(E1278, DATE(2024,1,1), "m")</f>
        <v>10</v>
      </c>
      <c r="G1278" s="13">
        <f>IF(F1278&gt;='RFM Scale'!$D$4,1,IF(F1278&gt;='RFM Scale'!$D$5,2,3))</f>
        <v>1</v>
      </c>
      <c r="H1278" s="13">
        <f>IF(D1278&gt;'RFM Scale'!$E$8,3,IF(D1278&gt;'RFM Scale'!$E$7,2,1))</f>
        <v>1</v>
      </c>
      <c r="I1278" s="13">
        <f>IF(C1278&gt;'RFM Scale'!$E$11,3,IF(C1278&gt;'RFM Scale'!$E$10,2,1))</f>
        <v>1</v>
      </c>
      <c r="J1278" s="16" t="str">
        <f>_xlfn.CONCAT(G1278,H1278,I1278)</f>
        <v>111</v>
      </c>
      <c r="K1278" s="13" t="str">
        <f>VLOOKUP(J1278,'RFM Segments'!$B$3:$C$29,2,FALSE)</f>
        <v>Inactive</v>
      </c>
    </row>
    <row r="1279" spans="2:11">
      <c r="B1279" s="13" t="str">
        <f ca="1">_xlfn.CONCAT("C.",TEXT(RAND()*10000,"00000"))</f>
        <v>C.00734</v>
      </c>
      <c r="C1279" s="14">
        <v>30</v>
      </c>
      <c r="D1279" s="13">
        <v>1</v>
      </c>
      <c r="E1279" s="15">
        <v>44988</v>
      </c>
      <c r="F1279" s="13">
        <f>DATEDIF(E1279, DATE(2024,1,1), "m")</f>
        <v>9</v>
      </c>
      <c r="G1279" s="13">
        <f>IF(F1279&gt;='RFM Scale'!$D$4,1,IF(F1279&gt;='RFM Scale'!$D$5,2,3))</f>
        <v>1</v>
      </c>
      <c r="H1279" s="13">
        <f>IF(D1279&gt;'RFM Scale'!$E$8,3,IF(D1279&gt;'RFM Scale'!$E$7,2,1))</f>
        <v>1</v>
      </c>
      <c r="I1279" s="13">
        <f>IF(C1279&gt;'RFM Scale'!$E$11,3,IF(C1279&gt;'RFM Scale'!$E$10,2,1))</f>
        <v>1</v>
      </c>
      <c r="J1279" s="16" t="str">
        <f>_xlfn.CONCAT(G1279,H1279,I1279)</f>
        <v>111</v>
      </c>
      <c r="K1279" s="13" t="str">
        <f>VLOOKUP(J1279,'RFM Segments'!$B$3:$C$29,2,FALSE)</f>
        <v>Inactive</v>
      </c>
    </row>
    <row r="1280" spans="2:11">
      <c r="B1280" s="13" t="str">
        <f ca="1">_xlfn.CONCAT("C.",TEXT(RAND()*10000,"00000"))</f>
        <v>C.04000</v>
      </c>
      <c r="C1280" s="14">
        <v>30</v>
      </c>
      <c r="D1280" s="13">
        <v>1</v>
      </c>
      <c r="E1280" s="15">
        <v>45113</v>
      </c>
      <c r="F1280" s="13">
        <f>DATEDIF(E1280, DATE(2024,1,1), "m")</f>
        <v>5</v>
      </c>
      <c r="G1280" s="13">
        <f>IF(F1280&gt;='RFM Scale'!$D$4,1,IF(F1280&gt;='RFM Scale'!$D$5,2,3))</f>
        <v>2</v>
      </c>
      <c r="H1280" s="13">
        <f>IF(D1280&gt;'RFM Scale'!$E$8,3,IF(D1280&gt;'RFM Scale'!$E$7,2,1))</f>
        <v>1</v>
      </c>
      <c r="I1280" s="13">
        <f>IF(C1280&gt;'RFM Scale'!$E$11,3,IF(C1280&gt;'RFM Scale'!$E$10,2,1))</f>
        <v>1</v>
      </c>
      <c r="J1280" s="16" t="str">
        <f>_xlfn.CONCAT(G1280,H1280,I1280)</f>
        <v>211</v>
      </c>
      <c r="K1280" s="13" t="str">
        <f>VLOOKUP(J1280,'RFM Segments'!$B$3:$C$29,2,FALSE)</f>
        <v>New Customers</v>
      </c>
    </row>
    <row r="1281" spans="2:11">
      <c r="B1281" s="13" t="str">
        <f ca="1">_xlfn.CONCAT("C.",TEXT(RAND()*10000,"00000"))</f>
        <v>C.01195</v>
      </c>
      <c r="C1281" s="14">
        <v>30</v>
      </c>
      <c r="D1281" s="13">
        <v>3</v>
      </c>
      <c r="E1281" s="15">
        <v>45028</v>
      </c>
      <c r="F1281" s="13">
        <f>DATEDIF(E1281, DATE(2024,1,1), "m")</f>
        <v>8</v>
      </c>
      <c r="G1281" s="13">
        <f>IF(F1281&gt;='RFM Scale'!$D$4,1,IF(F1281&gt;='RFM Scale'!$D$5,2,3))</f>
        <v>1</v>
      </c>
      <c r="H1281" s="13">
        <f>IF(D1281&gt;'RFM Scale'!$E$8,3,IF(D1281&gt;'RFM Scale'!$E$7,2,1))</f>
        <v>2</v>
      </c>
      <c r="I1281" s="13">
        <f>IF(C1281&gt;'RFM Scale'!$E$11,3,IF(C1281&gt;'RFM Scale'!$E$10,2,1))</f>
        <v>1</v>
      </c>
      <c r="J1281" s="16" t="str">
        <f>_xlfn.CONCAT(G1281,H1281,I1281)</f>
        <v>121</v>
      </c>
      <c r="K1281" s="13" t="str">
        <f>VLOOKUP(J1281,'RFM Segments'!$B$3:$C$29,2,FALSE)</f>
        <v>Inactive</v>
      </c>
    </row>
    <row r="1282" spans="2:11">
      <c r="B1282" s="13" t="str">
        <f ca="1">_xlfn.CONCAT("C.",TEXT(RAND()*10000,"00000"))</f>
        <v>C.03898</v>
      </c>
      <c r="C1282" s="14">
        <v>30</v>
      </c>
      <c r="D1282" s="13">
        <v>2</v>
      </c>
      <c r="E1282" s="15">
        <v>45190</v>
      </c>
      <c r="F1282" s="13">
        <f>DATEDIF(E1282, DATE(2024,1,1), "m")</f>
        <v>3</v>
      </c>
      <c r="G1282" s="13">
        <f>IF(F1282&gt;='RFM Scale'!$D$4,1,IF(F1282&gt;='RFM Scale'!$D$5,2,3))</f>
        <v>3</v>
      </c>
      <c r="H1282" s="13">
        <f>IF(D1282&gt;'RFM Scale'!$E$8,3,IF(D1282&gt;'RFM Scale'!$E$7,2,1))</f>
        <v>2</v>
      </c>
      <c r="I1282" s="13">
        <f>IF(C1282&gt;'RFM Scale'!$E$11,3,IF(C1282&gt;'RFM Scale'!$E$10,2,1))</f>
        <v>1</v>
      </c>
      <c r="J1282" s="16" t="str">
        <f>_xlfn.CONCAT(G1282,H1282,I1282)</f>
        <v>321</v>
      </c>
      <c r="K1282" s="13" t="str">
        <f>VLOOKUP(J1282,'RFM Segments'!$B$3:$C$29,2,FALSE)</f>
        <v>Loyal</v>
      </c>
    </row>
    <row r="1283" spans="2:11">
      <c r="B1283" s="13" t="str">
        <f ca="1">_xlfn.CONCAT("C.",TEXT(RAND()*10000,"00000"))</f>
        <v>C.02663</v>
      </c>
      <c r="C1283" s="14">
        <v>30</v>
      </c>
      <c r="D1283" s="13">
        <v>1</v>
      </c>
      <c r="E1283" s="15">
        <v>45125</v>
      </c>
      <c r="F1283" s="13">
        <f>DATEDIF(E1283, DATE(2024,1,1), "m")</f>
        <v>5</v>
      </c>
      <c r="G1283" s="13">
        <f>IF(F1283&gt;='RFM Scale'!$D$4,1,IF(F1283&gt;='RFM Scale'!$D$5,2,3))</f>
        <v>2</v>
      </c>
      <c r="H1283" s="13">
        <f>IF(D1283&gt;'RFM Scale'!$E$8,3,IF(D1283&gt;'RFM Scale'!$E$7,2,1))</f>
        <v>1</v>
      </c>
      <c r="I1283" s="13">
        <f>IF(C1283&gt;'RFM Scale'!$E$11,3,IF(C1283&gt;'RFM Scale'!$E$10,2,1))</f>
        <v>1</v>
      </c>
      <c r="J1283" s="16" t="str">
        <f>_xlfn.CONCAT(G1283,H1283,I1283)</f>
        <v>211</v>
      </c>
      <c r="K1283" s="13" t="str">
        <f>VLOOKUP(J1283,'RFM Segments'!$B$3:$C$29,2,FALSE)</f>
        <v>New Customers</v>
      </c>
    </row>
    <row r="1284" spans="2:11">
      <c r="B1284" s="13" t="str">
        <f ca="1">_xlfn.CONCAT("C.",TEXT(RAND()*10000,"00000"))</f>
        <v>C.02064</v>
      </c>
      <c r="C1284" s="14">
        <v>30</v>
      </c>
      <c r="D1284" s="13">
        <v>2</v>
      </c>
      <c r="E1284" s="15">
        <v>45205</v>
      </c>
      <c r="F1284" s="13">
        <f>DATEDIF(E1284, DATE(2024,1,1), "m")</f>
        <v>2</v>
      </c>
      <c r="G1284" s="13">
        <f>IF(F1284&gt;='RFM Scale'!$D$4,1,IF(F1284&gt;='RFM Scale'!$D$5,2,3))</f>
        <v>3</v>
      </c>
      <c r="H1284" s="13">
        <f>IF(D1284&gt;'RFM Scale'!$E$8,3,IF(D1284&gt;'RFM Scale'!$E$7,2,1))</f>
        <v>2</v>
      </c>
      <c r="I1284" s="13">
        <f>IF(C1284&gt;'RFM Scale'!$E$11,3,IF(C1284&gt;'RFM Scale'!$E$10,2,1))</f>
        <v>1</v>
      </c>
      <c r="J1284" s="16" t="str">
        <f>_xlfn.CONCAT(G1284,H1284,I1284)</f>
        <v>321</v>
      </c>
      <c r="K1284" s="13" t="str">
        <f>VLOOKUP(J1284,'RFM Segments'!$B$3:$C$29,2,FALSE)</f>
        <v>Loyal</v>
      </c>
    </row>
    <row r="1285" spans="2:11">
      <c r="B1285" s="13" t="str">
        <f ca="1">_xlfn.CONCAT("C.",TEXT(RAND()*10000,"00000"))</f>
        <v>C.09049</v>
      </c>
      <c r="C1285" s="14">
        <v>30</v>
      </c>
      <c r="D1285" s="13">
        <v>2</v>
      </c>
      <c r="E1285" s="15">
        <v>45138</v>
      </c>
      <c r="F1285" s="13">
        <f>DATEDIF(E1285, DATE(2024,1,1), "m")</f>
        <v>5</v>
      </c>
      <c r="G1285" s="13">
        <f>IF(F1285&gt;='RFM Scale'!$D$4,1,IF(F1285&gt;='RFM Scale'!$D$5,2,3))</f>
        <v>2</v>
      </c>
      <c r="H1285" s="13">
        <f>IF(D1285&gt;'RFM Scale'!$E$8,3,IF(D1285&gt;'RFM Scale'!$E$7,2,1))</f>
        <v>2</v>
      </c>
      <c r="I1285" s="13">
        <f>IF(C1285&gt;'RFM Scale'!$E$11,3,IF(C1285&gt;'RFM Scale'!$E$10,2,1))</f>
        <v>1</v>
      </c>
      <c r="J1285" s="16" t="str">
        <f>_xlfn.CONCAT(G1285,H1285,I1285)</f>
        <v>221</v>
      </c>
      <c r="K1285" s="13" t="str">
        <f>VLOOKUP(J1285,'RFM Segments'!$B$3:$C$29,2,FALSE)</f>
        <v>Needs Attention</v>
      </c>
    </row>
    <row r="1286" spans="2:11">
      <c r="B1286" s="13" t="str">
        <f ca="1">_xlfn.CONCAT("C.",TEXT(RAND()*10000,"00000"))</f>
        <v>C.02363</v>
      </c>
      <c r="C1286" s="14">
        <v>30</v>
      </c>
      <c r="D1286" s="13">
        <v>1</v>
      </c>
      <c r="E1286" s="15">
        <v>45168</v>
      </c>
      <c r="F1286" s="13">
        <f>DATEDIF(E1286, DATE(2024,1,1), "m")</f>
        <v>4</v>
      </c>
      <c r="G1286" s="13">
        <f>IF(F1286&gt;='RFM Scale'!$D$4,1,IF(F1286&gt;='RFM Scale'!$D$5,2,3))</f>
        <v>2</v>
      </c>
      <c r="H1286" s="13">
        <f>IF(D1286&gt;'RFM Scale'!$E$8,3,IF(D1286&gt;'RFM Scale'!$E$7,2,1))</f>
        <v>1</v>
      </c>
      <c r="I1286" s="13">
        <f>IF(C1286&gt;'RFM Scale'!$E$11,3,IF(C1286&gt;'RFM Scale'!$E$10,2,1))</f>
        <v>1</v>
      </c>
      <c r="J1286" s="16" t="str">
        <f>_xlfn.CONCAT(G1286,H1286,I1286)</f>
        <v>211</v>
      </c>
      <c r="K1286" s="13" t="str">
        <f>VLOOKUP(J1286,'RFM Segments'!$B$3:$C$29,2,FALSE)</f>
        <v>New Customers</v>
      </c>
    </row>
    <row r="1287" spans="2:11">
      <c r="B1287" s="13" t="str">
        <f ca="1">_xlfn.CONCAT("C.",TEXT(RAND()*10000,"00000"))</f>
        <v>C.06763</v>
      </c>
      <c r="C1287" s="14">
        <v>30</v>
      </c>
      <c r="D1287" s="13">
        <v>1</v>
      </c>
      <c r="E1287" s="15">
        <v>45175</v>
      </c>
      <c r="F1287" s="13">
        <f>DATEDIF(E1287, DATE(2024,1,1), "m")</f>
        <v>3</v>
      </c>
      <c r="G1287" s="13">
        <f>IF(F1287&gt;='RFM Scale'!$D$4,1,IF(F1287&gt;='RFM Scale'!$D$5,2,3))</f>
        <v>3</v>
      </c>
      <c r="H1287" s="13">
        <f>IF(D1287&gt;'RFM Scale'!$E$8,3,IF(D1287&gt;'RFM Scale'!$E$7,2,1))</f>
        <v>1</v>
      </c>
      <c r="I1287" s="13">
        <f>IF(C1287&gt;'RFM Scale'!$E$11,3,IF(C1287&gt;'RFM Scale'!$E$10,2,1))</f>
        <v>1</v>
      </c>
      <c r="J1287" s="16" t="str">
        <f>_xlfn.CONCAT(G1287,H1287,I1287)</f>
        <v>311</v>
      </c>
      <c r="K1287" s="13" t="str">
        <f>VLOOKUP(J1287,'RFM Segments'!$B$3:$C$29,2,FALSE)</f>
        <v>New Customers</v>
      </c>
    </row>
    <row r="1288" spans="2:11">
      <c r="B1288" s="13" t="str">
        <f ca="1">_xlfn.CONCAT("C.",TEXT(RAND()*10000,"00000"))</f>
        <v>C.07721</v>
      </c>
      <c r="C1288" s="14">
        <v>30</v>
      </c>
      <c r="D1288" s="13">
        <v>1</v>
      </c>
      <c r="E1288" s="15">
        <v>45208</v>
      </c>
      <c r="F1288" s="13">
        <f>DATEDIF(E1288, DATE(2024,1,1), "m")</f>
        <v>2</v>
      </c>
      <c r="G1288" s="13">
        <f>IF(F1288&gt;='RFM Scale'!$D$4,1,IF(F1288&gt;='RFM Scale'!$D$5,2,3))</f>
        <v>3</v>
      </c>
      <c r="H1288" s="13">
        <f>IF(D1288&gt;'RFM Scale'!$E$8,3,IF(D1288&gt;'RFM Scale'!$E$7,2,1))</f>
        <v>1</v>
      </c>
      <c r="I1288" s="13">
        <f>IF(C1288&gt;'RFM Scale'!$E$11,3,IF(C1288&gt;'RFM Scale'!$E$10,2,1))</f>
        <v>1</v>
      </c>
      <c r="J1288" s="16" t="str">
        <f>_xlfn.CONCAT(G1288,H1288,I1288)</f>
        <v>311</v>
      </c>
      <c r="K1288" s="13" t="str">
        <f>VLOOKUP(J1288,'RFM Segments'!$B$3:$C$29,2,FALSE)</f>
        <v>New Customers</v>
      </c>
    </row>
    <row r="1289" spans="2:11">
      <c r="B1289" s="13" t="str">
        <f ca="1">_xlfn.CONCAT("C.",TEXT(RAND()*10000,"00000"))</f>
        <v>C.05409</v>
      </c>
      <c r="C1289" s="14">
        <v>30</v>
      </c>
      <c r="D1289" s="13">
        <v>1</v>
      </c>
      <c r="E1289" s="15">
        <v>45215</v>
      </c>
      <c r="F1289" s="13">
        <f>DATEDIF(E1289, DATE(2024,1,1), "m")</f>
        <v>2</v>
      </c>
      <c r="G1289" s="13">
        <f>IF(F1289&gt;='RFM Scale'!$D$4,1,IF(F1289&gt;='RFM Scale'!$D$5,2,3))</f>
        <v>3</v>
      </c>
      <c r="H1289" s="13">
        <f>IF(D1289&gt;'RFM Scale'!$E$8,3,IF(D1289&gt;'RFM Scale'!$E$7,2,1))</f>
        <v>1</v>
      </c>
      <c r="I1289" s="13">
        <f>IF(C1289&gt;'RFM Scale'!$E$11,3,IF(C1289&gt;'RFM Scale'!$E$10,2,1))</f>
        <v>1</v>
      </c>
      <c r="J1289" s="16" t="str">
        <f>_xlfn.CONCAT(G1289,H1289,I1289)</f>
        <v>311</v>
      </c>
      <c r="K1289" s="13" t="str">
        <f>VLOOKUP(J1289,'RFM Segments'!$B$3:$C$29,2,FALSE)</f>
        <v>New Customers</v>
      </c>
    </row>
    <row r="1290" spans="2:11">
      <c r="B1290" s="13" t="str">
        <f ca="1">_xlfn.CONCAT("C.",TEXT(RAND()*10000,"00000"))</f>
        <v>C.03336</v>
      </c>
      <c r="C1290" s="14">
        <v>30</v>
      </c>
      <c r="D1290" s="13">
        <v>1</v>
      </c>
      <c r="E1290" s="15">
        <v>45236</v>
      </c>
      <c r="F1290" s="13">
        <f>DATEDIF(E1290, DATE(2024,1,1), "m")</f>
        <v>1</v>
      </c>
      <c r="G1290" s="13">
        <f>IF(F1290&gt;='RFM Scale'!$D$4,1,IF(F1290&gt;='RFM Scale'!$D$5,2,3))</f>
        <v>3</v>
      </c>
      <c r="H1290" s="13">
        <f>IF(D1290&gt;'RFM Scale'!$E$8,3,IF(D1290&gt;'RFM Scale'!$E$7,2,1))</f>
        <v>1</v>
      </c>
      <c r="I1290" s="13">
        <f>IF(C1290&gt;'RFM Scale'!$E$11,3,IF(C1290&gt;'RFM Scale'!$E$10,2,1))</f>
        <v>1</v>
      </c>
      <c r="J1290" s="16" t="str">
        <f>_xlfn.CONCAT(G1290,H1290,I1290)</f>
        <v>311</v>
      </c>
      <c r="K1290" s="13" t="str">
        <f>VLOOKUP(J1290,'RFM Segments'!$B$3:$C$29,2,FALSE)</f>
        <v>New Customers</v>
      </c>
    </row>
    <row r="1291" spans="2:11">
      <c r="B1291" s="13" t="str">
        <f ca="1">_xlfn.CONCAT("C.",TEXT(RAND()*10000,"00000"))</f>
        <v>C.08733</v>
      </c>
      <c r="C1291" s="14">
        <v>33.33</v>
      </c>
      <c r="D1291" s="13">
        <v>1</v>
      </c>
      <c r="E1291" s="15">
        <v>44979</v>
      </c>
      <c r="F1291" s="13">
        <f>DATEDIF(E1291, DATE(2024,1,1), "m")</f>
        <v>10</v>
      </c>
      <c r="G1291" s="13">
        <f>IF(F1291&gt;='RFM Scale'!$D$4,1,IF(F1291&gt;='RFM Scale'!$D$5,2,3))</f>
        <v>1</v>
      </c>
      <c r="H1291" s="13">
        <f>IF(D1291&gt;'RFM Scale'!$E$8,3,IF(D1291&gt;'RFM Scale'!$E$7,2,1))</f>
        <v>1</v>
      </c>
      <c r="I1291" s="13">
        <f>IF(C1291&gt;'RFM Scale'!$E$11,3,IF(C1291&gt;'RFM Scale'!$E$10,2,1))</f>
        <v>1</v>
      </c>
      <c r="J1291" s="16" t="str">
        <f>_xlfn.CONCAT(G1291,H1291,I1291)</f>
        <v>111</v>
      </c>
      <c r="K1291" s="13" t="str">
        <f>VLOOKUP(J1291,'RFM Segments'!$B$3:$C$29,2,FALSE)</f>
        <v>Inactive</v>
      </c>
    </row>
    <row r="1292" spans="2:11">
      <c r="B1292" s="13" t="str">
        <f ca="1">_xlfn.CONCAT("C.",TEXT(RAND()*10000,"00000"))</f>
        <v>C.01258</v>
      </c>
      <c r="C1292" s="14">
        <v>33.33</v>
      </c>
      <c r="D1292" s="13">
        <v>2</v>
      </c>
      <c r="E1292" s="15">
        <v>45261</v>
      </c>
      <c r="F1292" s="13">
        <f>DATEDIF(E1292, DATE(2024,1,1), "m")</f>
        <v>1</v>
      </c>
      <c r="G1292" s="13">
        <f>IF(F1292&gt;='RFM Scale'!$D$4,1,IF(F1292&gt;='RFM Scale'!$D$5,2,3))</f>
        <v>3</v>
      </c>
      <c r="H1292" s="13">
        <f>IF(D1292&gt;'RFM Scale'!$E$8,3,IF(D1292&gt;'RFM Scale'!$E$7,2,1))</f>
        <v>2</v>
      </c>
      <c r="I1292" s="13">
        <f>IF(C1292&gt;'RFM Scale'!$E$11,3,IF(C1292&gt;'RFM Scale'!$E$10,2,1))</f>
        <v>1</v>
      </c>
      <c r="J1292" s="16" t="str">
        <f>_xlfn.CONCAT(G1292,H1292,I1292)</f>
        <v>321</v>
      </c>
      <c r="K1292" s="13" t="str">
        <f>VLOOKUP(J1292,'RFM Segments'!$B$3:$C$29,2,FALSE)</f>
        <v>Loyal</v>
      </c>
    </row>
    <row r="1293" spans="2:11">
      <c r="B1293" s="13" t="str">
        <f ca="1">_xlfn.CONCAT("C.",TEXT(RAND()*10000,"00000"))</f>
        <v>C.02036</v>
      </c>
      <c r="C1293" s="14">
        <v>35</v>
      </c>
      <c r="D1293" s="13">
        <v>1</v>
      </c>
      <c r="E1293" s="15">
        <v>44999</v>
      </c>
      <c r="F1293" s="13">
        <f>DATEDIF(E1293, DATE(2024,1,1), "m")</f>
        <v>9</v>
      </c>
      <c r="G1293" s="13">
        <f>IF(F1293&gt;='RFM Scale'!$D$4,1,IF(F1293&gt;='RFM Scale'!$D$5,2,3))</f>
        <v>1</v>
      </c>
      <c r="H1293" s="13">
        <f>IF(D1293&gt;'RFM Scale'!$E$8,3,IF(D1293&gt;'RFM Scale'!$E$7,2,1))</f>
        <v>1</v>
      </c>
      <c r="I1293" s="13">
        <f>IF(C1293&gt;'RFM Scale'!$E$11,3,IF(C1293&gt;'RFM Scale'!$E$10,2,1))</f>
        <v>1</v>
      </c>
      <c r="J1293" s="16" t="str">
        <f>_xlfn.CONCAT(G1293,H1293,I1293)</f>
        <v>111</v>
      </c>
      <c r="K1293" s="13" t="str">
        <f>VLOOKUP(J1293,'RFM Segments'!$B$3:$C$29,2,FALSE)</f>
        <v>Inactive</v>
      </c>
    </row>
    <row r="1294" spans="2:11">
      <c r="B1294" s="13" t="str">
        <f ca="1">_xlfn.CONCAT("C.",TEXT(RAND()*10000,"00000"))</f>
        <v>C.03286</v>
      </c>
      <c r="C1294" s="14">
        <v>40</v>
      </c>
      <c r="D1294" s="13">
        <v>3</v>
      </c>
      <c r="E1294" s="15">
        <v>45028</v>
      </c>
      <c r="F1294" s="13">
        <f>DATEDIF(E1294, DATE(2024,1,1), "m")</f>
        <v>8</v>
      </c>
      <c r="G1294" s="13">
        <f>IF(F1294&gt;='RFM Scale'!$D$4,1,IF(F1294&gt;='RFM Scale'!$D$5,2,3))</f>
        <v>1</v>
      </c>
      <c r="H1294" s="13">
        <f>IF(D1294&gt;'RFM Scale'!$E$8,3,IF(D1294&gt;'RFM Scale'!$E$7,2,1))</f>
        <v>2</v>
      </c>
      <c r="I1294" s="13">
        <f>IF(C1294&gt;'RFM Scale'!$E$11,3,IF(C1294&gt;'RFM Scale'!$E$10,2,1))</f>
        <v>1</v>
      </c>
      <c r="J1294" s="16" t="str">
        <f>_xlfn.CONCAT(G1294,H1294,I1294)</f>
        <v>121</v>
      </c>
      <c r="K1294" s="13" t="str">
        <f>VLOOKUP(J1294,'RFM Segments'!$B$3:$C$29,2,FALSE)</f>
        <v>Inactive</v>
      </c>
    </row>
    <row r="1295" spans="2:11">
      <c r="B1295" s="13" t="str">
        <f ca="1">_xlfn.CONCAT("C.",TEXT(RAND()*10000,"00000"))</f>
        <v>C.01808</v>
      </c>
      <c r="C1295" s="14">
        <v>40</v>
      </c>
      <c r="D1295" s="13">
        <v>1</v>
      </c>
      <c r="E1295" s="15">
        <v>45077</v>
      </c>
      <c r="F1295" s="13">
        <f>DATEDIF(E1295, DATE(2024,1,1), "m")</f>
        <v>7</v>
      </c>
      <c r="G1295" s="13">
        <f>IF(F1295&gt;='RFM Scale'!$D$4,1,IF(F1295&gt;='RFM Scale'!$D$5,2,3))</f>
        <v>1</v>
      </c>
      <c r="H1295" s="13">
        <f>IF(D1295&gt;'RFM Scale'!$E$8,3,IF(D1295&gt;'RFM Scale'!$E$7,2,1))</f>
        <v>1</v>
      </c>
      <c r="I1295" s="13">
        <f>IF(C1295&gt;'RFM Scale'!$E$11,3,IF(C1295&gt;'RFM Scale'!$E$10,2,1))</f>
        <v>1</v>
      </c>
      <c r="J1295" s="16" t="str">
        <f>_xlfn.CONCAT(G1295,H1295,I1295)</f>
        <v>111</v>
      </c>
      <c r="K1295" s="13" t="str">
        <f>VLOOKUP(J1295,'RFM Segments'!$B$3:$C$29,2,FALSE)</f>
        <v>Inactive</v>
      </c>
    </row>
    <row r="1296" spans="2:11">
      <c r="B1296" s="13" t="str">
        <f ca="1">_xlfn.CONCAT("C.",TEXT(RAND()*10000,"00000"))</f>
        <v>C.08991</v>
      </c>
      <c r="C1296" s="14">
        <v>40</v>
      </c>
      <c r="D1296" s="13">
        <v>2</v>
      </c>
      <c r="E1296" s="15">
        <v>45062</v>
      </c>
      <c r="F1296" s="13">
        <f>DATEDIF(E1296, DATE(2024,1,1), "m")</f>
        <v>7</v>
      </c>
      <c r="G1296" s="13">
        <f>IF(F1296&gt;='RFM Scale'!$D$4,1,IF(F1296&gt;='RFM Scale'!$D$5,2,3))</f>
        <v>1</v>
      </c>
      <c r="H1296" s="13">
        <f>IF(D1296&gt;'RFM Scale'!$E$8,3,IF(D1296&gt;'RFM Scale'!$E$7,2,1))</f>
        <v>2</v>
      </c>
      <c r="I1296" s="13">
        <f>IF(C1296&gt;'RFM Scale'!$E$11,3,IF(C1296&gt;'RFM Scale'!$E$10,2,1))</f>
        <v>1</v>
      </c>
      <c r="J1296" s="16" t="str">
        <f>_xlfn.CONCAT(G1296,H1296,I1296)</f>
        <v>121</v>
      </c>
      <c r="K1296" s="13" t="str">
        <f>VLOOKUP(J1296,'RFM Segments'!$B$3:$C$29,2,FALSE)</f>
        <v>Inactive</v>
      </c>
    </row>
    <row r="1297" spans="2:11">
      <c r="B1297" s="13" t="str">
        <f ca="1">_xlfn.CONCAT("C.",TEXT(RAND()*10000,"00000"))</f>
        <v>C.00852</v>
      </c>
      <c r="C1297" s="14">
        <v>40</v>
      </c>
      <c r="D1297" s="13">
        <v>4</v>
      </c>
      <c r="E1297" s="15">
        <v>45177</v>
      </c>
      <c r="F1297" s="13">
        <f>DATEDIF(E1297, DATE(2024,1,1), "m")</f>
        <v>3</v>
      </c>
      <c r="G1297" s="13">
        <f>IF(F1297&gt;='RFM Scale'!$D$4,1,IF(F1297&gt;='RFM Scale'!$D$5,2,3))</f>
        <v>3</v>
      </c>
      <c r="H1297" s="13">
        <f>IF(D1297&gt;'RFM Scale'!$E$8,3,IF(D1297&gt;'RFM Scale'!$E$7,2,1))</f>
        <v>2</v>
      </c>
      <c r="I1297" s="13">
        <f>IF(C1297&gt;'RFM Scale'!$E$11,3,IF(C1297&gt;'RFM Scale'!$E$10,2,1))</f>
        <v>1</v>
      </c>
      <c r="J1297" s="16" t="str">
        <f>_xlfn.CONCAT(G1297,H1297,I1297)</f>
        <v>321</v>
      </c>
      <c r="K1297" s="13" t="str">
        <f>VLOOKUP(J1297,'RFM Segments'!$B$3:$C$29,2,FALSE)</f>
        <v>Loyal</v>
      </c>
    </row>
    <row r="1298" spans="2:11">
      <c r="B1298" s="13" t="str">
        <f ca="1">_xlfn.CONCAT("C.",TEXT(RAND()*10000,"00000"))</f>
        <v>C.01599</v>
      </c>
      <c r="C1298" s="14">
        <v>40</v>
      </c>
      <c r="D1298" s="13">
        <v>1</v>
      </c>
      <c r="E1298" s="15">
        <v>45001</v>
      </c>
      <c r="F1298" s="13">
        <f>DATEDIF(E1298, DATE(2024,1,1), "m")</f>
        <v>9</v>
      </c>
      <c r="G1298" s="13">
        <f>IF(F1298&gt;='RFM Scale'!$D$4,1,IF(F1298&gt;='RFM Scale'!$D$5,2,3))</f>
        <v>1</v>
      </c>
      <c r="H1298" s="13">
        <f>IF(D1298&gt;'RFM Scale'!$E$8,3,IF(D1298&gt;'RFM Scale'!$E$7,2,1))</f>
        <v>1</v>
      </c>
      <c r="I1298" s="13">
        <f>IF(C1298&gt;'RFM Scale'!$E$11,3,IF(C1298&gt;'RFM Scale'!$E$10,2,1))</f>
        <v>1</v>
      </c>
      <c r="J1298" s="16" t="str">
        <f>_xlfn.CONCAT(G1298,H1298,I1298)</f>
        <v>111</v>
      </c>
      <c r="K1298" s="13" t="str">
        <f>VLOOKUP(J1298,'RFM Segments'!$B$3:$C$29,2,FALSE)</f>
        <v>Inactive</v>
      </c>
    </row>
    <row r="1299" spans="2:11">
      <c r="B1299" s="13" t="str">
        <f ca="1">_xlfn.CONCAT("C.",TEXT(RAND()*10000,"00000"))</f>
        <v>C.08869</v>
      </c>
      <c r="C1299" s="14">
        <v>40</v>
      </c>
      <c r="D1299" s="13">
        <v>2</v>
      </c>
      <c r="E1299" s="15">
        <v>45070</v>
      </c>
      <c r="F1299" s="13">
        <f>DATEDIF(E1299, DATE(2024,1,1), "m")</f>
        <v>7</v>
      </c>
      <c r="G1299" s="13">
        <f>IF(F1299&gt;='RFM Scale'!$D$4,1,IF(F1299&gt;='RFM Scale'!$D$5,2,3))</f>
        <v>1</v>
      </c>
      <c r="H1299" s="13">
        <f>IF(D1299&gt;'RFM Scale'!$E$8,3,IF(D1299&gt;'RFM Scale'!$E$7,2,1))</f>
        <v>2</v>
      </c>
      <c r="I1299" s="13">
        <f>IF(C1299&gt;'RFM Scale'!$E$11,3,IF(C1299&gt;'RFM Scale'!$E$10,2,1))</f>
        <v>1</v>
      </c>
      <c r="J1299" s="16" t="str">
        <f>_xlfn.CONCAT(G1299,H1299,I1299)</f>
        <v>121</v>
      </c>
      <c r="K1299" s="13" t="str">
        <f>VLOOKUP(J1299,'RFM Segments'!$B$3:$C$29,2,FALSE)</f>
        <v>Inactive</v>
      </c>
    </row>
    <row r="1300" spans="2:11">
      <c r="B1300" s="13" t="str">
        <f ca="1">_xlfn.CONCAT("C.",TEXT(RAND()*10000,"00000"))</f>
        <v>C.00776</v>
      </c>
      <c r="C1300" s="14">
        <v>40</v>
      </c>
      <c r="D1300" s="13">
        <v>1</v>
      </c>
      <c r="E1300" s="15">
        <v>44980</v>
      </c>
      <c r="F1300" s="13">
        <f>DATEDIF(E1300, DATE(2024,1,1), "m")</f>
        <v>10</v>
      </c>
      <c r="G1300" s="13">
        <f>IF(F1300&gt;='RFM Scale'!$D$4,1,IF(F1300&gt;='RFM Scale'!$D$5,2,3))</f>
        <v>1</v>
      </c>
      <c r="H1300" s="13">
        <f>IF(D1300&gt;'RFM Scale'!$E$8,3,IF(D1300&gt;'RFM Scale'!$E$7,2,1))</f>
        <v>1</v>
      </c>
      <c r="I1300" s="13">
        <f>IF(C1300&gt;'RFM Scale'!$E$11,3,IF(C1300&gt;'RFM Scale'!$E$10,2,1))</f>
        <v>1</v>
      </c>
      <c r="J1300" s="16" t="str">
        <f>_xlfn.CONCAT(G1300,H1300,I1300)</f>
        <v>111</v>
      </c>
      <c r="K1300" s="13" t="str">
        <f>VLOOKUP(J1300,'RFM Segments'!$B$3:$C$29,2,FALSE)</f>
        <v>Inactive</v>
      </c>
    </row>
    <row r="1301" spans="2:11">
      <c r="B1301" s="13" t="str">
        <f ca="1">_xlfn.CONCAT("C.",TEXT(RAND()*10000,"00000"))</f>
        <v>C.09104</v>
      </c>
      <c r="C1301" s="14">
        <v>40</v>
      </c>
      <c r="D1301" s="13">
        <v>2</v>
      </c>
      <c r="E1301" s="15">
        <v>44978</v>
      </c>
      <c r="F1301" s="13">
        <f>DATEDIF(E1301, DATE(2024,1,1), "m")</f>
        <v>10</v>
      </c>
      <c r="G1301" s="13">
        <f>IF(F1301&gt;='RFM Scale'!$D$4,1,IF(F1301&gt;='RFM Scale'!$D$5,2,3))</f>
        <v>1</v>
      </c>
      <c r="H1301" s="13">
        <f>IF(D1301&gt;'RFM Scale'!$E$8,3,IF(D1301&gt;'RFM Scale'!$E$7,2,1))</f>
        <v>2</v>
      </c>
      <c r="I1301" s="13">
        <f>IF(C1301&gt;'RFM Scale'!$E$11,3,IF(C1301&gt;'RFM Scale'!$E$10,2,1))</f>
        <v>1</v>
      </c>
      <c r="J1301" s="16" t="str">
        <f>_xlfn.CONCAT(G1301,H1301,I1301)</f>
        <v>121</v>
      </c>
      <c r="K1301" s="13" t="str">
        <f>VLOOKUP(J1301,'RFM Segments'!$B$3:$C$29,2,FALSE)</f>
        <v>Inactive</v>
      </c>
    </row>
    <row r="1302" spans="2:11">
      <c r="B1302" s="13" t="str">
        <f ca="1">_xlfn.CONCAT("C.",TEXT(RAND()*10000,"00000"))</f>
        <v>C.02355</v>
      </c>
      <c r="C1302" s="14">
        <v>40</v>
      </c>
      <c r="D1302" s="13">
        <v>1</v>
      </c>
      <c r="E1302" s="15">
        <v>44970</v>
      </c>
      <c r="F1302" s="13">
        <f>DATEDIF(E1302, DATE(2024,1,1), "m")</f>
        <v>10</v>
      </c>
      <c r="G1302" s="13">
        <f>IF(F1302&gt;='RFM Scale'!$D$4,1,IF(F1302&gt;='RFM Scale'!$D$5,2,3))</f>
        <v>1</v>
      </c>
      <c r="H1302" s="13">
        <f>IF(D1302&gt;'RFM Scale'!$E$8,3,IF(D1302&gt;'RFM Scale'!$E$7,2,1))</f>
        <v>1</v>
      </c>
      <c r="I1302" s="13">
        <f>IF(C1302&gt;'RFM Scale'!$E$11,3,IF(C1302&gt;'RFM Scale'!$E$10,2,1))</f>
        <v>1</v>
      </c>
      <c r="J1302" s="16" t="str">
        <f>_xlfn.CONCAT(G1302,H1302,I1302)</f>
        <v>111</v>
      </c>
      <c r="K1302" s="13" t="str">
        <f>VLOOKUP(J1302,'RFM Segments'!$B$3:$C$29,2,FALSE)</f>
        <v>Inactive</v>
      </c>
    </row>
    <row r="1303" spans="2:11">
      <c r="B1303" s="13" t="str">
        <f ca="1">_xlfn.CONCAT("C.",TEXT(RAND()*10000,"00000"))</f>
        <v>C.08805</v>
      </c>
      <c r="C1303" s="14">
        <v>40</v>
      </c>
      <c r="D1303" s="13">
        <v>4</v>
      </c>
      <c r="E1303" s="15">
        <v>45049</v>
      </c>
      <c r="F1303" s="13">
        <f>DATEDIF(E1303, DATE(2024,1,1), "m")</f>
        <v>7</v>
      </c>
      <c r="G1303" s="13">
        <f>IF(F1303&gt;='RFM Scale'!$D$4,1,IF(F1303&gt;='RFM Scale'!$D$5,2,3))</f>
        <v>1</v>
      </c>
      <c r="H1303" s="13">
        <f>IF(D1303&gt;'RFM Scale'!$E$8,3,IF(D1303&gt;'RFM Scale'!$E$7,2,1))</f>
        <v>2</v>
      </c>
      <c r="I1303" s="13">
        <f>IF(C1303&gt;'RFM Scale'!$E$11,3,IF(C1303&gt;'RFM Scale'!$E$10,2,1))</f>
        <v>1</v>
      </c>
      <c r="J1303" s="16" t="str">
        <f>_xlfn.CONCAT(G1303,H1303,I1303)</f>
        <v>121</v>
      </c>
      <c r="K1303" s="13" t="str">
        <f>VLOOKUP(J1303,'RFM Segments'!$B$3:$C$29,2,FALSE)</f>
        <v>Inactive</v>
      </c>
    </row>
    <row r="1304" spans="2:11">
      <c r="B1304" s="13" t="str">
        <f ca="1">_xlfn.CONCAT("C.",TEXT(RAND()*10000,"00000"))</f>
        <v>C.06769</v>
      </c>
      <c r="C1304" s="14">
        <v>40</v>
      </c>
      <c r="D1304" s="13">
        <v>2</v>
      </c>
      <c r="E1304" s="15">
        <v>45028</v>
      </c>
      <c r="F1304" s="13">
        <f>DATEDIF(E1304, DATE(2024,1,1), "m")</f>
        <v>8</v>
      </c>
      <c r="G1304" s="13">
        <f>IF(F1304&gt;='RFM Scale'!$D$4,1,IF(F1304&gt;='RFM Scale'!$D$5,2,3))</f>
        <v>1</v>
      </c>
      <c r="H1304" s="13">
        <f>IF(D1304&gt;'RFM Scale'!$E$8,3,IF(D1304&gt;'RFM Scale'!$E$7,2,1))</f>
        <v>2</v>
      </c>
      <c r="I1304" s="13">
        <f>IF(C1304&gt;'RFM Scale'!$E$11,3,IF(C1304&gt;'RFM Scale'!$E$10,2,1))</f>
        <v>1</v>
      </c>
      <c r="J1304" s="16" t="str">
        <f>_xlfn.CONCAT(G1304,H1304,I1304)</f>
        <v>121</v>
      </c>
      <c r="K1304" s="13" t="str">
        <f>VLOOKUP(J1304,'RFM Segments'!$B$3:$C$29,2,FALSE)</f>
        <v>Inactive</v>
      </c>
    </row>
    <row r="1305" spans="2:11">
      <c r="B1305" s="13" t="str">
        <f ca="1">_xlfn.CONCAT("C.",TEXT(RAND()*10000,"00000"))</f>
        <v>C.03439</v>
      </c>
      <c r="C1305" s="14">
        <v>40</v>
      </c>
      <c r="D1305" s="13">
        <v>1</v>
      </c>
      <c r="E1305" s="15">
        <v>45012</v>
      </c>
      <c r="F1305" s="13">
        <f>DATEDIF(E1305, DATE(2024,1,1), "m")</f>
        <v>9</v>
      </c>
      <c r="G1305" s="13">
        <f>IF(F1305&gt;='RFM Scale'!$D$4,1,IF(F1305&gt;='RFM Scale'!$D$5,2,3))</f>
        <v>1</v>
      </c>
      <c r="H1305" s="13">
        <f>IF(D1305&gt;'RFM Scale'!$E$8,3,IF(D1305&gt;'RFM Scale'!$E$7,2,1))</f>
        <v>1</v>
      </c>
      <c r="I1305" s="13">
        <f>IF(C1305&gt;'RFM Scale'!$E$11,3,IF(C1305&gt;'RFM Scale'!$E$10,2,1))</f>
        <v>1</v>
      </c>
      <c r="J1305" s="16" t="str">
        <f>_xlfn.CONCAT(G1305,H1305,I1305)</f>
        <v>111</v>
      </c>
      <c r="K1305" s="13" t="str">
        <f>VLOOKUP(J1305,'RFM Segments'!$B$3:$C$29,2,FALSE)</f>
        <v>Inactive</v>
      </c>
    </row>
    <row r="1306" spans="2:11">
      <c r="B1306" s="13" t="str">
        <f ca="1">_xlfn.CONCAT("C.",TEXT(RAND()*10000,"00000"))</f>
        <v>C.04213</v>
      </c>
      <c r="C1306" s="14">
        <v>40</v>
      </c>
      <c r="D1306" s="13">
        <v>1</v>
      </c>
      <c r="E1306" s="15">
        <v>45084</v>
      </c>
      <c r="F1306" s="13">
        <f>DATEDIF(E1306, DATE(2024,1,1), "m")</f>
        <v>6</v>
      </c>
      <c r="G1306" s="13">
        <f>IF(F1306&gt;='RFM Scale'!$D$4,1,IF(F1306&gt;='RFM Scale'!$D$5,2,3))</f>
        <v>2</v>
      </c>
      <c r="H1306" s="13">
        <f>IF(D1306&gt;'RFM Scale'!$E$8,3,IF(D1306&gt;'RFM Scale'!$E$7,2,1))</f>
        <v>1</v>
      </c>
      <c r="I1306" s="13">
        <f>IF(C1306&gt;'RFM Scale'!$E$11,3,IF(C1306&gt;'RFM Scale'!$E$10,2,1))</f>
        <v>1</v>
      </c>
      <c r="J1306" s="16" t="str">
        <f>_xlfn.CONCAT(G1306,H1306,I1306)</f>
        <v>211</v>
      </c>
      <c r="K1306" s="13" t="str">
        <f>VLOOKUP(J1306,'RFM Segments'!$B$3:$C$29,2,FALSE)</f>
        <v>New Customers</v>
      </c>
    </row>
    <row r="1307" spans="2:11">
      <c r="B1307" s="13" t="str">
        <f ca="1">_xlfn.CONCAT("C.",TEXT(RAND()*10000,"00000"))</f>
        <v>C.02368</v>
      </c>
      <c r="C1307" s="14">
        <v>40</v>
      </c>
      <c r="D1307" s="13">
        <v>2</v>
      </c>
      <c r="E1307" s="15">
        <v>44938</v>
      </c>
      <c r="F1307" s="13">
        <f>DATEDIF(E1307, DATE(2024,1,1), "m")</f>
        <v>11</v>
      </c>
      <c r="G1307" s="13">
        <f>IF(F1307&gt;='RFM Scale'!$D$4,1,IF(F1307&gt;='RFM Scale'!$D$5,2,3))</f>
        <v>1</v>
      </c>
      <c r="H1307" s="13">
        <f>IF(D1307&gt;'RFM Scale'!$E$8,3,IF(D1307&gt;'RFM Scale'!$E$7,2,1))</f>
        <v>2</v>
      </c>
      <c r="I1307" s="13">
        <f>IF(C1307&gt;'RFM Scale'!$E$11,3,IF(C1307&gt;'RFM Scale'!$E$10,2,1))</f>
        <v>1</v>
      </c>
      <c r="J1307" s="16" t="str">
        <f>_xlfn.CONCAT(G1307,H1307,I1307)</f>
        <v>121</v>
      </c>
      <c r="K1307" s="13" t="str">
        <f>VLOOKUP(J1307,'RFM Segments'!$B$3:$C$29,2,FALSE)</f>
        <v>Inactive</v>
      </c>
    </row>
    <row r="1308" spans="2:11">
      <c r="B1308" s="13" t="str">
        <f ca="1">_xlfn.CONCAT("C.",TEXT(RAND()*10000,"00000"))</f>
        <v>C.04195</v>
      </c>
      <c r="C1308" s="14">
        <v>40</v>
      </c>
      <c r="D1308" s="13">
        <v>1</v>
      </c>
      <c r="E1308" s="15">
        <v>45064</v>
      </c>
      <c r="F1308" s="13">
        <f>DATEDIF(E1308, DATE(2024,1,1), "m")</f>
        <v>7</v>
      </c>
      <c r="G1308" s="13">
        <f>IF(F1308&gt;='RFM Scale'!$D$4,1,IF(F1308&gt;='RFM Scale'!$D$5,2,3))</f>
        <v>1</v>
      </c>
      <c r="H1308" s="13">
        <f>IF(D1308&gt;'RFM Scale'!$E$8,3,IF(D1308&gt;'RFM Scale'!$E$7,2,1))</f>
        <v>1</v>
      </c>
      <c r="I1308" s="13">
        <f>IF(C1308&gt;'RFM Scale'!$E$11,3,IF(C1308&gt;'RFM Scale'!$E$10,2,1))</f>
        <v>1</v>
      </c>
      <c r="J1308" s="16" t="str">
        <f>_xlfn.CONCAT(G1308,H1308,I1308)</f>
        <v>111</v>
      </c>
      <c r="K1308" s="13" t="str">
        <f>VLOOKUP(J1308,'RFM Segments'!$B$3:$C$29,2,FALSE)</f>
        <v>Inactive</v>
      </c>
    </row>
    <row r="1309" spans="2:11">
      <c r="B1309" s="13" t="str">
        <f ca="1">_xlfn.CONCAT("C.",TEXT(RAND()*10000,"00000"))</f>
        <v>C.01220</v>
      </c>
      <c r="C1309" s="14">
        <v>40</v>
      </c>
      <c r="D1309" s="13">
        <v>8</v>
      </c>
      <c r="E1309" s="15">
        <v>45048</v>
      </c>
      <c r="F1309" s="13">
        <f>DATEDIF(E1309, DATE(2024,1,1), "m")</f>
        <v>7</v>
      </c>
      <c r="G1309" s="13">
        <f>IF(F1309&gt;='RFM Scale'!$D$4,1,IF(F1309&gt;='RFM Scale'!$D$5,2,3))</f>
        <v>1</v>
      </c>
      <c r="H1309" s="13">
        <f>IF(D1309&gt;'RFM Scale'!$E$8,3,IF(D1309&gt;'RFM Scale'!$E$7,2,1))</f>
        <v>3</v>
      </c>
      <c r="I1309" s="13">
        <f>IF(C1309&gt;'RFM Scale'!$E$11,3,IF(C1309&gt;'RFM Scale'!$E$10,2,1))</f>
        <v>1</v>
      </c>
      <c r="J1309" s="16" t="str">
        <f>_xlfn.CONCAT(G1309,H1309,I1309)</f>
        <v>131</v>
      </c>
      <c r="K1309" s="13" t="str">
        <f>VLOOKUP(J1309,'RFM Segments'!$B$3:$C$29,2,FALSE)</f>
        <v>At risk</v>
      </c>
    </row>
    <row r="1310" spans="2:11">
      <c r="B1310" s="13" t="str">
        <f ca="1">_xlfn.CONCAT("C.",TEXT(RAND()*10000,"00000"))</f>
        <v>C.06922</v>
      </c>
      <c r="C1310" s="14">
        <v>40</v>
      </c>
      <c r="D1310" s="13">
        <v>2</v>
      </c>
      <c r="E1310" s="15">
        <v>44959</v>
      </c>
      <c r="F1310" s="13">
        <f>DATEDIF(E1310, DATE(2024,1,1), "m")</f>
        <v>10</v>
      </c>
      <c r="G1310" s="13">
        <f>IF(F1310&gt;='RFM Scale'!$D$4,1,IF(F1310&gt;='RFM Scale'!$D$5,2,3))</f>
        <v>1</v>
      </c>
      <c r="H1310" s="13">
        <f>IF(D1310&gt;'RFM Scale'!$E$8,3,IF(D1310&gt;'RFM Scale'!$E$7,2,1))</f>
        <v>2</v>
      </c>
      <c r="I1310" s="13">
        <f>IF(C1310&gt;'RFM Scale'!$E$11,3,IF(C1310&gt;'RFM Scale'!$E$10,2,1))</f>
        <v>1</v>
      </c>
      <c r="J1310" s="16" t="str">
        <f>_xlfn.CONCAT(G1310,H1310,I1310)</f>
        <v>121</v>
      </c>
      <c r="K1310" s="13" t="str">
        <f>VLOOKUP(J1310,'RFM Segments'!$B$3:$C$29,2,FALSE)</f>
        <v>Inactive</v>
      </c>
    </row>
    <row r="1311" spans="2:11">
      <c r="B1311" s="13" t="str">
        <f ca="1">_xlfn.CONCAT("C.",TEXT(RAND()*10000,"00000"))</f>
        <v>C.00584</v>
      </c>
      <c r="C1311" s="14">
        <v>40</v>
      </c>
      <c r="D1311" s="13">
        <v>1</v>
      </c>
      <c r="E1311" s="15">
        <v>45026</v>
      </c>
      <c r="F1311" s="13">
        <f>DATEDIF(E1311, DATE(2024,1,1), "m")</f>
        <v>8</v>
      </c>
      <c r="G1311" s="13">
        <f>IF(F1311&gt;='RFM Scale'!$D$4,1,IF(F1311&gt;='RFM Scale'!$D$5,2,3))</f>
        <v>1</v>
      </c>
      <c r="H1311" s="13">
        <f>IF(D1311&gt;'RFM Scale'!$E$8,3,IF(D1311&gt;'RFM Scale'!$E$7,2,1))</f>
        <v>1</v>
      </c>
      <c r="I1311" s="13">
        <f>IF(C1311&gt;'RFM Scale'!$E$11,3,IF(C1311&gt;'RFM Scale'!$E$10,2,1))</f>
        <v>1</v>
      </c>
      <c r="J1311" s="16" t="str">
        <f>_xlfn.CONCAT(G1311,H1311,I1311)</f>
        <v>111</v>
      </c>
      <c r="K1311" s="13" t="str">
        <f>VLOOKUP(J1311,'RFM Segments'!$B$3:$C$29,2,FALSE)</f>
        <v>Inactive</v>
      </c>
    </row>
    <row r="1312" spans="2:11">
      <c r="B1312" s="13" t="str">
        <f ca="1">_xlfn.CONCAT("C.",TEXT(RAND()*10000,"00000"))</f>
        <v>C.09784</v>
      </c>
      <c r="C1312" s="14">
        <v>40</v>
      </c>
      <c r="D1312" s="13">
        <v>1</v>
      </c>
      <c r="E1312" s="15">
        <v>45068</v>
      </c>
      <c r="F1312" s="13">
        <f>DATEDIF(E1312, DATE(2024,1,1), "m")</f>
        <v>7</v>
      </c>
      <c r="G1312" s="13">
        <f>IF(F1312&gt;='RFM Scale'!$D$4,1,IF(F1312&gt;='RFM Scale'!$D$5,2,3))</f>
        <v>1</v>
      </c>
      <c r="H1312" s="13">
        <f>IF(D1312&gt;'RFM Scale'!$E$8,3,IF(D1312&gt;'RFM Scale'!$E$7,2,1))</f>
        <v>1</v>
      </c>
      <c r="I1312" s="13">
        <f>IF(C1312&gt;'RFM Scale'!$E$11,3,IF(C1312&gt;'RFM Scale'!$E$10,2,1))</f>
        <v>1</v>
      </c>
      <c r="J1312" s="16" t="str">
        <f>_xlfn.CONCAT(G1312,H1312,I1312)</f>
        <v>111</v>
      </c>
      <c r="K1312" s="13" t="str">
        <f>VLOOKUP(J1312,'RFM Segments'!$B$3:$C$29,2,FALSE)</f>
        <v>Inactive</v>
      </c>
    </row>
    <row r="1313" spans="2:11">
      <c r="B1313" s="13" t="str">
        <f ca="1">_xlfn.CONCAT("C.",TEXT(RAND()*10000,"00000"))</f>
        <v>C.01262</v>
      </c>
      <c r="C1313" s="14">
        <v>40</v>
      </c>
      <c r="D1313" s="13">
        <v>2</v>
      </c>
      <c r="E1313" s="15">
        <v>45264</v>
      </c>
      <c r="F1313" s="13">
        <f>DATEDIF(E1313, DATE(2024,1,1), "m")</f>
        <v>0</v>
      </c>
      <c r="G1313" s="13">
        <f>IF(F1313&gt;='RFM Scale'!$D$4,1,IF(F1313&gt;='RFM Scale'!$D$5,2,3))</f>
        <v>3</v>
      </c>
      <c r="H1313" s="13">
        <f>IF(D1313&gt;'RFM Scale'!$E$8,3,IF(D1313&gt;'RFM Scale'!$E$7,2,1))</f>
        <v>2</v>
      </c>
      <c r="I1313" s="13">
        <f>IF(C1313&gt;'RFM Scale'!$E$11,3,IF(C1313&gt;'RFM Scale'!$E$10,2,1))</f>
        <v>1</v>
      </c>
      <c r="J1313" s="16" t="str">
        <f>_xlfn.CONCAT(G1313,H1313,I1313)</f>
        <v>321</v>
      </c>
      <c r="K1313" s="13" t="str">
        <f>VLOOKUP(J1313,'RFM Segments'!$B$3:$C$29,2,FALSE)</f>
        <v>Loyal</v>
      </c>
    </row>
    <row r="1314" spans="2:11">
      <c r="B1314" s="13" t="str">
        <f ca="1">_xlfn.CONCAT("C.",TEXT(RAND()*10000,"00000"))</f>
        <v>C.00927</v>
      </c>
      <c r="C1314" s="14">
        <v>40</v>
      </c>
      <c r="D1314" s="13">
        <v>2</v>
      </c>
      <c r="E1314" s="15">
        <v>45084</v>
      </c>
      <c r="F1314" s="13">
        <f>DATEDIF(E1314, DATE(2024,1,1), "m")</f>
        <v>6</v>
      </c>
      <c r="G1314" s="13">
        <f>IF(F1314&gt;='RFM Scale'!$D$4,1,IF(F1314&gt;='RFM Scale'!$D$5,2,3))</f>
        <v>2</v>
      </c>
      <c r="H1314" s="13">
        <f>IF(D1314&gt;'RFM Scale'!$E$8,3,IF(D1314&gt;'RFM Scale'!$E$7,2,1))</f>
        <v>2</v>
      </c>
      <c r="I1314" s="13">
        <f>IF(C1314&gt;'RFM Scale'!$E$11,3,IF(C1314&gt;'RFM Scale'!$E$10,2,1))</f>
        <v>1</v>
      </c>
      <c r="J1314" s="16" t="str">
        <f>_xlfn.CONCAT(G1314,H1314,I1314)</f>
        <v>221</v>
      </c>
      <c r="K1314" s="13" t="str">
        <f>VLOOKUP(J1314,'RFM Segments'!$B$3:$C$29,2,FALSE)</f>
        <v>Needs Attention</v>
      </c>
    </row>
    <row r="1315" spans="2:11">
      <c r="B1315" s="13" t="str">
        <f ca="1">_xlfn.CONCAT("C.",TEXT(RAND()*10000,"00000"))</f>
        <v>C.07913</v>
      </c>
      <c r="C1315" s="14">
        <v>40</v>
      </c>
      <c r="D1315" s="13">
        <v>1</v>
      </c>
      <c r="E1315" s="15">
        <v>45057</v>
      </c>
      <c r="F1315" s="13">
        <f>DATEDIF(E1315, DATE(2024,1,1), "m")</f>
        <v>7</v>
      </c>
      <c r="G1315" s="13">
        <f>IF(F1315&gt;='RFM Scale'!$D$4,1,IF(F1315&gt;='RFM Scale'!$D$5,2,3))</f>
        <v>1</v>
      </c>
      <c r="H1315" s="13">
        <f>IF(D1315&gt;'RFM Scale'!$E$8,3,IF(D1315&gt;'RFM Scale'!$E$7,2,1))</f>
        <v>1</v>
      </c>
      <c r="I1315" s="13">
        <f>IF(C1315&gt;'RFM Scale'!$E$11,3,IF(C1315&gt;'RFM Scale'!$E$10,2,1))</f>
        <v>1</v>
      </c>
      <c r="J1315" s="16" t="str">
        <f>_xlfn.CONCAT(G1315,H1315,I1315)</f>
        <v>111</v>
      </c>
      <c r="K1315" s="13" t="str">
        <f>VLOOKUP(J1315,'RFM Segments'!$B$3:$C$29,2,FALSE)</f>
        <v>Inactive</v>
      </c>
    </row>
    <row r="1316" spans="2:11">
      <c r="B1316" s="13" t="str">
        <f ca="1">_xlfn.CONCAT("C.",TEXT(RAND()*10000,"00000"))</f>
        <v>C.03711</v>
      </c>
      <c r="C1316" s="14">
        <v>40</v>
      </c>
      <c r="D1316" s="13">
        <v>2</v>
      </c>
      <c r="E1316" s="15">
        <v>45028</v>
      </c>
      <c r="F1316" s="13">
        <f>DATEDIF(E1316, DATE(2024,1,1), "m")</f>
        <v>8</v>
      </c>
      <c r="G1316" s="13">
        <f>IF(F1316&gt;='RFM Scale'!$D$4,1,IF(F1316&gt;='RFM Scale'!$D$5,2,3))</f>
        <v>1</v>
      </c>
      <c r="H1316" s="13">
        <f>IF(D1316&gt;'RFM Scale'!$E$8,3,IF(D1316&gt;'RFM Scale'!$E$7,2,1))</f>
        <v>2</v>
      </c>
      <c r="I1316" s="13">
        <f>IF(C1316&gt;'RFM Scale'!$E$11,3,IF(C1316&gt;'RFM Scale'!$E$10,2,1))</f>
        <v>1</v>
      </c>
      <c r="J1316" s="16" t="str">
        <f>_xlfn.CONCAT(G1316,H1316,I1316)</f>
        <v>121</v>
      </c>
      <c r="K1316" s="13" t="str">
        <f>VLOOKUP(J1316,'RFM Segments'!$B$3:$C$29,2,FALSE)</f>
        <v>Inactive</v>
      </c>
    </row>
    <row r="1317" spans="2:11">
      <c r="B1317" s="13" t="str">
        <f ca="1">_xlfn.CONCAT("C.",TEXT(RAND()*10000,"00000"))</f>
        <v>C.08128</v>
      </c>
      <c r="C1317" s="14">
        <v>40</v>
      </c>
      <c r="D1317" s="13">
        <v>2</v>
      </c>
      <c r="E1317" s="15">
        <v>45173</v>
      </c>
      <c r="F1317" s="13">
        <f>DATEDIF(E1317, DATE(2024,1,1), "m")</f>
        <v>3</v>
      </c>
      <c r="G1317" s="13">
        <f>IF(F1317&gt;='RFM Scale'!$D$4,1,IF(F1317&gt;='RFM Scale'!$D$5,2,3))</f>
        <v>3</v>
      </c>
      <c r="H1317" s="13">
        <f>IF(D1317&gt;'RFM Scale'!$E$8,3,IF(D1317&gt;'RFM Scale'!$E$7,2,1))</f>
        <v>2</v>
      </c>
      <c r="I1317" s="13">
        <f>IF(C1317&gt;'RFM Scale'!$E$11,3,IF(C1317&gt;'RFM Scale'!$E$10,2,1))</f>
        <v>1</v>
      </c>
      <c r="J1317" s="16" t="str">
        <f>_xlfn.CONCAT(G1317,H1317,I1317)</f>
        <v>321</v>
      </c>
      <c r="K1317" s="13" t="str">
        <f>VLOOKUP(J1317,'RFM Segments'!$B$3:$C$29,2,FALSE)</f>
        <v>Loyal</v>
      </c>
    </row>
    <row r="1318" spans="2:11">
      <c r="B1318" s="13" t="str">
        <f ca="1">_xlfn.CONCAT("C.",TEXT(RAND()*10000,"00000"))</f>
        <v>C.01485</v>
      </c>
      <c r="C1318" s="14">
        <v>40</v>
      </c>
      <c r="D1318" s="13">
        <v>2</v>
      </c>
      <c r="E1318" s="15">
        <v>45211</v>
      </c>
      <c r="F1318" s="13">
        <f>DATEDIF(E1318, DATE(2024,1,1), "m")</f>
        <v>2</v>
      </c>
      <c r="G1318" s="13">
        <f>IF(F1318&gt;='RFM Scale'!$D$4,1,IF(F1318&gt;='RFM Scale'!$D$5,2,3))</f>
        <v>3</v>
      </c>
      <c r="H1318" s="13">
        <f>IF(D1318&gt;'RFM Scale'!$E$8,3,IF(D1318&gt;'RFM Scale'!$E$7,2,1))</f>
        <v>2</v>
      </c>
      <c r="I1318" s="13">
        <f>IF(C1318&gt;'RFM Scale'!$E$11,3,IF(C1318&gt;'RFM Scale'!$E$10,2,1))</f>
        <v>1</v>
      </c>
      <c r="J1318" s="16" t="str">
        <f>_xlfn.CONCAT(G1318,H1318,I1318)</f>
        <v>321</v>
      </c>
      <c r="K1318" s="13" t="str">
        <f>VLOOKUP(J1318,'RFM Segments'!$B$3:$C$29,2,FALSE)</f>
        <v>Loyal</v>
      </c>
    </row>
    <row r="1319" spans="2:11">
      <c r="B1319" s="13" t="str">
        <f ca="1">_xlfn.CONCAT("C.",TEXT(RAND()*10000,"00000"))</f>
        <v>C.06701</v>
      </c>
      <c r="C1319" s="14">
        <v>40</v>
      </c>
      <c r="D1319" s="13">
        <v>2</v>
      </c>
      <c r="E1319" s="15">
        <v>44993</v>
      </c>
      <c r="F1319" s="13">
        <f>DATEDIF(E1319, DATE(2024,1,1), "m")</f>
        <v>9</v>
      </c>
      <c r="G1319" s="13">
        <f>IF(F1319&gt;='RFM Scale'!$D$4,1,IF(F1319&gt;='RFM Scale'!$D$5,2,3))</f>
        <v>1</v>
      </c>
      <c r="H1319" s="13">
        <f>IF(D1319&gt;'RFM Scale'!$E$8,3,IF(D1319&gt;'RFM Scale'!$E$7,2,1))</f>
        <v>2</v>
      </c>
      <c r="I1319" s="13">
        <f>IF(C1319&gt;'RFM Scale'!$E$11,3,IF(C1319&gt;'RFM Scale'!$E$10,2,1))</f>
        <v>1</v>
      </c>
      <c r="J1319" s="16" t="str">
        <f>_xlfn.CONCAT(G1319,H1319,I1319)</f>
        <v>121</v>
      </c>
      <c r="K1319" s="13" t="str">
        <f>VLOOKUP(J1319,'RFM Segments'!$B$3:$C$29,2,FALSE)</f>
        <v>Inactive</v>
      </c>
    </row>
    <row r="1320" spans="2:11">
      <c r="B1320" s="13" t="str">
        <f ca="1">_xlfn.CONCAT("C.",TEXT(RAND()*10000,"00000"))</f>
        <v>C.07007</v>
      </c>
      <c r="C1320" s="14">
        <v>40</v>
      </c>
      <c r="D1320" s="13">
        <v>2</v>
      </c>
      <c r="E1320" s="15">
        <v>44939</v>
      </c>
      <c r="F1320" s="13">
        <f>DATEDIF(E1320, DATE(2024,1,1), "m")</f>
        <v>11</v>
      </c>
      <c r="G1320" s="13">
        <f>IF(F1320&gt;='RFM Scale'!$D$4,1,IF(F1320&gt;='RFM Scale'!$D$5,2,3))</f>
        <v>1</v>
      </c>
      <c r="H1320" s="13">
        <f>IF(D1320&gt;'RFM Scale'!$E$8,3,IF(D1320&gt;'RFM Scale'!$E$7,2,1))</f>
        <v>2</v>
      </c>
      <c r="I1320" s="13">
        <f>IF(C1320&gt;'RFM Scale'!$E$11,3,IF(C1320&gt;'RFM Scale'!$E$10,2,1))</f>
        <v>1</v>
      </c>
      <c r="J1320" s="16" t="str">
        <f>_xlfn.CONCAT(G1320,H1320,I1320)</f>
        <v>121</v>
      </c>
      <c r="K1320" s="13" t="str">
        <f>VLOOKUP(J1320,'RFM Segments'!$B$3:$C$29,2,FALSE)</f>
        <v>Inactive</v>
      </c>
    </row>
    <row r="1321" spans="2:11">
      <c r="B1321" s="13" t="str">
        <f ca="1">_xlfn.CONCAT("C.",TEXT(RAND()*10000,"00000"))</f>
        <v>C.02996</v>
      </c>
      <c r="C1321" s="14">
        <v>40</v>
      </c>
      <c r="D1321" s="13">
        <v>1</v>
      </c>
      <c r="E1321" s="15">
        <v>44931</v>
      </c>
      <c r="F1321" s="13">
        <f>DATEDIF(E1321, DATE(2024,1,1), "m")</f>
        <v>11</v>
      </c>
      <c r="G1321" s="13">
        <f>IF(F1321&gt;='RFM Scale'!$D$4,1,IF(F1321&gt;='RFM Scale'!$D$5,2,3))</f>
        <v>1</v>
      </c>
      <c r="H1321" s="13">
        <f>IF(D1321&gt;'RFM Scale'!$E$8,3,IF(D1321&gt;'RFM Scale'!$E$7,2,1))</f>
        <v>1</v>
      </c>
      <c r="I1321" s="13">
        <f>IF(C1321&gt;'RFM Scale'!$E$11,3,IF(C1321&gt;'RFM Scale'!$E$10,2,1))</f>
        <v>1</v>
      </c>
      <c r="J1321" s="16" t="str">
        <f>_xlfn.CONCAT(G1321,H1321,I1321)</f>
        <v>111</v>
      </c>
      <c r="K1321" s="13" t="str">
        <f>VLOOKUP(J1321,'RFM Segments'!$B$3:$C$29,2,FALSE)</f>
        <v>Inactive</v>
      </c>
    </row>
    <row r="1322" spans="2:11">
      <c r="B1322" s="13" t="str">
        <f ca="1">_xlfn.CONCAT("C.",TEXT(RAND()*10000,"00000"))</f>
        <v>C.00420</v>
      </c>
      <c r="C1322" s="14">
        <v>40</v>
      </c>
      <c r="D1322" s="13">
        <v>1</v>
      </c>
      <c r="E1322" s="15">
        <v>44938</v>
      </c>
      <c r="F1322" s="13">
        <f>DATEDIF(E1322, DATE(2024,1,1), "m")</f>
        <v>11</v>
      </c>
      <c r="G1322" s="13">
        <f>IF(F1322&gt;='RFM Scale'!$D$4,1,IF(F1322&gt;='RFM Scale'!$D$5,2,3))</f>
        <v>1</v>
      </c>
      <c r="H1322" s="13">
        <f>IF(D1322&gt;'RFM Scale'!$E$8,3,IF(D1322&gt;'RFM Scale'!$E$7,2,1))</f>
        <v>1</v>
      </c>
      <c r="I1322" s="13">
        <f>IF(C1322&gt;'RFM Scale'!$E$11,3,IF(C1322&gt;'RFM Scale'!$E$10,2,1))</f>
        <v>1</v>
      </c>
      <c r="J1322" s="16" t="str">
        <f>_xlfn.CONCAT(G1322,H1322,I1322)</f>
        <v>111</v>
      </c>
      <c r="K1322" s="13" t="str">
        <f>VLOOKUP(J1322,'RFM Segments'!$B$3:$C$29,2,FALSE)</f>
        <v>Inactive</v>
      </c>
    </row>
    <row r="1323" spans="2:11">
      <c r="B1323" s="13" t="str">
        <f ca="1">_xlfn.CONCAT("C.",TEXT(RAND()*10000,"00000"))</f>
        <v>C.07926</v>
      </c>
      <c r="C1323" s="14">
        <v>40</v>
      </c>
      <c r="D1323" s="13">
        <v>2</v>
      </c>
      <c r="E1323" s="15">
        <v>44943</v>
      </c>
      <c r="F1323" s="13">
        <f>DATEDIF(E1323, DATE(2024,1,1), "m")</f>
        <v>11</v>
      </c>
      <c r="G1323" s="13">
        <f>IF(F1323&gt;='RFM Scale'!$D$4,1,IF(F1323&gt;='RFM Scale'!$D$5,2,3))</f>
        <v>1</v>
      </c>
      <c r="H1323" s="13">
        <f>IF(D1323&gt;'RFM Scale'!$E$8,3,IF(D1323&gt;'RFM Scale'!$E$7,2,1))</f>
        <v>2</v>
      </c>
      <c r="I1323" s="13">
        <f>IF(C1323&gt;'RFM Scale'!$E$11,3,IF(C1323&gt;'RFM Scale'!$E$10,2,1))</f>
        <v>1</v>
      </c>
      <c r="J1323" s="16" t="str">
        <f>_xlfn.CONCAT(G1323,H1323,I1323)</f>
        <v>121</v>
      </c>
      <c r="K1323" s="13" t="str">
        <f>VLOOKUP(J1323,'RFM Segments'!$B$3:$C$29,2,FALSE)</f>
        <v>Inactive</v>
      </c>
    </row>
    <row r="1324" spans="2:11">
      <c r="B1324" s="13" t="str">
        <f ca="1">_xlfn.CONCAT("C.",TEXT(RAND()*10000,"00000"))</f>
        <v>C.07846</v>
      </c>
      <c r="C1324" s="14">
        <v>40</v>
      </c>
      <c r="D1324" s="13">
        <v>3</v>
      </c>
      <c r="E1324" s="15">
        <v>44965</v>
      </c>
      <c r="F1324" s="13">
        <f>DATEDIF(E1324, DATE(2024,1,1), "m")</f>
        <v>10</v>
      </c>
      <c r="G1324" s="13">
        <f>IF(F1324&gt;='RFM Scale'!$D$4,1,IF(F1324&gt;='RFM Scale'!$D$5,2,3))</f>
        <v>1</v>
      </c>
      <c r="H1324" s="13">
        <f>IF(D1324&gt;'RFM Scale'!$E$8,3,IF(D1324&gt;'RFM Scale'!$E$7,2,1))</f>
        <v>2</v>
      </c>
      <c r="I1324" s="13">
        <f>IF(C1324&gt;'RFM Scale'!$E$11,3,IF(C1324&gt;'RFM Scale'!$E$10,2,1))</f>
        <v>1</v>
      </c>
      <c r="J1324" s="16" t="str">
        <f>_xlfn.CONCAT(G1324,H1324,I1324)</f>
        <v>121</v>
      </c>
      <c r="K1324" s="13" t="str">
        <f>VLOOKUP(J1324,'RFM Segments'!$B$3:$C$29,2,FALSE)</f>
        <v>Inactive</v>
      </c>
    </row>
    <row r="1325" spans="2:11">
      <c r="B1325" s="13" t="str">
        <f ca="1">_xlfn.CONCAT("C.",TEXT(RAND()*10000,"00000"))</f>
        <v>C.02743</v>
      </c>
      <c r="C1325" s="14">
        <v>40</v>
      </c>
      <c r="D1325" s="13">
        <v>2</v>
      </c>
      <c r="E1325" s="15">
        <v>44966</v>
      </c>
      <c r="F1325" s="13">
        <f>DATEDIF(E1325, DATE(2024,1,1), "m")</f>
        <v>10</v>
      </c>
      <c r="G1325" s="13">
        <f>IF(F1325&gt;='RFM Scale'!$D$4,1,IF(F1325&gt;='RFM Scale'!$D$5,2,3))</f>
        <v>1</v>
      </c>
      <c r="H1325" s="13">
        <f>IF(D1325&gt;'RFM Scale'!$E$8,3,IF(D1325&gt;'RFM Scale'!$E$7,2,1))</f>
        <v>2</v>
      </c>
      <c r="I1325" s="13">
        <f>IF(C1325&gt;'RFM Scale'!$E$11,3,IF(C1325&gt;'RFM Scale'!$E$10,2,1))</f>
        <v>1</v>
      </c>
      <c r="J1325" s="16" t="str">
        <f>_xlfn.CONCAT(G1325,H1325,I1325)</f>
        <v>121</v>
      </c>
      <c r="K1325" s="13" t="str">
        <f>VLOOKUP(J1325,'RFM Segments'!$B$3:$C$29,2,FALSE)</f>
        <v>Inactive</v>
      </c>
    </row>
    <row r="1326" spans="2:11">
      <c r="B1326" s="13" t="str">
        <f ca="1">_xlfn.CONCAT("C.",TEXT(RAND()*10000,"00000"))</f>
        <v>C.03588</v>
      </c>
      <c r="C1326" s="14">
        <v>40</v>
      </c>
      <c r="D1326" s="13">
        <v>2</v>
      </c>
      <c r="E1326" s="15">
        <v>45281</v>
      </c>
      <c r="F1326" s="13">
        <f>DATEDIF(E1326, DATE(2024,1,1), "m")</f>
        <v>0</v>
      </c>
      <c r="G1326" s="13">
        <f>IF(F1326&gt;='RFM Scale'!$D$4,1,IF(F1326&gt;='RFM Scale'!$D$5,2,3))</f>
        <v>3</v>
      </c>
      <c r="H1326" s="13">
        <f>IF(D1326&gt;'RFM Scale'!$E$8,3,IF(D1326&gt;'RFM Scale'!$E$7,2,1))</f>
        <v>2</v>
      </c>
      <c r="I1326" s="13">
        <f>IF(C1326&gt;'RFM Scale'!$E$11,3,IF(C1326&gt;'RFM Scale'!$E$10,2,1))</f>
        <v>1</v>
      </c>
      <c r="J1326" s="16" t="str">
        <f>_xlfn.CONCAT(G1326,H1326,I1326)</f>
        <v>321</v>
      </c>
      <c r="K1326" s="13" t="str">
        <f>VLOOKUP(J1326,'RFM Segments'!$B$3:$C$29,2,FALSE)</f>
        <v>Loyal</v>
      </c>
    </row>
    <row r="1327" spans="2:11">
      <c r="B1327" s="13" t="str">
        <f ca="1">_xlfn.CONCAT("C.",TEXT(RAND()*10000,"00000"))</f>
        <v>C.01834</v>
      </c>
      <c r="C1327" s="14">
        <v>40</v>
      </c>
      <c r="D1327" s="13">
        <v>5</v>
      </c>
      <c r="E1327" s="15">
        <v>45209</v>
      </c>
      <c r="F1327" s="13">
        <f>DATEDIF(E1327, DATE(2024,1,1), "m")</f>
        <v>2</v>
      </c>
      <c r="G1327" s="13">
        <f>IF(F1327&gt;='RFM Scale'!$D$4,1,IF(F1327&gt;='RFM Scale'!$D$5,2,3))</f>
        <v>3</v>
      </c>
      <c r="H1327" s="13">
        <f>IF(D1327&gt;'RFM Scale'!$E$8,3,IF(D1327&gt;'RFM Scale'!$E$7,2,1))</f>
        <v>3</v>
      </c>
      <c r="I1327" s="13">
        <f>IF(C1327&gt;'RFM Scale'!$E$11,3,IF(C1327&gt;'RFM Scale'!$E$10,2,1))</f>
        <v>1</v>
      </c>
      <c r="J1327" s="16" t="str">
        <f>_xlfn.CONCAT(G1327,H1327,I1327)</f>
        <v>331</v>
      </c>
      <c r="K1327" s="13" t="str">
        <f>VLOOKUP(J1327,'RFM Segments'!$B$3:$C$29,2,FALSE)</f>
        <v>Loyal</v>
      </c>
    </row>
    <row r="1328" spans="2:11">
      <c r="B1328" s="13" t="str">
        <f ca="1">_xlfn.CONCAT("C.",TEXT(RAND()*10000,"00000"))</f>
        <v>C.04548</v>
      </c>
      <c r="C1328" s="14">
        <v>40</v>
      </c>
      <c r="D1328" s="13">
        <v>2</v>
      </c>
      <c r="E1328" s="15">
        <v>45056</v>
      </c>
      <c r="F1328" s="13">
        <f>DATEDIF(E1328, DATE(2024,1,1), "m")</f>
        <v>7</v>
      </c>
      <c r="G1328" s="13">
        <f>IF(F1328&gt;='RFM Scale'!$D$4,1,IF(F1328&gt;='RFM Scale'!$D$5,2,3))</f>
        <v>1</v>
      </c>
      <c r="H1328" s="13">
        <f>IF(D1328&gt;'RFM Scale'!$E$8,3,IF(D1328&gt;'RFM Scale'!$E$7,2,1))</f>
        <v>2</v>
      </c>
      <c r="I1328" s="13">
        <f>IF(C1328&gt;'RFM Scale'!$E$11,3,IF(C1328&gt;'RFM Scale'!$E$10,2,1))</f>
        <v>1</v>
      </c>
      <c r="J1328" s="16" t="str">
        <f>_xlfn.CONCAT(G1328,H1328,I1328)</f>
        <v>121</v>
      </c>
      <c r="K1328" s="13" t="str">
        <f>VLOOKUP(J1328,'RFM Segments'!$B$3:$C$29,2,FALSE)</f>
        <v>Inactive</v>
      </c>
    </row>
    <row r="1329" spans="2:11">
      <c r="B1329" s="13" t="str">
        <f ca="1">_xlfn.CONCAT("C.",TEXT(RAND()*10000,"00000"))</f>
        <v>C.05522</v>
      </c>
      <c r="C1329" s="14">
        <v>40</v>
      </c>
      <c r="D1329" s="13">
        <v>2</v>
      </c>
      <c r="E1329" s="15">
        <v>45093</v>
      </c>
      <c r="F1329" s="13">
        <f>DATEDIF(E1329, DATE(2024,1,1), "m")</f>
        <v>6</v>
      </c>
      <c r="G1329" s="13">
        <f>IF(F1329&gt;='RFM Scale'!$D$4,1,IF(F1329&gt;='RFM Scale'!$D$5,2,3))</f>
        <v>2</v>
      </c>
      <c r="H1329" s="13">
        <f>IF(D1329&gt;'RFM Scale'!$E$8,3,IF(D1329&gt;'RFM Scale'!$E$7,2,1))</f>
        <v>2</v>
      </c>
      <c r="I1329" s="13">
        <f>IF(C1329&gt;'RFM Scale'!$E$11,3,IF(C1329&gt;'RFM Scale'!$E$10,2,1))</f>
        <v>1</v>
      </c>
      <c r="J1329" s="16" t="str">
        <f>_xlfn.CONCAT(G1329,H1329,I1329)</f>
        <v>221</v>
      </c>
      <c r="K1329" s="13" t="str">
        <f>VLOOKUP(J1329,'RFM Segments'!$B$3:$C$29,2,FALSE)</f>
        <v>Needs Attention</v>
      </c>
    </row>
    <row r="1330" spans="2:11">
      <c r="B1330" s="13" t="str">
        <f ca="1">_xlfn.CONCAT("C.",TEXT(RAND()*10000,"00000"))</f>
        <v>C.00758</v>
      </c>
      <c r="C1330" s="14">
        <v>40</v>
      </c>
      <c r="D1330" s="13">
        <v>1</v>
      </c>
      <c r="E1330" s="15">
        <v>45181</v>
      </c>
      <c r="F1330" s="13">
        <f>DATEDIF(E1330, DATE(2024,1,1), "m")</f>
        <v>3</v>
      </c>
      <c r="G1330" s="13">
        <f>IF(F1330&gt;='RFM Scale'!$D$4,1,IF(F1330&gt;='RFM Scale'!$D$5,2,3))</f>
        <v>3</v>
      </c>
      <c r="H1330" s="13">
        <f>IF(D1330&gt;'RFM Scale'!$E$8,3,IF(D1330&gt;'RFM Scale'!$E$7,2,1))</f>
        <v>1</v>
      </c>
      <c r="I1330" s="13">
        <f>IF(C1330&gt;'RFM Scale'!$E$11,3,IF(C1330&gt;'RFM Scale'!$E$10,2,1))</f>
        <v>1</v>
      </c>
      <c r="J1330" s="16" t="str">
        <f>_xlfn.CONCAT(G1330,H1330,I1330)</f>
        <v>311</v>
      </c>
      <c r="K1330" s="13" t="str">
        <f>VLOOKUP(J1330,'RFM Segments'!$B$3:$C$29,2,FALSE)</f>
        <v>New Customers</v>
      </c>
    </row>
    <row r="1331" spans="2:11">
      <c r="B1331" s="13" t="str">
        <f ca="1">_xlfn.CONCAT("C.",TEXT(RAND()*10000,"00000"))</f>
        <v>C.03728</v>
      </c>
      <c r="C1331" s="14">
        <v>40</v>
      </c>
      <c r="D1331" s="13">
        <v>1</v>
      </c>
      <c r="E1331" s="15">
        <v>45190</v>
      </c>
      <c r="F1331" s="13">
        <f>DATEDIF(E1331, DATE(2024,1,1), "m")</f>
        <v>3</v>
      </c>
      <c r="G1331" s="13">
        <f>IF(F1331&gt;='RFM Scale'!$D$4,1,IF(F1331&gt;='RFM Scale'!$D$5,2,3))</f>
        <v>3</v>
      </c>
      <c r="H1331" s="13">
        <f>IF(D1331&gt;'RFM Scale'!$E$8,3,IF(D1331&gt;'RFM Scale'!$E$7,2,1))</f>
        <v>1</v>
      </c>
      <c r="I1331" s="13">
        <f>IF(C1331&gt;'RFM Scale'!$E$11,3,IF(C1331&gt;'RFM Scale'!$E$10,2,1))</f>
        <v>1</v>
      </c>
      <c r="J1331" s="16" t="str">
        <f>_xlfn.CONCAT(G1331,H1331,I1331)</f>
        <v>311</v>
      </c>
      <c r="K1331" s="13" t="str">
        <f>VLOOKUP(J1331,'RFM Segments'!$B$3:$C$29,2,FALSE)</f>
        <v>New Customers</v>
      </c>
    </row>
    <row r="1332" spans="2:11">
      <c r="B1332" s="13" t="str">
        <f ca="1">_xlfn.CONCAT("C.",TEXT(RAND()*10000,"00000"))</f>
        <v>C.06613</v>
      </c>
      <c r="C1332" s="14">
        <v>40</v>
      </c>
      <c r="D1332" s="13">
        <v>2</v>
      </c>
      <c r="E1332" s="15">
        <v>45212</v>
      </c>
      <c r="F1332" s="13">
        <f>DATEDIF(E1332, DATE(2024,1,1), "m")</f>
        <v>2</v>
      </c>
      <c r="G1332" s="13">
        <f>IF(F1332&gt;='RFM Scale'!$D$4,1,IF(F1332&gt;='RFM Scale'!$D$5,2,3))</f>
        <v>3</v>
      </c>
      <c r="H1332" s="13">
        <f>IF(D1332&gt;'RFM Scale'!$E$8,3,IF(D1332&gt;'RFM Scale'!$E$7,2,1))</f>
        <v>2</v>
      </c>
      <c r="I1332" s="13">
        <f>IF(C1332&gt;'RFM Scale'!$E$11,3,IF(C1332&gt;'RFM Scale'!$E$10,2,1))</f>
        <v>1</v>
      </c>
      <c r="J1332" s="16" t="str">
        <f>_xlfn.CONCAT(G1332,H1332,I1332)</f>
        <v>321</v>
      </c>
      <c r="K1332" s="13" t="str">
        <f>VLOOKUP(J1332,'RFM Segments'!$B$3:$C$29,2,FALSE)</f>
        <v>Loyal</v>
      </c>
    </row>
    <row r="1333" spans="2:11">
      <c r="B1333" s="13" t="str">
        <f ca="1">_xlfn.CONCAT("C.",TEXT(RAND()*10000,"00000"))</f>
        <v>C.06825</v>
      </c>
      <c r="C1333" s="14">
        <v>40</v>
      </c>
      <c r="D1333" s="13">
        <v>1</v>
      </c>
      <c r="E1333" s="15">
        <v>45210</v>
      </c>
      <c r="F1333" s="13">
        <f>DATEDIF(E1333, DATE(2024,1,1), "m")</f>
        <v>2</v>
      </c>
      <c r="G1333" s="13">
        <f>IF(F1333&gt;='RFM Scale'!$D$4,1,IF(F1333&gt;='RFM Scale'!$D$5,2,3))</f>
        <v>3</v>
      </c>
      <c r="H1333" s="13">
        <f>IF(D1333&gt;'RFM Scale'!$E$8,3,IF(D1333&gt;'RFM Scale'!$E$7,2,1))</f>
        <v>1</v>
      </c>
      <c r="I1333" s="13">
        <f>IF(C1333&gt;'RFM Scale'!$E$11,3,IF(C1333&gt;'RFM Scale'!$E$10,2,1))</f>
        <v>1</v>
      </c>
      <c r="J1333" s="16" t="str">
        <f>_xlfn.CONCAT(G1333,H1333,I1333)</f>
        <v>311</v>
      </c>
      <c r="K1333" s="13" t="str">
        <f>VLOOKUP(J1333,'RFM Segments'!$B$3:$C$29,2,FALSE)</f>
        <v>New Customers</v>
      </c>
    </row>
    <row r="1334" spans="2:11">
      <c r="B1334" s="13" t="str">
        <f ca="1">_xlfn.CONCAT("C.",TEXT(RAND()*10000,"00000"))</f>
        <v>C.04726</v>
      </c>
      <c r="C1334" s="14">
        <v>40</v>
      </c>
      <c r="D1334" s="13">
        <v>2</v>
      </c>
      <c r="E1334" s="15">
        <v>45267</v>
      </c>
      <c r="F1334" s="13">
        <f>DATEDIF(E1334, DATE(2024,1,1), "m")</f>
        <v>0</v>
      </c>
      <c r="G1334" s="13">
        <f>IF(F1334&gt;='RFM Scale'!$D$4,1,IF(F1334&gt;='RFM Scale'!$D$5,2,3))</f>
        <v>3</v>
      </c>
      <c r="H1334" s="13">
        <f>IF(D1334&gt;'RFM Scale'!$E$8,3,IF(D1334&gt;'RFM Scale'!$E$7,2,1))</f>
        <v>2</v>
      </c>
      <c r="I1334" s="13">
        <f>IF(C1334&gt;'RFM Scale'!$E$11,3,IF(C1334&gt;'RFM Scale'!$E$10,2,1))</f>
        <v>1</v>
      </c>
      <c r="J1334" s="16" t="str">
        <f>_xlfn.CONCAT(G1334,H1334,I1334)</f>
        <v>321</v>
      </c>
      <c r="K1334" s="13" t="str">
        <f>VLOOKUP(J1334,'RFM Segments'!$B$3:$C$29,2,FALSE)</f>
        <v>Loyal</v>
      </c>
    </row>
    <row r="1335" spans="2:11">
      <c r="B1335" s="13" t="str">
        <f ca="1">_xlfn.CONCAT("C.",TEXT(RAND()*10000,"00000"))</f>
        <v>C.02964</v>
      </c>
      <c r="C1335" s="14">
        <v>40</v>
      </c>
      <c r="D1335" s="13">
        <v>1</v>
      </c>
      <c r="E1335" s="15">
        <v>45238</v>
      </c>
      <c r="F1335" s="13">
        <f>DATEDIF(E1335, DATE(2024,1,1), "m")</f>
        <v>1</v>
      </c>
      <c r="G1335" s="13">
        <f>IF(F1335&gt;='RFM Scale'!$D$4,1,IF(F1335&gt;='RFM Scale'!$D$5,2,3))</f>
        <v>3</v>
      </c>
      <c r="H1335" s="13">
        <f>IF(D1335&gt;'RFM Scale'!$E$8,3,IF(D1335&gt;'RFM Scale'!$E$7,2,1))</f>
        <v>1</v>
      </c>
      <c r="I1335" s="13">
        <f>IF(C1335&gt;'RFM Scale'!$E$11,3,IF(C1335&gt;'RFM Scale'!$E$10,2,1))</f>
        <v>1</v>
      </c>
      <c r="J1335" s="16" t="str">
        <f>_xlfn.CONCAT(G1335,H1335,I1335)</f>
        <v>311</v>
      </c>
      <c r="K1335" s="13" t="str">
        <f>VLOOKUP(J1335,'RFM Segments'!$B$3:$C$29,2,FALSE)</f>
        <v>New Customers</v>
      </c>
    </row>
    <row r="1336" spans="2:11">
      <c r="B1336" s="13" t="str">
        <f ca="1">_xlfn.CONCAT("C.",TEXT(RAND()*10000,"00000"))</f>
        <v>C.00436</v>
      </c>
      <c r="C1336" s="14">
        <v>41.66</v>
      </c>
      <c r="D1336" s="13">
        <v>1</v>
      </c>
      <c r="E1336" s="15">
        <v>45135</v>
      </c>
      <c r="F1336" s="13">
        <f>DATEDIF(E1336, DATE(2024,1,1), "m")</f>
        <v>5</v>
      </c>
      <c r="G1336" s="13">
        <f>IF(F1336&gt;='RFM Scale'!$D$4,1,IF(F1336&gt;='RFM Scale'!$D$5,2,3))</f>
        <v>2</v>
      </c>
      <c r="H1336" s="13">
        <f>IF(D1336&gt;'RFM Scale'!$E$8,3,IF(D1336&gt;'RFM Scale'!$E$7,2,1))</f>
        <v>1</v>
      </c>
      <c r="I1336" s="13">
        <f>IF(C1336&gt;'RFM Scale'!$E$11,3,IF(C1336&gt;'RFM Scale'!$E$10,2,1))</f>
        <v>1</v>
      </c>
      <c r="J1336" s="16" t="str">
        <f>_xlfn.CONCAT(G1336,H1336,I1336)</f>
        <v>211</v>
      </c>
      <c r="K1336" s="13" t="str">
        <f>VLOOKUP(J1336,'RFM Segments'!$B$3:$C$29,2,FALSE)</f>
        <v>New Customers</v>
      </c>
    </row>
    <row r="1337" spans="2:11">
      <c r="B1337" s="13" t="str">
        <f ca="1">_xlfn.CONCAT("C.",TEXT(RAND()*10000,"00000"))</f>
        <v>C.07051</v>
      </c>
      <c r="C1337" s="14">
        <v>41.66</v>
      </c>
      <c r="D1337" s="13">
        <v>5</v>
      </c>
      <c r="E1337" s="15">
        <v>44967</v>
      </c>
      <c r="F1337" s="13">
        <f>DATEDIF(E1337, DATE(2024,1,1), "m")</f>
        <v>10</v>
      </c>
      <c r="G1337" s="13">
        <f>IF(F1337&gt;='RFM Scale'!$D$4,1,IF(F1337&gt;='RFM Scale'!$D$5,2,3))</f>
        <v>1</v>
      </c>
      <c r="H1337" s="13">
        <f>IF(D1337&gt;'RFM Scale'!$E$8,3,IF(D1337&gt;'RFM Scale'!$E$7,2,1))</f>
        <v>3</v>
      </c>
      <c r="I1337" s="13">
        <f>IF(C1337&gt;'RFM Scale'!$E$11,3,IF(C1337&gt;'RFM Scale'!$E$10,2,1))</f>
        <v>1</v>
      </c>
      <c r="J1337" s="16" t="str">
        <f>_xlfn.CONCAT(G1337,H1337,I1337)</f>
        <v>131</v>
      </c>
      <c r="K1337" s="13" t="str">
        <f>VLOOKUP(J1337,'RFM Segments'!$B$3:$C$29,2,FALSE)</f>
        <v>At risk</v>
      </c>
    </row>
    <row r="1338" spans="2:11">
      <c r="B1338" s="13" t="str">
        <f ca="1">_xlfn.CONCAT("C.",TEXT(RAND()*10000,"00000"))</f>
        <v>C.05836</v>
      </c>
      <c r="C1338" s="14">
        <v>43</v>
      </c>
      <c r="D1338" s="13">
        <v>2</v>
      </c>
      <c r="E1338" s="15">
        <v>45246</v>
      </c>
      <c r="F1338" s="13">
        <f>DATEDIF(E1338, DATE(2024,1,1), "m")</f>
        <v>1</v>
      </c>
      <c r="G1338" s="13">
        <f>IF(F1338&gt;='RFM Scale'!$D$4,1,IF(F1338&gt;='RFM Scale'!$D$5,2,3))</f>
        <v>3</v>
      </c>
      <c r="H1338" s="13">
        <f>IF(D1338&gt;'RFM Scale'!$E$8,3,IF(D1338&gt;'RFM Scale'!$E$7,2,1))</f>
        <v>2</v>
      </c>
      <c r="I1338" s="13">
        <f>IF(C1338&gt;'RFM Scale'!$E$11,3,IF(C1338&gt;'RFM Scale'!$E$10,2,1))</f>
        <v>1</v>
      </c>
      <c r="J1338" s="16" t="str">
        <f>_xlfn.CONCAT(G1338,H1338,I1338)</f>
        <v>321</v>
      </c>
      <c r="K1338" s="13" t="str">
        <f>VLOOKUP(J1338,'RFM Segments'!$B$3:$C$29,2,FALSE)</f>
        <v>Loyal</v>
      </c>
    </row>
    <row r="1339" spans="2:11">
      <c r="B1339" s="13" t="str">
        <f ca="1">_xlfn.CONCAT("C.",TEXT(RAND()*10000,"00000"))</f>
        <v>C.03897</v>
      </c>
      <c r="C1339" s="14">
        <v>45</v>
      </c>
      <c r="D1339" s="13">
        <v>12</v>
      </c>
      <c r="E1339" s="15">
        <v>45232</v>
      </c>
      <c r="F1339" s="13">
        <f>DATEDIF(E1339, DATE(2024,1,1), "m")</f>
        <v>1</v>
      </c>
      <c r="G1339" s="13">
        <f>IF(F1339&gt;='RFM Scale'!$D$4,1,IF(F1339&gt;='RFM Scale'!$D$5,2,3))</f>
        <v>3</v>
      </c>
      <c r="H1339" s="13">
        <f>IF(D1339&gt;'RFM Scale'!$E$8,3,IF(D1339&gt;'RFM Scale'!$E$7,2,1))</f>
        <v>3</v>
      </c>
      <c r="I1339" s="13">
        <f>IF(C1339&gt;'RFM Scale'!$E$11,3,IF(C1339&gt;'RFM Scale'!$E$10,2,1))</f>
        <v>1</v>
      </c>
      <c r="J1339" s="16" t="str">
        <f>_xlfn.CONCAT(G1339,H1339,I1339)</f>
        <v>331</v>
      </c>
      <c r="K1339" s="13" t="str">
        <f>VLOOKUP(J1339,'RFM Segments'!$B$3:$C$29,2,FALSE)</f>
        <v>Loyal</v>
      </c>
    </row>
    <row r="1340" spans="2:11">
      <c r="B1340" s="13" t="str">
        <f ca="1">_xlfn.CONCAT("C.",TEXT(RAND()*10000,"00000"))</f>
        <v>C.03389</v>
      </c>
      <c r="C1340" s="14">
        <v>45</v>
      </c>
      <c r="D1340" s="13">
        <v>3</v>
      </c>
      <c r="E1340" s="15">
        <v>45119</v>
      </c>
      <c r="F1340" s="13">
        <f>DATEDIF(E1340, DATE(2024,1,1), "m")</f>
        <v>5</v>
      </c>
      <c r="G1340" s="13">
        <f>IF(F1340&gt;='RFM Scale'!$D$4,1,IF(F1340&gt;='RFM Scale'!$D$5,2,3))</f>
        <v>2</v>
      </c>
      <c r="H1340" s="13">
        <f>IF(D1340&gt;'RFM Scale'!$E$8,3,IF(D1340&gt;'RFM Scale'!$E$7,2,1))</f>
        <v>2</v>
      </c>
      <c r="I1340" s="13">
        <f>IF(C1340&gt;'RFM Scale'!$E$11,3,IF(C1340&gt;'RFM Scale'!$E$10,2,1))</f>
        <v>1</v>
      </c>
      <c r="J1340" s="16" t="str">
        <f>_xlfn.CONCAT(G1340,H1340,I1340)</f>
        <v>221</v>
      </c>
      <c r="K1340" s="13" t="str">
        <f>VLOOKUP(J1340,'RFM Segments'!$B$3:$C$29,2,FALSE)</f>
        <v>Needs Attention</v>
      </c>
    </row>
    <row r="1341" spans="2:11">
      <c r="B1341" s="13" t="str">
        <f ca="1">_xlfn.CONCAT("C.",TEXT(RAND()*10000,"00000"))</f>
        <v>C.00079</v>
      </c>
      <c r="C1341" s="14">
        <v>45</v>
      </c>
      <c r="D1341" s="13">
        <v>1</v>
      </c>
      <c r="E1341" s="15">
        <v>45232</v>
      </c>
      <c r="F1341" s="13">
        <f>DATEDIF(E1341, DATE(2024,1,1), "m")</f>
        <v>1</v>
      </c>
      <c r="G1341" s="13">
        <f>IF(F1341&gt;='RFM Scale'!$D$4,1,IF(F1341&gt;='RFM Scale'!$D$5,2,3))</f>
        <v>3</v>
      </c>
      <c r="H1341" s="13">
        <f>IF(D1341&gt;'RFM Scale'!$E$8,3,IF(D1341&gt;'RFM Scale'!$E$7,2,1))</f>
        <v>1</v>
      </c>
      <c r="I1341" s="13">
        <f>IF(C1341&gt;'RFM Scale'!$E$11,3,IF(C1341&gt;'RFM Scale'!$E$10,2,1))</f>
        <v>1</v>
      </c>
      <c r="J1341" s="16" t="str">
        <f>_xlfn.CONCAT(G1341,H1341,I1341)</f>
        <v>311</v>
      </c>
      <c r="K1341" s="13" t="str">
        <f>VLOOKUP(J1341,'RFM Segments'!$B$3:$C$29,2,FALSE)</f>
        <v>New Customers</v>
      </c>
    </row>
    <row r="1342" spans="2:11">
      <c r="B1342" s="13" t="str">
        <f ca="1">_xlfn.CONCAT("C.",TEXT(RAND()*10000,"00000"))</f>
        <v>C.02296</v>
      </c>
      <c r="C1342" s="14">
        <v>50</v>
      </c>
      <c r="D1342" s="13">
        <v>2</v>
      </c>
      <c r="E1342" s="15">
        <v>45238</v>
      </c>
      <c r="F1342" s="13">
        <f>DATEDIF(E1342, DATE(2024,1,1), "m")</f>
        <v>1</v>
      </c>
      <c r="G1342" s="13">
        <f>IF(F1342&gt;='RFM Scale'!$D$4,1,IF(F1342&gt;='RFM Scale'!$D$5,2,3))</f>
        <v>3</v>
      </c>
      <c r="H1342" s="13">
        <f>IF(D1342&gt;'RFM Scale'!$E$8,3,IF(D1342&gt;'RFM Scale'!$E$7,2,1))</f>
        <v>2</v>
      </c>
      <c r="I1342" s="13">
        <f>IF(C1342&gt;'RFM Scale'!$E$11,3,IF(C1342&gt;'RFM Scale'!$E$10,2,1))</f>
        <v>1</v>
      </c>
      <c r="J1342" s="16" t="str">
        <f>_xlfn.CONCAT(G1342,H1342,I1342)</f>
        <v>321</v>
      </c>
      <c r="K1342" s="13" t="str">
        <f>VLOOKUP(J1342,'RFM Segments'!$B$3:$C$29,2,FALSE)</f>
        <v>Loyal</v>
      </c>
    </row>
    <row r="1343" spans="2:11">
      <c r="B1343" s="13" t="str">
        <f ca="1">_xlfn.CONCAT("C.",TEXT(RAND()*10000,"00000"))</f>
        <v>C.03083</v>
      </c>
      <c r="C1343" s="14">
        <v>50</v>
      </c>
      <c r="D1343" s="13">
        <v>6</v>
      </c>
      <c r="E1343" s="15">
        <v>44958</v>
      </c>
      <c r="F1343" s="13">
        <f>DATEDIF(E1343, DATE(2024,1,1), "m")</f>
        <v>11</v>
      </c>
      <c r="G1343" s="13">
        <f>IF(F1343&gt;='RFM Scale'!$D$4,1,IF(F1343&gt;='RFM Scale'!$D$5,2,3))</f>
        <v>1</v>
      </c>
      <c r="H1343" s="13">
        <f>IF(D1343&gt;'RFM Scale'!$E$8,3,IF(D1343&gt;'RFM Scale'!$E$7,2,1))</f>
        <v>3</v>
      </c>
      <c r="I1343" s="13">
        <f>IF(C1343&gt;'RFM Scale'!$E$11,3,IF(C1343&gt;'RFM Scale'!$E$10,2,1))</f>
        <v>1</v>
      </c>
      <c r="J1343" s="16" t="str">
        <f>_xlfn.CONCAT(G1343,H1343,I1343)</f>
        <v>131</v>
      </c>
      <c r="K1343" s="13" t="str">
        <f>VLOOKUP(J1343,'RFM Segments'!$B$3:$C$29,2,FALSE)</f>
        <v>At risk</v>
      </c>
    </row>
    <row r="1344" spans="2:11">
      <c r="B1344" s="13" t="str">
        <f ca="1">_xlfn.CONCAT("C.",TEXT(RAND()*10000,"00000"))</f>
        <v>C.03756</v>
      </c>
      <c r="C1344" s="14">
        <v>50</v>
      </c>
      <c r="D1344" s="13">
        <v>1</v>
      </c>
      <c r="E1344" s="15">
        <v>45014</v>
      </c>
      <c r="F1344" s="13">
        <f>DATEDIF(E1344, DATE(2024,1,1), "m")</f>
        <v>9</v>
      </c>
      <c r="G1344" s="13">
        <f>IF(F1344&gt;='RFM Scale'!$D$4,1,IF(F1344&gt;='RFM Scale'!$D$5,2,3))</f>
        <v>1</v>
      </c>
      <c r="H1344" s="13">
        <f>IF(D1344&gt;'RFM Scale'!$E$8,3,IF(D1344&gt;'RFM Scale'!$E$7,2,1))</f>
        <v>1</v>
      </c>
      <c r="I1344" s="13">
        <f>IF(C1344&gt;'RFM Scale'!$E$11,3,IF(C1344&gt;'RFM Scale'!$E$10,2,1))</f>
        <v>1</v>
      </c>
      <c r="J1344" s="16" t="str">
        <f>_xlfn.CONCAT(G1344,H1344,I1344)</f>
        <v>111</v>
      </c>
      <c r="K1344" s="13" t="str">
        <f>VLOOKUP(J1344,'RFM Segments'!$B$3:$C$29,2,FALSE)</f>
        <v>Inactive</v>
      </c>
    </row>
    <row r="1345" spans="2:11">
      <c r="B1345" s="13" t="str">
        <f ca="1">_xlfn.CONCAT("C.",TEXT(RAND()*10000,"00000"))</f>
        <v>C.04214</v>
      </c>
      <c r="C1345" s="14">
        <v>50</v>
      </c>
      <c r="D1345" s="13">
        <v>2</v>
      </c>
      <c r="E1345" s="15">
        <v>44942</v>
      </c>
      <c r="F1345" s="13">
        <f>DATEDIF(E1345, DATE(2024,1,1), "m")</f>
        <v>11</v>
      </c>
      <c r="G1345" s="13">
        <f>IF(F1345&gt;='RFM Scale'!$D$4,1,IF(F1345&gt;='RFM Scale'!$D$5,2,3))</f>
        <v>1</v>
      </c>
      <c r="H1345" s="13">
        <f>IF(D1345&gt;'RFM Scale'!$E$8,3,IF(D1345&gt;'RFM Scale'!$E$7,2,1))</f>
        <v>2</v>
      </c>
      <c r="I1345" s="13">
        <f>IF(C1345&gt;'RFM Scale'!$E$11,3,IF(C1345&gt;'RFM Scale'!$E$10,2,1))</f>
        <v>1</v>
      </c>
      <c r="J1345" s="16" t="str">
        <f>_xlfn.CONCAT(G1345,H1345,I1345)</f>
        <v>121</v>
      </c>
      <c r="K1345" s="13" t="str">
        <f>VLOOKUP(J1345,'RFM Segments'!$B$3:$C$29,2,FALSE)</f>
        <v>Inactive</v>
      </c>
    </row>
    <row r="1346" spans="2:11">
      <c r="B1346" s="13" t="str">
        <f ca="1">_xlfn.CONCAT("C.",TEXT(RAND()*10000,"00000"))</f>
        <v>C.02241</v>
      </c>
      <c r="C1346" s="14">
        <v>50</v>
      </c>
      <c r="D1346" s="13">
        <v>2</v>
      </c>
      <c r="E1346" s="15">
        <v>44993</v>
      </c>
      <c r="F1346" s="13">
        <f>DATEDIF(E1346, DATE(2024,1,1), "m")</f>
        <v>9</v>
      </c>
      <c r="G1346" s="13">
        <f>IF(F1346&gt;='RFM Scale'!$D$4,1,IF(F1346&gt;='RFM Scale'!$D$5,2,3))</f>
        <v>1</v>
      </c>
      <c r="H1346" s="13">
        <f>IF(D1346&gt;'RFM Scale'!$E$8,3,IF(D1346&gt;'RFM Scale'!$E$7,2,1))</f>
        <v>2</v>
      </c>
      <c r="I1346" s="13">
        <f>IF(C1346&gt;'RFM Scale'!$E$11,3,IF(C1346&gt;'RFM Scale'!$E$10,2,1))</f>
        <v>1</v>
      </c>
      <c r="J1346" s="16" t="str">
        <f>_xlfn.CONCAT(G1346,H1346,I1346)</f>
        <v>121</v>
      </c>
      <c r="K1346" s="13" t="str">
        <f>VLOOKUP(J1346,'RFM Segments'!$B$3:$C$29,2,FALSE)</f>
        <v>Inactive</v>
      </c>
    </row>
    <row r="1347" spans="2:11">
      <c r="B1347" s="13" t="str">
        <f ca="1">_xlfn.CONCAT("C.",TEXT(RAND()*10000,"00000"))</f>
        <v>C.00931</v>
      </c>
      <c r="C1347" s="14">
        <v>50</v>
      </c>
      <c r="D1347" s="13">
        <v>1</v>
      </c>
      <c r="E1347" s="15">
        <v>45110</v>
      </c>
      <c r="F1347" s="13">
        <f>DATEDIF(E1347, DATE(2024,1,1), "m")</f>
        <v>5</v>
      </c>
      <c r="G1347" s="13">
        <f>IF(F1347&gt;='RFM Scale'!$D$4,1,IF(F1347&gt;='RFM Scale'!$D$5,2,3))</f>
        <v>2</v>
      </c>
      <c r="H1347" s="13">
        <f>IF(D1347&gt;'RFM Scale'!$E$8,3,IF(D1347&gt;'RFM Scale'!$E$7,2,1))</f>
        <v>1</v>
      </c>
      <c r="I1347" s="13">
        <f>IF(C1347&gt;'RFM Scale'!$E$11,3,IF(C1347&gt;'RFM Scale'!$E$10,2,1))</f>
        <v>1</v>
      </c>
      <c r="J1347" s="16" t="str">
        <f>_xlfn.CONCAT(G1347,H1347,I1347)</f>
        <v>211</v>
      </c>
      <c r="K1347" s="13" t="str">
        <f>VLOOKUP(J1347,'RFM Segments'!$B$3:$C$29,2,FALSE)</f>
        <v>New Customers</v>
      </c>
    </row>
    <row r="1348" spans="2:11">
      <c r="B1348" s="13" t="str">
        <f ca="1">_xlfn.CONCAT("C.",TEXT(RAND()*10000,"00000"))</f>
        <v>C.09560</v>
      </c>
      <c r="C1348" s="14">
        <v>50</v>
      </c>
      <c r="D1348" s="13">
        <v>2</v>
      </c>
      <c r="E1348" s="15">
        <v>44945</v>
      </c>
      <c r="F1348" s="13">
        <f>DATEDIF(E1348, DATE(2024,1,1), "m")</f>
        <v>11</v>
      </c>
      <c r="G1348" s="13">
        <f>IF(F1348&gt;='RFM Scale'!$D$4,1,IF(F1348&gt;='RFM Scale'!$D$5,2,3))</f>
        <v>1</v>
      </c>
      <c r="H1348" s="13">
        <f>IF(D1348&gt;'RFM Scale'!$E$8,3,IF(D1348&gt;'RFM Scale'!$E$7,2,1))</f>
        <v>2</v>
      </c>
      <c r="I1348" s="13">
        <f>IF(C1348&gt;'RFM Scale'!$E$11,3,IF(C1348&gt;'RFM Scale'!$E$10,2,1))</f>
        <v>1</v>
      </c>
      <c r="J1348" s="16" t="str">
        <f>_xlfn.CONCAT(G1348,H1348,I1348)</f>
        <v>121</v>
      </c>
      <c r="K1348" s="13" t="str">
        <f>VLOOKUP(J1348,'RFM Segments'!$B$3:$C$29,2,FALSE)</f>
        <v>Inactive</v>
      </c>
    </row>
    <row r="1349" spans="2:11">
      <c r="B1349" s="13" t="str">
        <f ca="1">_xlfn.CONCAT("C.",TEXT(RAND()*10000,"00000"))</f>
        <v>C.01817</v>
      </c>
      <c r="C1349" s="14">
        <v>50</v>
      </c>
      <c r="D1349" s="13">
        <v>1</v>
      </c>
      <c r="E1349" s="15">
        <v>44979</v>
      </c>
      <c r="F1349" s="13">
        <f>DATEDIF(E1349, DATE(2024,1,1), "m")</f>
        <v>10</v>
      </c>
      <c r="G1349" s="13">
        <f>IF(F1349&gt;='RFM Scale'!$D$4,1,IF(F1349&gt;='RFM Scale'!$D$5,2,3))</f>
        <v>1</v>
      </c>
      <c r="H1349" s="13">
        <f>IF(D1349&gt;'RFM Scale'!$E$8,3,IF(D1349&gt;'RFM Scale'!$E$7,2,1))</f>
        <v>1</v>
      </c>
      <c r="I1349" s="13">
        <f>IF(C1349&gt;'RFM Scale'!$E$11,3,IF(C1349&gt;'RFM Scale'!$E$10,2,1))</f>
        <v>1</v>
      </c>
      <c r="J1349" s="16" t="str">
        <f>_xlfn.CONCAT(G1349,H1349,I1349)</f>
        <v>111</v>
      </c>
      <c r="K1349" s="13" t="str">
        <f>VLOOKUP(J1349,'RFM Segments'!$B$3:$C$29,2,FALSE)</f>
        <v>Inactive</v>
      </c>
    </row>
    <row r="1350" spans="2:11">
      <c r="B1350" s="13" t="str">
        <f ca="1">_xlfn.CONCAT("C.",TEXT(RAND()*10000,"00000"))</f>
        <v>C.09188</v>
      </c>
      <c r="C1350" s="14">
        <v>50</v>
      </c>
      <c r="D1350" s="13">
        <v>1</v>
      </c>
      <c r="E1350" s="15">
        <v>45093</v>
      </c>
      <c r="F1350" s="13">
        <f>DATEDIF(E1350, DATE(2024,1,1), "m")</f>
        <v>6</v>
      </c>
      <c r="G1350" s="13">
        <f>IF(F1350&gt;='RFM Scale'!$D$4,1,IF(F1350&gt;='RFM Scale'!$D$5,2,3))</f>
        <v>2</v>
      </c>
      <c r="H1350" s="13">
        <f>IF(D1350&gt;'RFM Scale'!$E$8,3,IF(D1350&gt;'RFM Scale'!$E$7,2,1))</f>
        <v>1</v>
      </c>
      <c r="I1350" s="13">
        <f>IF(C1350&gt;'RFM Scale'!$E$11,3,IF(C1350&gt;'RFM Scale'!$E$10,2,1))</f>
        <v>1</v>
      </c>
      <c r="J1350" s="16" t="str">
        <f>_xlfn.CONCAT(G1350,H1350,I1350)</f>
        <v>211</v>
      </c>
      <c r="K1350" s="13" t="str">
        <f>VLOOKUP(J1350,'RFM Segments'!$B$3:$C$29,2,FALSE)</f>
        <v>New Customers</v>
      </c>
    </row>
    <row r="1351" spans="2:11">
      <c r="B1351" s="13" t="str">
        <f ca="1">_xlfn.CONCAT("C.",TEXT(RAND()*10000,"00000"))</f>
        <v>C.08452</v>
      </c>
      <c r="C1351" s="14">
        <v>50</v>
      </c>
      <c r="D1351" s="13">
        <v>3</v>
      </c>
      <c r="E1351" s="15">
        <v>45266</v>
      </c>
      <c r="F1351" s="13">
        <f>DATEDIF(E1351, DATE(2024,1,1), "m")</f>
        <v>0</v>
      </c>
      <c r="G1351" s="13">
        <f>IF(F1351&gt;='RFM Scale'!$D$4,1,IF(F1351&gt;='RFM Scale'!$D$5,2,3))</f>
        <v>3</v>
      </c>
      <c r="H1351" s="13">
        <f>IF(D1351&gt;'RFM Scale'!$E$8,3,IF(D1351&gt;'RFM Scale'!$E$7,2,1))</f>
        <v>2</v>
      </c>
      <c r="I1351" s="13">
        <f>IF(C1351&gt;'RFM Scale'!$E$11,3,IF(C1351&gt;'RFM Scale'!$E$10,2,1))</f>
        <v>1</v>
      </c>
      <c r="J1351" s="16" t="str">
        <f>_xlfn.CONCAT(G1351,H1351,I1351)</f>
        <v>321</v>
      </c>
      <c r="K1351" s="13" t="str">
        <f>VLOOKUP(J1351,'RFM Segments'!$B$3:$C$29,2,FALSE)</f>
        <v>Loyal</v>
      </c>
    </row>
    <row r="1352" spans="2:11">
      <c r="B1352" s="13" t="str">
        <f ca="1">_xlfn.CONCAT("C.",TEXT(RAND()*10000,"00000"))</f>
        <v>C.08161</v>
      </c>
      <c r="C1352" s="14">
        <v>50</v>
      </c>
      <c r="D1352" s="13">
        <v>4</v>
      </c>
      <c r="E1352" s="15">
        <v>45142</v>
      </c>
      <c r="F1352" s="13">
        <f>DATEDIF(E1352, DATE(2024,1,1), "m")</f>
        <v>4</v>
      </c>
      <c r="G1352" s="13">
        <f>IF(F1352&gt;='RFM Scale'!$D$4,1,IF(F1352&gt;='RFM Scale'!$D$5,2,3))</f>
        <v>2</v>
      </c>
      <c r="H1352" s="13">
        <f>IF(D1352&gt;'RFM Scale'!$E$8,3,IF(D1352&gt;'RFM Scale'!$E$7,2,1))</f>
        <v>2</v>
      </c>
      <c r="I1352" s="13">
        <f>IF(C1352&gt;'RFM Scale'!$E$11,3,IF(C1352&gt;'RFM Scale'!$E$10,2,1))</f>
        <v>1</v>
      </c>
      <c r="J1352" s="16" t="str">
        <f>_xlfn.CONCAT(G1352,H1352,I1352)</f>
        <v>221</v>
      </c>
      <c r="K1352" s="13" t="str">
        <f>VLOOKUP(J1352,'RFM Segments'!$B$3:$C$29,2,FALSE)</f>
        <v>Needs Attention</v>
      </c>
    </row>
    <row r="1353" spans="2:11">
      <c r="B1353" s="13" t="str">
        <f ca="1">_xlfn.CONCAT("C.",TEXT(RAND()*10000,"00000"))</f>
        <v>C.06031</v>
      </c>
      <c r="C1353" s="14">
        <v>50</v>
      </c>
      <c r="D1353" s="13">
        <v>3</v>
      </c>
      <c r="E1353" s="15">
        <v>44995</v>
      </c>
      <c r="F1353" s="13">
        <f>DATEDIF(E1353, DATE(2024,1,1), "m")</f>
        <v>9</v>
      </c>
      <c r="G1353" s="13">
        <f>IF(F1353&gt;='RFM Scale'!$D$4,1,IF(F1353&gt;='RFM Scale'!$D$5,2,3))</f>
        <v>1</v>
      </c>
      <c r="H1353" s="13">
        <f>IF(D1353&gt;'RFM Scale'!$E$8,3,IF(D1353&gt;'RFM Scale'!$E$7,2,1))</f>
        <v>2</v>
      </c>
      <c r="I1353" s="13">
        <f>IF(C1353&gt;'RFM Scale'!$E$11,3,IF(C1353&gt;'RFM Scale'!$E$10,2,1))</f>
        <v>1</v>
      </c>
      <c r="J1353" s="16" t="str">
        <f>_xlfn.CONCAT(G1353,H1353,I1353)</f>
        <v>121</v>
      </c>
      <c r="K1353" s="13" t="str">
        <f>VLOOKUP(J1353,'RFM Segments'!$B$3:$C$29,2,FALSE)</f>
        <v>Inactive</v>
      </c>
    </row>
    <row r="1354" spans="2:11">
      <c r="B1354" s="13" t="str">
        <f ca="1">_xlfn.CONCAT("C.",TEXT(RAND()*10000,"00000"))</f>
        <v>C.05362</v>
      </c>
      <c r="C1354" s="14">
        <v>50</v>
      </c>
      <c r="D1354" s="13">
        <v>29</v>
      </c>
      <c r="E1354" s="15">
        <v>45202</v>
      </c>
      <c r="F1354" s="13">
        <f>DATEDIF(E1354, DATE(2024,1,1), "m")</f>
        <v>2</v>
      </c>
      <c r="G1354" s="13">
        <f>IF(F1354&gt;='RFM Scale'!$D$4,1,IF(F1354&gt;='RFM Scale'!$D$5,2,3))</f>
        <v>3</v>
      </c>
      <c r="H1354" s="13">
        <f>IF(D1354&gt;'RFM Scale'!$E$8,3,IF(D1354&gt;'RFM Scale'!$E$7,2,1))</f>
        <v>3</v>
      </c>
      <c r="I1354" s="13">
        <f>IF(C1354&gt;'RFM Scale'!$E$11,3,IF(C1354&gt;'RFM Scale'!$E$10,2,1))</f>
        <v>1</v>
      </c>
      <c r="J1354" s="16" t="str">
        <f>_xlfn.CONCAT(G1354,H1354,I1354)</f>
        <v>331</v>
      </c>
      <c r="K1354" s="13" t="str">
        <f>VLOOKUP(J1354,'RFM Segments'!$B$3:$C$29,2,FALSE)</f>
        <v>Loyal</v>
      </c>
    </row>
    <row r="1355" spans="2:11">
      <c r="B1355" s="13" t="str">
        <f ca="1">_xlfn.CONCAT("C.",TEXT(RAND()*10000,"00000"))</f>
        <v>C.05837</v>
      </c>
      <c r="C1355" s="14">
        <v>50</v>
      </c>
      <c r="D1355" s="13">
        <v>1</v>
      </c>
      <c r="E1355" s="15">
        <v>44970</v>
      </c>
      <c r="F1355" s="13">
        <f>DATEDIF(E1355, DATE(2024,1,1), "m")</f>
        <v>10</v>
      </c>
      <c r="G1355" s="13">
        <f>IF(F1355&gt;='RFM Scale'!$D$4,1,IF(F1355&gt;='RFM Scale'!$D$5,2,3))</f>
        <v>1</v>
      </c>
      <c r="H1355" s="13">
        <f>IF(D1355&gt;'RFM Scale'!$E$8,3,IF(D1355&gt;'RFM Scale'!$E$7,2,1))</f>
        <v>1</v>
      </c>
      <c r="I1355" s="13">
        <f>IF(C1355&gt;'RFM Scale'!$E$11,3,IF(C1355&gt;'RFM Scale'!$E$10,2,1))</f>
        <v>1</v>
      </c>
      <c r="J1355" s="16" t="str">
        <f>_xlfn.CONCAT(G1355,H1355,I1355)</f>
        <v>111</v>
      </c>
      <c r="K1355" s="13" t="str">
        <f>VLOOKUP(J1355,'RFM Segments'!$B$3:$C$29,2,FALSE)</f>
        <v>Inactive</v>
      </c>
    </row>
    <row r="1356" spans="2:11">
      <c r="B1356" s="13" t="str">
        <f ca="1">_xlfn.CONCAT("C.",TEXT(RAND()*10000,"00000"))</f>
        <v>C.04601</v>
      </c>
      <c r="C1356" s="14">
        <v>50</v>
      </c>
      <c r="D1356" s="13">
        <v>1</v>
      </c>
      <c r="E1356" s="15">
        <v>44978</v>
      </c>
      <c r="F1356" s="13">
        <f>DATEDIF(E1356, DATE(2024,1,1), "m")</f>
        <v>10</v>
      </c>
      <c r="G1356" s="13">
        <f>IF(F1356&gt;='RFM Scale'!$D$4,1,IF(F1356&gt;='RFM Scale'!$D$5,2,3))</f>
        <v>1</v>
      </c>
      <c r="H1356" s="13">
        <f>IF(D1356&gt;'RFM Scale'!$E$8,3,IF(D1356&gt;'RFM Scale'!$E$7,2,1))</f>
        <v>1</v>
      </c>
      <c r="I1356" s="13">
        <f>IF(C1356&gt;'RFM Scale'!$E$11,3,IF(C1356&gt;'RFM Scale'!$E$10,2,1))</f>
        <v>1</v>
      </c>
      <c r="J1356" s="16" t="str">
        <f>_xlfn.CONCAT(G1356,H1356,I1356)</f>
        <v>111</v>
      </c>
      <c r="K1356" s="13" t="str">
        <f>VLOOKUP(J1356,'RFM Segments'!$B$3:$C$29,2,FALSE)</f>
        <v>Inactive</v>
      </c>
    </row>
    <row r="1357" spans="2:11">
      <c r="B1357" s="13" t="str">
        <f ca="1">_xlfn.CONCAT("C.",TEXT(RAND()*10000,"00000"))</f>
        <v>C.07687</v>
      </c>
      <c r="C1357" s="14">
        <v>50</v>
      </c>
      <c r="D1357" s="13">
        <v>5</v>
      </c>
      <c r="E1357" s="15">
        <v>45118</v>
      </c>
      <c r="F1357" s="13">
        <f>DATEDIF(E1357, DATE(2024,1,1), "m")</f>
        <v>5</v>
      </c>
      <c r="G1357" s="13">
        <f>IF(F1357&gt;='RFM Scale'!$D$4,1,IF(F1357&gt;='RFM Scale'!$D$5,2,3))</f>
        <v>2</v>
      </c>
      <c r="H1357" s="13">
        <f>IF(D1357&gt;'RFM Scale'!$E$8,3,IF(D1357&gt;'RFM Scale'!$E$7,2,1))</f>
        <v>3</v>
      </c>
      <c r="I1357" s="13">
        <f>IF(C1357&gt;'RFM Scale'!$E$11,3,IF(C1357&gt;'RFM Scale'!$E$10,2,1))</f>
        <v>1</v>
      </c>
      <c r="J1357" s="16" t="str">
        <f>_xlfn.CONCAT(G1357,H1357,I1357)</f>
        <v>231</v>
      </c>
      <c r="K1357" s="13" t="str">
        <f>VLOOKUP(J1357,'RFM Segments'!$B$3:$C$29,2,FALSE)</f>
        <v>Promissing</v>
      </c>
    </row>
    <row r="1358" spans="2:11">
      <c r="B1358" s="13" t="str">
        <f ca="1">_xlfn.CONCAT("C.",TEXT(RAND()*10000,"00000"))</f>
        <v>C.03621</v>
      </c>
      <c r="C1358" s="14">
        <v>50</v>
      </c>
      <c r="D1358" s="13">
        <v>1</v>
      </c>
      <c r="E1358" s="15">
        <v>45044</v>
      </c>
      <c r="F1358" s="13">
        <f>DATEDIF(E1358, DATE(2024,1,1), "m")</f>
        <v>8</v>
      </c>
      <c r="G1358" s="13">
        <f>IF(F1358&gt;='RFM Scale'!$D$4,1,IF(F1358&gt;='RFM Scale'!$D$5,2,3))</f>
        <v>1</v>
      </c>
      <c r="H1358" s="13">
        <f>IF(D1358&gt;'RFM Scale'!$E$8,3,IF(D1358&gt;'RFM Scale'!$E$7,2,1))</f>
        <v>1</v>
      </c>
      <c r="I1358" s="13">
        <f>IF(C1358&gt;'RFM Scale'!$E$11,3,IF(C1358&gt;'RFM Scale'!$E$10,2,1))</f>
        <v>1</v>
      </c>
      <c r="J1358" s="16" t="str">
        <f>_xlfn.CONCAT(G1358,H1358,I1358)</f>
        <v>111</v>
      </c>
      <c r="K1358" s="13" t="str">
        <f>VLOOKUP(J1358,'RFM Segments'!$B$3:$C$29,2,FALSE)</f>
        <v>Inactive</v>
      </c>
    </row>
    <row r="1359" spans="2:11">
      <c r="B1359" s="13" t="str">
        <f ca="1">_xlfn.CONCAT("C.",TEXT(RAND()*10000,"00000"))</f>
        <v>C.00921</v>
      </c>
      <c r="C1359" s="14">
        <v>50</v>
      </c>
      <c r="D1359" s="13">
        <v>2</v>
      </c>
      <c r="E1359" s="15">
        <v>45231</v>
      </c>
      <c r="F1359" s="13">
        <f>DATEDIF(E1359, DATE(2024,1,1), "m")</f>
        <v>2</v>
      </c>
      <c r="G1359" s="13">
        <f>IF(F1359&gt;='RFM Scale'!$D$4,1,IF(F1359&gt;='RFM Scale'!$D$5,2,3))</f>
        <v>3</v>
      </c>
      <c r="H1359" s="13">
        <f>IF(D1359&gt;'RFM Scale'!$E$8,3,IF(D1359&gt;'RFM Scale'!$E$7,2,1))</f>
        <v>2</v>
      </c>
      <c r="I1359" s="13">
        <f>IF(C1359&gt;'RFM Scale'!$E$11,3,IF(C1359&gt;'RFM Scale'!$E$10,2,1))</f>
        <v>1</v>
      </c>
      <c r="J1359" s="16" t="str">
        <f>_xlfn.CONCAT(G1359,H1359,I1359)</f>
        <v>321</v>
      </c>
      <c r="K1359" s="13" t="str">
        <f>VLOOKUP(J1359,'RFM Segments'!$B$3:$C$29,2,FALSE)</f>
        <v>Loyal</v>
      </c>
    </row>
    <row r="1360" spans="2:11">
      <c r="B1360" s="13" t="str">
        <f ca="1">_xlfn.CONCAT("C.",TEXT(RAND()*10000,"00000"))</f>
        <v>C.07139</v>
      </c>
      <c r="C1360" s="14">
        <v>50</v>
      </c>
      <c r="D1360" s="13">
        <v>2</v>
      </c>
      <c r="E1360" s="15">
        <v>45079</v>
      </c>
      <c r="F1360" s="13">
        <f>DATEDIF(E1360, DATE(2024,1,1), "m")</f>
        <v>6</v>
      </c>
      <c r="G1360" s="13">
        <f>IF(F1360&gt;='RFM Scale'!$D$4,1,IF(F1360&gt;='RFM Scale'!$D$5,2,3))</f>
        <v>2</v>
      </c>
      <c r="H1360" s="13">
        <f>IF(D1360&gt;'RFM Scale'!$E$8,3,IF(D1360&gt;'RFM Scale'!$E$7,2,1))</f>
        <v>2</v>
      </c>
      <c r="I1360" s="13">
        <f>IF(C1360&gt;'RFM Scale'!$E$11,3,IF(C1360&gt;'RFM Scale'!$E$10,2,1))</f>
        <v>1</v>
      </c>
      <c r="J1360" s="16" t="str">
        <f>_xlfn.CONCAT(G1360,H1360,I1360)</f>
        <v>221</v>
      </c>
      <c r="K1360" s="13" t="str">
        <f>VLOOKUP(J1360,'RFM Segments'!$B$3:$C$29,2,FALSE)</f>
        <v>Needs Attention</v>
      </c>
    </row>
    <row r="1361" spans="2:11">
      <c r="B1361" s="13" t="str">
        <f ca="1">_xlfn.CONCAT("C.",TEXT(RAND()*10000,"00000"))</f>
        <v>C.05360</v>
      </c>
      <c r="C1361" s="14">
        <v>50</v>
      </c>
      <c r="D1361" s="13">
        <v>2</v>
      </c>
      <c r="E1361" s="15">
        <v>45099</v>
      </c>
      <c r="F1361" s="13">
        <f>DATEDIF(E1361, DATE(2024,1,1), "m")</f>
        <v>6</v>
      </c>
      <c r="G1361" s="13">
        <f>IF(F1361&gt;='RFM Scale'!$D$4,1,IF(F1361&gt;='RFM Scale'!$D$5,2,3))</f>
        <v>2</v>
      </c>
      <c r="H1361" s="13">
        <f>IF(D1361&gt;'RFM Scale'!$E$8,3,IF(D1361&gt;'RFM Scale'!$E$7,2,1))</f>
        <v>2</v>
      </c>
      <c r="I1361" s="13">
        <f>IF(C1361&gt;'RFM Scale'!$E$11,3,IF(C1361&gt;'RFM Scale'!$E$10,2,1))</f>
        <v>1</v>
      </c>
      <c r="J1361" s="16" t="str">
        <f>_xlfn.CONCAT(G1361,H1361,I1361)</f>
        <v>221</v>
      </c>
      <c r="K1361" s="13" t="str">
        <f>VLOOKUP(J1361,'RFM Segments'!$B$3:$C$29,2,FALSE)</f>
        <v>Needs Attention</v>
      </c>
    </row>
    <row r="1362" spans="2:11">
      <c r="B1362" s="13" t="str">
        <f ca="1">_xlfn.CONCAT("C.",TEXT(RAND()*10000,"00000"))</f>
        <v>C.02016</v>
      </c>
      <c r="C1362" s="14">
        <v>50</v>
      </c>
      <c r="D1362" s="13">
        <v>14</v>
      </c>
      <c r="E1362" s="15">
        <v>45139</v>
      </c>
      <c r="F1362" s="13">
        <f>DATEDIF(E1362, DATE(2024,1,1), "m")</f>
        <v>5</v>
      </c>
      <c r="G1362" s="13">
        <f>IF(F1362&gt;='RFM Scale'!$D$4,1,IF(F1362&gt;='RFM Scale'!$D$5,2,3))</f>
        <v>2</v>
      </c>
      <c r="H1362" s="13">
        <f>IF(D1362&gt;'RFM Scale'!$E$8,3,IF(D1362&gt;'RFM Scale'!$E$7,2,1))</f>
        <v>3</v>
      </c>
      <c r="I1362" s="13">
        <f>IF(C1362&gt;'RFM Scale'!$E$11,3,IF(C1362&gt;'RFM Scale'!$E$10,2,1))</f>
        <v>1</v>
      </c>
      <c r="J1362" s="16" t="str">
        <f>_xlfn.CONCAT(G1362,H1362,I1362)</f>
        <v>231</v>
      </c>
      <c r="K1362" s="13" t="str">
        <f>VLOOKUP(J1362,'RFM Segments'!$B$3:$C$29,2,FALSE)</f>
        <v>Promissing</v>
      </c>
    </row>
    <row r="1363" spans="2:11">
      <c r="B1363" s="13" t="str">
        <f ca="1">_xlfn.CONCAT("C.",TEXT(RAND()*10000,"00000"))</f>
        <v>C.01702</v>
      </c>
      <c r="C1363" s="14">
        <v>50</v>
      </c>
      <c r="D1363" s="13">
        <v>10</v>
      </c>
      <c r="E1363" s="15">
        <v>44987</v>
      </c>
      <c r="F1363" s="13">
        <f>DATEDIF(E1363, DATE(2024,1,1), "m")</f>
        <v>9</v>
      </c>
      <c r="G1363" s="13">
        <f>IF(F1363&gt;='RFM Scale'!$D$4,1,IF(F1363&gt;='RFM Scale'!$D$5,2,3))</f>
        <v>1</v>
      </c>
      <c r="H1363" s="13">
        <f>IF(D1363&gt;'RFM Scale'!$E$8,3,IF(D1363&gt;'RFM Scale'!$E$7,2,1))</f>
        <v>3</v>
      </c>
      <c r="I1363" s="13">
        <f>IF(C1363&gt;'RFM Scale'!$E$11,3,IF(C1363&gt;'RFM Scale'!$E$10,2,1))</f>
        <v>1</v>
      </c>
      <c r="J1363" s="16" t="str">
        <f>_xlfn.CONCAT(G1363,H1363,I1363)</f>
        <v>131</v>
      </c>
      <c r="K1363" s="13" t="str">
        <f>VLOOKUP(J1363,'RFM Segments'!$B$3:$C$29,2,FALSE)</f>
        <v>At risk</v>
      </c>
    </row>
    <row r="1364" spans="2:11">
      <c r="B1364" s="13" t="str">
        <f ca="1">_xlfn.CONCAT("C.",TEXT(RAND()*10000,"00000"))</f>
        <v>C.09242</v>
      </c>
      <c r="C1364" s="14">
        <v>50</v>
      </c>
      <c r="D1364" s="13">
        <v>1</v>
      </c>
      <c r="E1364" s="15">
        <v>45147</v>
      </c>
      <c r="F1364" s="13">
        <f>DATEDIF(E1364, DATE(2024,1,1), "m")</f>
        <v>4</v>
      </c>
      <c r="G1364" s="13">
        <f>IF(F1364&gt;='RFM Scale'!$D$4,1,IF(F1364&gt;='RFM Scale'!$D$5,2,3))</f>
        <v>2</v>
      </c>
      <c r="H1364" s="13">
        <f>IF(D1364&gt;'RFM Scale'!$E$8,3,IF(D1364&gt;'RFM Scale'!$E$7,2,1))</f>
        <v>1</v>
      </c>
      <c r="I1364" s="13">
        <f>IF(C1364&gt;'RFM Scale'!$E$11,3,IF(C1364&gt;'RFM Scale'!$E$10,2,1))</f>
        <v>1</v>
      </c>
      <c r="J1364" s="16" t="str">
        <f>_xlfn.CONCAT(G1364,H1364,I1364)</f>
        <v>211</v>
      </c>
      <c r="K1364" s="13" t="str">
        <f>VLOOKUP(J1364,'RFM Segments'!$B$3:$C$29,2,FALSE)</f>
        <v>New Customers</v>
      </c>
    </row>
    <row r="1365" spans="2:11">
      <c r="B1365" s="13" t="str">
        <f ca="1">_xlfn.CONCAT("C.",TEXT(RAND()*10000,"00000"))</f>
        <v>C.04615</v>
      </c>
      <c r="C1365" s="14">
        <v>50</v>
      </c>
      <c r="D1365" s="13">
        <v>1</v>
      </c>
      <c r="E1365" s="15">
        <v>44942</v>
      </c>
      <c r="F1365" s="13">
        <f>DATEDIF(E1365, DATE(2024,1,1), "m")</f>
        <v>11</v>
      </c>
      <c r="G1365" s="13">
        <f>IF(F1365&gt;='RFM Scale'!$D$4,1,IF(F1365&gt;='RFM Scale'!$D$5,2,3))</f>
        <v>1</v>
      </c>
      <c r="H1365" s="13">
        <f>IF(D1365&gt;'RFM Scale'!$E$8,3,IF(D1365&gt;'RFM Scale'!$E$7,2,1))</f>
        <v>1</v>
      </c>
      <c r="I1365" s="13">
        <f>IF(C1365&gt;'RFM Scale'!$E$11,3,IF(C1365&gt;'RFM Scale'!$E$10,2,1))</f>
        <v>1</v>
      </c>
      <c r="J1365" s="16" t="str">
        <f>_xlfn.CONCAT(G1365,H1365,I1365)</f>
        <v>111</v>
      </c>
      <c r="K1365" s="13" t="str">
        <f>VLOOKUP(J1365,'RFM Segments'!$B$3:$C$29,2,FALSE)</f>
        <v>Inactive</v>
      </c>
    </row>
    <row r="1366" spans="2:11">
      <c r="B1366" s="13" t="str">
        <f ca="1">_xlfn.CONCAT("C.",TEXT(RAND()*10000,"00000"))</f>
        <v>C.00714</v>
      </c>
      <c r="C1366" s="14">
        <v>50</v>
      </c>
      <c r="D1366" s="13">
        <v>1</v>
      </c>
      <c r="E1366" s="15">
        <v>44929</v>
      </c>
      <c r="F1366" s="13">
        <f>DATEDIF(E1366, DATE(2024,1,1), "m")</f>
        <v>11</v>
      </c>
      <c r="G1366" s="13">
        <f>IF(F1366&gt;='RFM Scale'!$D$4,1,IF(F1366&gt;='RFM Scale'!$D$5,2,3))</f>
        <v>1</v>
      </c>
      <c r="H1366" s="13">
        <f>IF(D1366&gt;'RFM Scale'!$E$8,3,IF(D1366&gt;'RFM Scale'!$E$7,2,1))</f>
        <v>1</v>
      </c>
      <c r="I1366" s="13">
        <f>IF(C1366&gt;'RFM Scale'!$E$11,3,IF(C1366&gt;'RFM Scale'!$E$10,2,1))</f>
        <v>1</v>
      </c>
      <c r="J1366" s="16" t="str">
        <f>_xlfn.CONCAT(G1366,H1366,I1366)</f>
        <v>111</v>
      </c>
      <c r="K1366" s="13" t="str">
        <f>VLOOKUP(J1366,'RFM Segments'!$B$3:$C$29,2,FALSE)</f>
        <v>Inactive</v>
      </c>
    </row>
    <row r="1367" spans="2:11">
      <c r="B1367" s="13" t="str">
        <f ca="1">_xlfn.CONCAT("C.",TEXT(RAND()*10000,"00000"))</f>
        <v>C.07566</v>
      </c>
      <c r="C1367" s="14">
        <v>50</v>
      </c>
      <c r="D1367" s="13">
        <v>2</v>
      </c>
      <c r="E1367" s="15">
        <v>44946</v>
      </c>
      <c r="F1367" s="13">
        <f>DATEDIF(E1367, DATE(2024,1,1), "m")</f>
        <v>11</v>
      </c>
      <c r="G1367" s="13">
        <f>IF(F1367&gt;='RFM Scale'!$D$4,1,IF(F1367&gt;='RFM Scale'!$D$5,2,3))</f>
        <v>1</v>
      </c>
      <c r="H1367" s="13">
        <f>IF(D1367&gt;'RFM Scale'!$E$8,3,IF(D1367&gt;'RFM Scale'!$E$7,2,1))</f>
        <v>2</v>
      </c>
      <c r="I1367" s="13">
        <f>IF(C1367&gt;'RFM Scale'!$E$11,3,IF(C1367&gt;'RFM Scale'!$E$10,2,1))</f>
        <v>1</v>
      </c>
      <c r="J1367" s="16" t="str">
        <f>_xlfn.CONCAT(G1367,H1367,I1367)</f>
        <v>121</v>
      </c>
      <c r="K1367" s="13" t="str">
        <f>VLOOKUP(J1367,'RFM Segments'!$B$3:$C$29,2,FALSE)</f>
        <v>Inactive</v>
      </c>
    </row>
    <row r="1368" spans="2:11">
      <c r="B1368" s="13" t="str">
        <f ca="1">_xlfn.CONCAT("C.",TEXT(RAND()*10000,"00000"))</f>
        <v>C.01773</v>
      </c>
      <c r="C1368" s="14">
        <v>50</v>
      </c>
      <c r="D1368" s="13">
        <v>1</v>
      </c>
      <c r="E1368" s="15">
        <v>44950</v>
      </c>
      <c r="F1368" s="13">
        <f>DATEDIF(E1368, DATE(2024,1,1), "m")</f>
        <v>11</v>
      </c>
      <c r="G1368" s="13">
        <f>IF(F1368&gt;='RFM Scale'!$D$4,1,IF(F1368&gt;='RFM Scale'!$D$5,2,3))</f>
        <v>1</v>
      </c>
      <c r="H1368" s="13">
        <f>IF(D1368&gt;'RFM Scale'!$E$8,3,IF(D1368&gt;'RFM Scale'!$E$7,2,1))</f>
        <v>1</v>
      </c>
      <c r="I1368" s="13">
        <f>IF(C1368&gt;'RFM Scale'!$E$11,3,IF(C1368&gt;'RFM Scale'!$E$10,2,1))</f>
        <v>1</v>
      </c>
      <c r="J1368" s="16" t="str">
        <f>_xlfn.CONCAT(G1368,H1368,I1368)</f>
        <v>111</v>
      </c>
      <c r="K1368" s="13" t="str">
        <f>VLOOKUP(J1368,'RFM Segments'!$B$3:$C$29,2,FALSE)</f>
        <v>Inactive</v>
      </c>
    </row>
    <row r="1369" spans="2:11">
      <c r="B1369" s="13" t="str">
        <f ca="1">_xlfn.CONCAT("C.",TEXT(RAND()*10000,"00000"))</f>
        <v>C.04748</v>
      </c>
      <c r="C1369" s="14">
        <v>50</v>
      </c>
      <c r="D1369" s="13">
        <v>2</v>
      </c>
      <c r="E1369" s="15">
        <v>45063</v>
      </c>
      <c r="F1369" s="13">
        <f>DATEDIF(E1369, DATE(2024,1,1), "m")</f>
        <v>7</v>
      </c>
      <c r="G1369" s="13">
        <f>IF(F1369&gt;='RFM Scale'!$D$4,1,IF(F1369&gt;='RFM Scale'!$D$5,2,3))</f>
        <v>1</v>
      </c>
      <c r="H1369" s="13">
        <f>IF(D1369&gt;'RFM Scale'!$E$8,3,IF(D1369&gt;'RFM Scale'!$E$7,2,1))</f>
        <v>2</v>
      </c>
      <c r="I1369" s="13">
        <f>IF(C1369&gt;'RFM Scale'!$E$11,3,IF(C1369&gt;'RFM Scale'!$E$10,2,1))</f>
        <v>1</v>
      </c>
      <c r="J1369" s="16" t="str">
        <f>_xlfn.CONCAT(G1369,H1369,I1369)</f>
        <v>121</v>
      </c>
      <c r="K1369" s="13" t="str">
        <f>VLOOKUP(J1369,'RFM Segments'!$B$3:$C$29,2,FALSE)</f>
        <v>Inactive</v>
      </c>
    </row>
    <row r="1370" spans="2:11">
      <c r="B1370" s="13" t="str">
        <f ca="1">_xlfn.CONCAT("C.",TEXT(RAND()*10000,"00000"))</f>
        <v>C.02908</v>
      </c>
      <c r="C1370" s="14">
        <v>50</v>
      </c>
      <c r="D1370" s="13">
        <v>2</v>
      </c>
      <c r="E1370" s="15">
        <v>44960</v>
      </c>
      <c r="F1370" s="13">
        <f>DATEDIF(E1370, DATE(2024,1,1), "m")</f>
        <v>10</v>
      </c>
      <c r="G1370" s="13">
        <f>IF(F1370&gt;='RFM Scale'!$D$4,1,IF(F1370&gt;='RFM Scale'!$D$5,2,3))</f>
        <v>1</v>
      </c>
      <c r="H1370" s="13">
        <f>IF(D1370&gt;'RFM Scale'!$E$8,3,IF(D1370&gt;'RFM Scale'!$E$7,2,1))</f>
        <v>2</v>
      </c>
      <c r="I1370" s="13">
        <f>IF(C1370&gt;'RFM Scale'!$E$11,3,IF(C1370&gt;'RFM Scale'!$E$10,2,1))</f>
        <v>1</v>
      </c>
      <c r="J1370" s="16" t="str">
        <f>_xlfn.CONCAT(G1370,H1370,I1370)</f>
        <v>121</v>
      </c>
      <c r="K1370" s="13" t="str">
        <f>VLOOKUP(J1370,'RFM Segments'!$B$3:$C$29,2,FALSE)</f>
        <v>Inactive</v>
      </c>
    </row>
    <row r="1371" spans="2:11">
      <c r="B1371" s="13" t="str">
        <f ca="1">_xlfn.CONCAT("C.",TEXT(RAND()*10000,"00000"))</f>
        <v>C.06362</v>
      </c>
      <c r="C1371" s="14">
        <v>50</v>
      </c>
      <c r="D1371" s="13">
        <v>1</v>
      </c>
      <c r="E1371" s="15">
        <v>44964</v>
      </c>
      <c r="F1371" s="13">
        <f>DATEDIF(E1371, DATE(2024,1,1), "m")</f>
        <v>10</v>
      </c>
      <c r="G1371" s="13">
        <f>IF(F1371&gt;='RFM Scale'!$D$4,1,IF(F1371&gt;='RFM Scale'!$D$5,2,3))</f>
        <v>1</v>
      </c>
      <c r="H1371" s="13">
        <f>IF(D1371&gt;'RFM Scale'!$E$8,3,IF(D1371&gt;'RFM Scale'!$E$7,2,1))</f>
        <v>1</v>
      </c>
      <c r="I1371" s="13">
        <f>IF(C1371&gt;'RFM Scale'!$E$11,3,IF(C1371&gt;'RFM Scale'!$E$10,2,1))</f>
        <v>1</v>
      </c>
      <c r="J1371" s="16" t="str">
        <f>_xlfn.CONCAT(G1371,H1371,I1371)</f>
        <v>111</v>
      </c>
      <c r="K1371" s="13" t="str">
        <f>VLOOKUP(J1371,'RFM Segments'!$B$3:$C$29,2,FALSE)</f>
        <v>Inactive</v>
      </c>
    </row>
    <row r="1372" spans="2:11">
      <c r="B1372" s="13" t="str">
        <f ca="1">_xlfn.CONCAT("C.",TEXT(RAND()*10000,"00000"))</f>
        <v>C.06380</v>
      </c>
      <c r="C1372" s="14">
        <v>50</v>
      </c>
      <c r="D1372" s="13">
        <v>2</v>
      </c>
      <c r="E1372" s="15">
        <v>44992</v>
      </c>
      <c r="F1372" s="13">
        <f>DATEDIF(E1372, DATE(2024,1,1), "m")</f>
        <v>9</v>
      </c>
      <c r="G1372" s="13">
        <f>IF(F1372&gt;='RFM Scale'!$D$4,1,IF(F1372&gt;='RFM Scale'!$D$5,2,3))</f>
        <v>1</v>
      </c>
      <c r="H1372" s="13">
        <f>IF(D1372&gt;'RFM Scale'!$E$8,3,IF(D1372&gt;'RFM Scale'!$E$7,2,1))</f>
        <v>2</v>
      </c>
      <c r="I1372" s="13">
        <f>IF(C1372&gt;'RFM Scale'!$E$11,3,IF(C1372&gt;'RFM Scale'!$E$10,2,1))</f>
        <v>1</v>
      </c>
      <c r="J1372" s="16" t="str">
        <f>_xlfn.CONCAT(G1372,H1372,I1372)</f>
        <v>121</v>
      </c>
      <c r="K1372" s="13" t="str">
        <f>VLOOKUP(J1372,'RFM Segments'!$B$3:$C$29,2,FALSE)</f>
        <v>Inactive</v>
      </c>
    </row>
    <row r="1373" spans="2:11">
      <c r="B1373" s="13" t="str">
        <f ca="1">_xlfn.CONCAT("C.",TEXT(RAND()*10000,"00000"))</f>
        <v>C.02797</v>
      </c>
      <c r="C1373" s="14">
        <v>50</v>
      </c>
      <c r="D1373" s="13">
        <v>2</v>
      </c>
      <c r="E1373" s="15">
        <v>45005</v>
      </c>
      <c r="F1373" s="13">
        <f>DATEDIF(E1373, DATE(2024,1,1), "m")</f>
        <v>9</v>
      </c>
      <c r="G1373" s="13">
        <f>IF(F1373&gt;='RFM Scale'!$D$4,1,IF(F1373&gt;='RFM Scale'!$D$5,2,3))</f>
        <v>1</v>
      </c>
      <c r="H1373" s="13">
        <f>IF(D1373&gt;'RFM Scale'!$E$8,3,IF(D1373&gt;'RFM Scale'!$E$7,2,1))</f>
        <v>2</v>
      </c>
      <c r="I1373" s="13">
        <f>IF(C1373&gt;'RFM Scale'!$E$11,3,IF(C1373&gt;'RFM Scale'!$E$10,2,1))</f>
        <v>1</v>
      </c>
      <c r="J1373" s="16" t="str">
        <f>_xlfn.CONCAT(G1373,H1373,I1373)</f>
        <v>121</v>
      </c>
      <c r="K1373" s="13" t="str">
        <f>VLOOKUP(J1373,'RFM Segments'!$B$3:$C$29,2,FALSE)</f>
        <v>Inactive</v>
      </c>
    </row>
    <row r="1374" spans="2:11">
      <c r="B1374" s="13" t="str">
        <f ca="1">_xlfn.CONCAT("C.",TEXT(RAND()*10000,"00000"))</f>
        <v>C.08947</v>
      </c>
      <c r="C1374" s="14">
        <v>50</v>
      </c>
      <c r="D1374" s="13">
        <v>1</v>
      </c>
      <c r="E1374" s="15">
        <v>45013</v>
      </c>
      <c r="F1374" s="13">
        <f>DATEDIF(E1374, DATE(2024,1,1), "m")</f>
        <v>9</v>
      </c>
      <c r="G1374" s="13">
        <f>IF(F1374&gt;='RFM Scale'!$D$4,1,IF(F1374&gt;='RFM Scale'!$D$5,2,3))</f>
        <v>1</v>
      </c>
      <c r="H1374" s="13">
        <f>IF(D1374&gt;'RFM Scale'!$E$8,3,IF(D1374&gt;'RFM Scale'!$E$7,2,1))</f>
        <v>1</v>
      </c>
      <c r="I1374" s="13">
        <f>IF(C1374&gt;'RFM Scale'!$E$11,3,IF(C1374&gt;'RFM Scale'!$E$10,2,1))</f>
        <v>1</v>
      </c>
      <c r="J1374" s="16" t="str">
        <f>_xlfn.CONCAT(G1374,H1374,I1374)</f>
        <v>111</v>
      </c>
      <c r="K1374" s="13" t="str">
        <f>VLOOKUP(J1374,'RFM Segments'!$B$3:$C$29,2,FALSE)</f>
        <v>Inactive</v>
      </c>
    </row>
    <row r="1375" spans="2:11">
      <c r="B1375" s="13" t="str">
        <f ca="1">_xlfn.CONCAT("C.",TEXT(RAND()*10000,"00000"))</f>
        <v>C.09330</v>
      </c>
      <c r="C1375" s="14">
        <v>50</v>
      </c>
      <c r="D1375" s="13">
        <v>1</v>
      </c>
      <c r="E1375" s="15">
        <v>45028</v>
      </c>
      <c r="F1375" s="13">
        <f>DATEDIF(E1375, DATE(2024,1,1), "m")</f>
        <v>8</v>
      </c>
      <c r="G1375" s="13">
        <f>IF(F1375&gt;='RFM Scale'!$D$4,1,IF(F1375&gt;='RFM Scale'!$D$5,2,3))</f>
        <v>1</v>
      </c>
      <c r="H1375" s="13">
        <f>IF(D1375&gt;'RFM Scale'!$E$8,3,IF(D1375&gt;'RFM Scale'!$E$7,2,1))</f>
        <v>1</v>
      </c>
      <c r="I1375" s="13">
        <f>IF(C1375&gt;'RFM Scale'!$E$11,3,IF(C1375&gt;'RFM Scale'!$E$10,2,1))</f>
        <v>1</v>
      </c>
      <c r="J1375" s="16" t="str">
        <f>_xlfn.CONCAT(G1375,H1375,I1375)</f>
        <v>111</v>
      </c>
      <c r="K1375" s="13" t="str">
        <f>VLOOKUP(J1375,'RFM Segments'!$B$3:$C$29,2,FALSE)</f>
        <v>Inactive</v>
      </c>
    </row>
    <row r="1376" spans="2:11">
      <c r="B1376" s="13" t="str">
        <f ca="1">_xlfn.CONCAT("C.",TEXT(RAND()*10000,"00000"))</f>
        <v>C.04310</v>
      </c>
      <c r="C1376" s="14">
        <v>50</v>
      </c>
      <c r="D1376" s="13">
        <v>6</v>
      </c>
      <c r="E1376" s="15">
        <v>45050</v>
      </c>
      <c r="F1376" s="13">
        <f>DATEDIF(E1376, DATE(2024,1,1), "m")</f>
        <v>7</v>
      </c>
      <c r="G1376" s="13">
        <f>IF(F1376&gt;='RFM Scale'!$D$4,1,IF(F1376&gt;='RFM Scale'!$D$5,2,3))</f>
        <v>1</v>
      </c>
      <c r="H1376" s="13">
        <f>IF(D1376&gt;'RFM Scale'!$E$8,3,IF(D1376&gt;'RFM Scale'!$E$7,2,1))</f>
        <v>3</v>
      </c>
      <c r="I1376" s="13">
        <f>IF(C1376&gt;'RFM Scale'!$E$11,3,IF(C1376&gt;'RFM Scale'!$E$10,2,1))</f>
        <v>1</v>
      </c>
      <c r="J1376" s="16" t="str">
        <f>_xlfn.CONCAT(G1376,H1376,I1376)</f>
        <v>131</v>
      </c>
      <c r="K1376" s="13" t="str">
        <f>VLOOKUP(J1376,'RFM Segments'!$B$3:$C$29,2,FALSE)</f>
        <v>At risk</v>
      </c>
    </row>
    <row r="1377" spans="2:11">
      <c r="B1377" s="13" t="str">
        <f ca="1">_xlfn.CONCAT("C.",TEXT(RAND()*10000,"00000"))</f>
        <v>C.08918</v>
      </c>
      <c r="C1377" s="14">
        <v>50</v>
      </c>
      <c r="D1377" s="13">
        <v>1</v>
      </c>
      <c r="E1377" s="15">
        <v>45048</v>
      </c>
      <c r="F1377" s="13">
        <f>DATEDIF(E1377, DATE(2024,1,1), "m")</f>
        <v>7</v>
      </c>
      <c r="G1377" s="13">
        <f>IF(F1377&gt;='RFM Scale'!$D$4,1,IF(F1377&gt;='RFM Scale'!$D$5,2,3))</f>
        <v>1</v>
      </c>
      <c r="H1377" s="13">
        <f>IF(D1377&gt;'RFM Scale'!$E$8,3,IF(D1377&gt;'RFM Scale'!$E$7,2,1))</f>
        <v>1</v>
      </c>
      <c r="I1377" s="13">
        <f>IF(C1377&gt;'RFM Scale'!$E$11,3,IF(C1377&gt;'RFM Scale'!$E$10,2,1))</f>
        <v>1</v>
      </c>
      <c r="J1377" s="16" t="str">
        <f>_xlfn.CONCAT(G1377,H1377,I1377)</f>
        <v>111</v>
      </c>
      <c r="K1377" s="13" t="str">
        <f>VLOOKUP(J1377,'RFM Segments'!$B$3:$C$29,2,FALSE)</f>
        <v>Inactive</v>
      </c>
    </row>
    <row r="1378" spans="2:11">
      <c r="B1378" s="13" t="str">
        <f ca="1">_xlfn.CONCAT("C.",TEXT(RAND()*10000,"00000"))</f>
        <v>C.03712</v>
      </c>
      <c r="C1378" s="14">
        <v>50</v>
      </c>
      <c r="D1378" s="13">
        <v>1</v>
      </c>
      <c r="E1378" s="15">
        <v>45054</v>
      </c>
      <c r="F1378" s="13">
        <f>DATEDIF(E1378, DATE(2024,1,1), "m")</f>
        <v>7</v>
      </c>
      <c r="G1378" s="13">
        <f>IF(F1378&gt;='RFM Scale'!$D$4,1,IF(F1378&gt;='RFM Scale'!$D$5,2,3))</f>
        <v>1</v>
      </c>
      <c r="H1378" s="13">
        <f>IF(D1378&gt;'RFM Scale'!$E$8,3,IF(D1378&gt;'RFM Scale'!$E$7,2,1))</f>
        <v>1</v>
      </c>
      <c r="I1378" s="13">
        <f>IF(C1378&gt;'RFM Scale'!$E$11,3,IF(C1378&gt;'RFM Scale'!$E$10,2,1))</f>
        <v>1</v>
      </c>
      <c r="J1378" s="16" t="str">
        <f>_xlfn.CONCAT(G1378,H1378,I1378)</f>
        <v>111</v>
      </c>
      <c r="K1378" s="13" t="str">
        <f>VLOOKUP(J1378,'RFM Segments'!$B$3:$C$29,2,FALSE)</f>
        <v>Inactive</v>
      </c>
    </row>
    <row r="1379" spans="2:11">
      <c r="B1379" s="13" t="str">
        <f ca="1">_xlfn.CONCAT("C.",TEXT(RAND()*10000,"00000"))</f>
        <v>C.03359</v>
      </c>
      <c r="C1379" s="14">
        <v>50</v>
      </c>
      <c r="D1379" s="13">
        <v>1</v>
      </c>
      <c r="E1379" s="15">
        <v>45086</v>
      </c>
      <c r="F1379" s="13">
        <f>DATEDIF(E1379, DATE(2024,1,1), "m")</f>
        <v>6</v>
      </c>
      <c r="G1379" s="13">
        <f>IF(F1379&gt;='RFM Scale'!$D$4,1,IF(F1379&gt;='RFM Scale'!$D$5,2,3))</f>
        <v>2</v>
      </c>
      <c r="H1379" s="13">
        <f>IF(D1379&gt;'RFM Scale'!$E$8,3,IF(D1379&gt;'RFM Scale'!$E$7,2,1))</f>
        <v>1</v>
      </c>
      <c r="I1379" s="13">
        <f>IF(C1379&gt;'RFM Scale'!$E$11,3,IF(C1379&gt;'RFM Scale'!$E$10,2,1))</f>
        <v>1</v>
      </c>
      <c r="J1379" s="16" t="str">
        <f>_xlfn.CONCAT(G1379,H1379,I1379)</f>
        <v>211</v>
      </c>
      <c r="K1379" s="13" t="str">
        <f>VLOOKUP(J1379,'RFM Segments'!$B$3:$C$29,2,FALSE)</f>
        <v>New Customers</v>
      </c>
    </row>
    <row r="1380" spans="2:11">
      <c r="B1380" s="13" t="str">
        <f ca="1">_xlfn.CONCAT("C.",TEXT(RAND()*10000,"00000"))</f>
        <v>C.06726</v>
      </c>
      <c r="C1380" s="14">
        <v>50</v>
      </c>
      <c r="D1380" s="13">
        <v>1</v>
      </c>
      <c r="E1380" s="15">
        <v>45099</v>
      </c>
      <c r="F1380" s="13">
        <f>DATEDIF(E1380, DATE(2024,1,1), "m")</f>
        <v>6</v>
      </c>
      <c r="G1380" s="13">
        <f>IF(F1380&gt;='RFM Scale'!$D$4,1,IF(F1380&gt;='RFM Scale'!$D$5,2,3))</f>
        <v>2</v>
      </c>
      <c r="H1380" s="13">
        <f>IF(D1380&gt;'RFM Scale'!$E$8,3,IF(D1380&gt;'RFM Scale'!$E$7,2,1))</f>
        <v>1</v>
      </c>
      <c r="I1380" s="13">
        <f>IF(C1380&gt;'RFM Scale'!$E$11,3,IF(C1380&gt;'RFM Scale'!$E$10,2,1))</f>
        <v>1</v>
      </c>
      <c r="J1380" s="16" t="str">
        <f>_xlfn.CONCAT(G1380,H1380,I1380)</f>
        <v>211</v>
      </c>
      <c r="K1380" s="13" t="str">
        <f>VLOOKUP(J1380,'RFM Segments'!$B$3:$C$29,2,FALSE)</f>
        <v>New Customers</v>
      </c>
    </row>
    <row r="1381" spans="2:11">
      <c r="B1381" s="13" t="str">
        <f ca="1">_xlfn.CONCAT("C.",TEXT(RAND()*10000,"00000"))</f>
        <v>C.03242</v>
      </c>
      <c r="C1381" s="14">
        <v>50</v>
      </c>
      <c r="D1381" s="13">
        <v>1</v>
      </c>
      <c r="E1381" s="15">
        <v>45105</v>
      </c>
      <c r="F1381" s="13">
        <f>DATEDIF(E1381, DATE(2024,1,1), "m")</f>
        <v>6</v>
      </c>
      <c r="G1381" s="13">
        <f>IF(F1381&gt;='RFM Scale'!$D$4,1,IF(F1381&gt;='RFM Scale'!$D$5,2,3))</f>
        <v>2</v>
      </c>
      <c r="H1381" s="13">
        <f>IF(D1381&gt;'RFM Scale'!$E$8,3,IF(D1381&gt;'RFM Scale'!$E$7,2,1))</f>
        <v>1</v>
      </c>
      <c r="I1381" s="13">
        <f>IF(C1381&gt;'RFM Scale'!$E$11,3,IF(C1381&gt;'RFM Scale'!$E$10,2,1))</f>
        <v>1</v>
      </c>
      <c r="J1381" s="16" t="str">
        <f>_xlfn.CONCAT(G1381,H1381,I1381)</f>
        <v>211</v>
      </c>
      <c r="K1381" s="13" t="str">
        <f>VLOOKUP(J1381,'RFM Segments'!$B$3:$C$29,2,FALSE)</f>
        <v>New Customers</v>
      </c>
    </row>
    <row r="1382" spans="2:11">
      <c r="B1382" s="13" t="str">
        <f ca="1">_xlfn.CONCAT("C.",TEXT(RAND()*10000,"00000"))</f>
        <v>C.01373</v>
      </c>
      <c r="C1382" s="14">
        <v>50</v>
      </c>
      <c r="D1382" s="13">
        <v>3</v>
      </c>
      <c r="E1382" s="15">
        <v>45205</v>
      </c>
      <c r="F1382" s="13">
        <f>DATEDIF(E1382, DATE(2024,1,1), "m")</f>
        <v>2</v>
      </c>
      <c r="G1382" s="13">
        <f>IF(F1382&gt;='RFM Scale'!$D$4,1,IF(F1382&gt;='RFM Scale'!$D$5,2,3))</f>
        <v>3</v>
      </c>
      <c r="H1382" s="13">
        <f>IF(D1382&gt;'RFM Scale'!$E$8,3,IF(D1382&gt;'RFM Scale'!$E$7,2,1))</f>
        <v>2</v>
      </c>
      <c r="I1382" s="13">
        <f>IF(C1382&gt;'RFM Scale'!$E$11,3,IF(C1382&gt;'RFM Scale'!$E$10,2,1))</f>
        <v>1</v>
      </c>
      <c r="J1382" s="16" t="str">
        <f>_xlfn.CONCAT(G1382,H1382,I1382)</f>
        <v>321</v>
      </c>
      <c r="K1382" s="13" t="str">
        <f>VLOOKUP(J1382,'RFM Segments'!$B$3:$C$29,2,FALSE)</f>
        <v>Loyal</v>
      </c>
    </row>
    <row r="1383" spans="2:11">
      <c r="B1383" s="13" t="str">
        <f ca="1">_xlfn.CONCAT("C.",TEXT(RAND()*10000,"00000"))</f>
        <v>C.06874</v>
      </c>
      <c r="C1383" s="14">
        <v>50</v>
      </c>
      <c r="D1383" s="13">
        <v>1</v>
      </c>
      <c r="E1383" s="15">
        <v>45120</v>
      </c>
      <c r="F1383" s="13">
        <f>DATEDIF(E1383, DATE(2024,1,1), "m")</f>
        <v>5</v>
      </c>
      <c r="G1383" s="13">
        <f>IF(F1383&gt;='RFM Scale'!$D$4,1,IF(F1383&gt;='RFM Scale'!$D$5,2,3))</f>
        <v>2</v>
      </c>
      <c r="H1383" s="13">
        <f>IF(D1383&gt;'RFM Scale'!$E$8,3,IF(D1383&gt;'RFM Scale'!$E$7,2,1))</f>
        <v>1</v>
      </c>
      <c r="I1383" s="13">
        <f>IF(C1383&gt;'RFM Scale'!$E$11,3,IF(C1383&gt;'RFM Scale'!$E$10,2,1))</f>
        <v>1</v>
      </c>
      <c r="J1383" s="16" t="str">
        <f>_xlfn.CONCAT(G1383,H1383,I1383)</f>
        <v>211</v>
      </c>
      <c r="K1383" s="13" t="str">
        <f>VLOOKUP(J1383,'RFM Segments'!$B$3:$C$29,2,FALSE)</f>
        <v>New Customers</v>
      </c>
    </row>
    <row r="1384" spans="2:11">
      <c r="B1384" s="13" t="str">
        <f ca="1">_xlfn.CONCAT("C.",TEXT(RAND()*10000,"00000"))</f>
        <v>C.00332</v>
      </c>
      <c r="C1384" s="14">
        <v>50</v>
      </c>
      <c r="D1384" s="13">
        <v>1</v>
      </c>
      <c r="E1384" s="15">
        <v>45134</v>
      </c>
      <c r="F1384" s="13">
        <f>DATEDIF(E1384, DATE(2024,1,1), "m")</f>
        <v>5</v>
      </c>
      <c r="G1384" s="13">
        <f>IF(F1384&gt;='RFM Scale'!$D$4,1,IF(F1384&gt;='RFM Scale'!$D$5,2,3))</f>
        <v>2</v>
      </c>
      <c r="H1384" s="13">
        <f>IF(D1384&gt;'RFM Scale'!$E$8,3,IF(D1384&gt;'RFM Scale'!$E$7,2,1))</f>
        <v>1</v>
      </c>
      <c r="I1384" s="13">
        <f>IF(C1384&gt;'RFM Scale'!$E$11,3,IF(C1384&gt;'RFM Scale'!$E$10,2,1))</f>
        <v>1</v>
      </c>
      <c r="J1384" s="16" t="str">
        <f>_xlfn.CONCAT(G1384,H1384,I1384)</f>
        <v>211</v>
      </c>
      <c r="K1384" s="13" t="str">
        <f>VLOOKUP(J1384,'RFM Segments'!$B$3:$C$29,2,FALSE)</f>
        <v>New Customers</v>
      </c>
    </row>
    <row r="1385" spans="2:11">
      <c r="B1385" s="13" t="str">
        <f ca="1">_xlfn.CONCAT("C.",TEXT(RAND()*10000,"00000"))</f>
        <v>C.01613</v>
      </c>
      <c r="C1385" s="14">
        <v>50</v>
      </c>
      <c r="D1385" s="13">
        <v>3</v>
      </c>
      <c r="E1385" s="15">
        <v>45236</v>
      </c>
      <c r="F1385" s="13">
        <f>DATEDIF(E1385, DATE(2024,1,1), "m")</f>
        <v>1</v>
      </c>
      <c r="G1385" s="13">
        <f>IF(F1385&gt;='RFM Scale'!$D$4,1,IF(F1385&gt;='RFM Scale'!$D$5,2,3))</f>
        <v>3</v>
      </c>
      <c r="H1385" s="13">
        <f>IF(D1385&gt;'RFM Scale'!$E$8,3,IF(D1385&gt;'RFM Scale'!$E$7,2,1))</f>
        <v>2</v>
      </c>
      <c r="I1385" s="13">
        <f>IF(C1385&gt;'RFM Scale'!$E$11,3,IF(C1385&gt;'RFM Scale'!$E$10,2,1))</f>
        <v>1</v>
      </c>
      <c r="J1385" s="16" t="str">
        <f>_xlfn.CONCAT(G1385,H1385,I1385)</f>
        <v>321</v>
      </c>
      <c r="K1385" s="13" t="str">
        <f>VLOOKUP(J1385,'RFM Segments'!$B$3:$C$29,2,FALSE)</f>
        <v>Loyal</v>
      </c>
    </row>
    <row r="1386" spans="2:11">
      <c r="B1386" s="13" t="str">
        <f ca="1">_xlfn.CONCAT("C.",TEXT(RAND()*10000,"00000"))</f>
        <v>C.00963</v>
      </c>
      <c r="C1386" s="14">
        <v>50</v>
      </c>
      <c r="D1386" s="13">
        <v>1</v>
      </c>
      <c r="E1386" s="15">
        <v>45169</v>
      </c>
      <c r="F1386" s="13">
        <f>DATEDIF(E1386, DATE(2024,1,1), "m")</f>
        <v>4</v>
      </c>
      <c r="G1386" s="13">
        <f>IF(F1386&gt;='RFM Scale'!$D$4,1,IF(F1386&gt;='RFM Scale'!$D$5,2,3))</f>
        <v>2</v>
      </c>
      <c r="H1386" s="13">
        <f>IF(D1386&gt;'RFM Scale'!$E$8,3,IF(D1386&gt;'RFM Scale'!$E$7,2,1))</f>
        <v>1</v>
      </c>
      <c r="I1386" s="13">
        <f>IF(C1386&gt;'RFM Scale'!$E$11,3,IF(C1386&gt;'RFM Scale'!$E$10,2,1))</f>
        <v>1</v>
      </c>
      <c r="J1386" s="16" t="str">
        <f>_xlfn.CONCAT(G1386,H1386,I1386)</f>
        <v>211</v>
      </c>
      <c r="K1386" s="13" t="str">
        <f>VLOOKUP(J1386,'RFM Segments'!$B$3:$C$29,2,FALSE)</f>
        <v>New Customers</v>
      </c>
    </row>
    <row r="1387" spans="2:11">
      <c r="B1387" s="13" t="str">
        <f ca="1">_xlfn.CONCAT("C.",TEXT(RAND()*10000,"00000"))</f>
        <v>C.00747</v>
      </c>
      <c r="C1387" s="14">
        <v>50</v>
      </c>
      <c r="D1387" s="13">
        <v>1</v>
      </c>
      <c r="E1387" s="15">
        <v>45175</v>
      </c>
      <c r="F1387" s="13">
        <f>DATEDIF(E1387, DATE(2024,1,1), "m")</f>
        <v>3</v>
      </c>
      <c r="G1387" s="13">
        <f>IF(F1387&gt;='RFM Scale'!$D$4,1,IF(F1387&gt;='RFM Scale'!$D$5,2,3))</f>
        <v>3</v>
      </c>
      <c r="H1387" s="13">
        <f>IF(D1387&gt;'RFM Scale'!$E$8,3,IF(D1387&gt;'RFM Scale'!$E$7,2,1))</f>
        <v>1</v>
      </c>
      <c r="I1387" s="13">
        <f>IF(C1387&gt;'RFM Scale'!$E$11,3,IF(C1387&gt;'RFM Scale'!$E$10,2,1))</f>
        <v>1</v>
      </c>
      <c r="J1387" s="16" t="str">
        <f>_xlfn.CONCAT(G1387,H1387,I1387)</f>
        <v>311</v>
      </c>
      <c r="K1387" s="13" t="str">
        <f>VLOOKUP(J1387,'RFM Segments'!$B$3:$C$29,2,FALSE)</f>
        <v>New Customers</v>
      </c>
    </row>
    <row r="1388" spans="2:11">
      <c r="B1388" s="13" t="str">
        <f ca="1">_xlfn.CONCAT("C.",TEXT(RAND()*10000,"00000"))</f>
        <v>C.05775</v>
      </c>
      <c r="C1388" s="14">
        <v>50</v>
      </c>
      <c r="D1388" s="13">
        <v>1</v>
      </c>
      <c r="E1388" s="15">
        <v>45182</v>
      </c>
      <c r="F1388" s="13">
        <f>DATEDIF(E1388, DATE(2024,1,1), "m")</f>
        <v>3</v>
      </c>
      <c r="G1388" s="13">
        <f>IF(F1388&gt;='RFM Scale'!$D$4,1,IF(F1388&gt;='RFM Scale'!$D$5,2,3))</f>
        <v>3</v>
      </c>
      <c r="H1388" s="13">
        <f>IF(D1388&gt;'RFM Scale'!$E$8,3,IF(D1388&gt;'RFM Scale'!$E$7,2,1))</f>
        <v>1</v>
      </c>
      <c r="I1388" s="13">
        <f>IF(C1388&gt;'RFM Scale'!$E$11,3,IF(C1388&gt;'RFM Scale'!$E$10,2,1))</f>
        <v>1</v>
      </c>
      <c r="J1388" s="16" t="str">
        <f>_xlfn.CONCAT(G1388,H1388,I1388)</f>
        <v>311</v>
      </c>
      <c r="K1388" s="13" t="str">
        <f>VLOOKUP(J1388,'RFM Segments'!$B$3:$C$29,2,FALSE)</f>
        <v>New Customers</v>
      </c>
    </row>
    <row r="1389" spans="2:11">
      <c r="B1389" s="13" t="str">
        <f ca="1">_xlfn.CONCAT("C.",TEXT(RAND()*10000,"00000"))</f>
        <v>C.02356</v>
      </c>
      <c r="C1389" s="14">
        <v>50</v>
      </c>
      <c r="D1389" s="13">
        <v>1</v>
      </c>
      <c r="E1389" s="15">
        <v>45189</v>
      </c>
      <c r="F1389" s="13">
        <f>DATEDIF(E1389, DATE(2024,1,1), "m")</f>
        <v>3</v>
      </c>
      <c r="G1389" s="13">
        <f>IF(F1389&gt;='RFM Scale'!$D$4,1,IF(F1389&gt;='RFM Scale'!$D$5,2,3))</f>
        <v>3</v>
      </c>
      <c r="H1389" s="13">
        <f>IF(D1389&gt;'RFM Scale'!$E$8,3,IF(D1389&gt;'RFM Scale'!$E$7,2,1))</f>
        <v>1</v>
      </c>
      <c r="I1389" s="13">
        <f>IF(C1389&gt;'RFM Scale'!$E$11,3,IF(C1389&gt;'RFM Scale'!$E$10,2,1))</f>
        <v>1</v>
      </c>
      <c r="J1389" s="16" t="str">
        <f>_xlfn.CONCAT(G1389,H1389,I1389)</f>
        <v>311</v>
      </c>
      <c r="K1389" s="13" t="str">
        <f>VLOOKUP(J1389,'RFM Segments'!$B$3:$C$29,2,FALSE)</f>
        <v>New Customers</v>
      </c>
    </row>
    <row r="1390" spans="2:11">
      <c r="B1390" s="13" t="str">
        <f ca="1">_xlfn.CONCAT("C.",TEXT(RAND()*10000,"00000"))</f>
        <v>C.01949</v>
      </c>
      <c r="C1390" s="14">
        <v>50</v>
      </c>
      <c r="D1390" s="13">
        <v>1</v>
      </c>
      <c r="E1390" s="15">
        <v>45194</v>
      </c>
      <c r="F1390" s="13">
        <f>DATEDIF(E1390, DATE(2024,1,1), "m")</f>
        <v>3</v>
      </c>
      <c r="G1390" s="13">
        <f>IF(F1390&gt;='RFM Scale'!$D$4,1,IF(F1390&gt;='RFM Scale'!$D$5,2,3))</f>
        <v>3</v>
      </c>
      <c r="H1390" s="13">
        <f>IF(D1390&gt;'RFM Scale'!$E$8,3,IF(D1390&gt;'RFM Scale'!$E$7,2,1))</f>
        <v>1</v>
      </c>
      <c r="I1390" s="13">
        <f>IF(C1390&gt;'RFM Scale'!$E$11,3,IF(C1390&gt;'RFM Scale'!$E$10,2,1))</f>
        <v>1</v>
      </c>
      <c r="J1390" s="16" t="str">
        <f>_xlfn.CONCAT(G1390,H1390,I1390)</f>
        <v>311</v>
      </c>
      <c r="K1390" s="13" t="str">
        <f>VLOOKUP(J1390,'RFM Segments'!$B$3:$C$29,2,FALSE)</f>
        <v>New Customers</v>
      </c>
    </row>
    <row r="1391" spans="2:11">
      <c r="B1391" s="13" t="str">
        <f ca="1">_xlfn.CONCAT("C.",TEXT(RAND()*10000,"00000"))</f>
        <v>C.04716</v>
      </c>
      <c r="C1391" s="14">
        <v>50</v>
      </c>
      <c r="D1391" s="13">
        <v>2</v>
      </c>
      <c r="E1391" s="15">
        <v>45205</v>
      </c>
      <c r="F1391" s="13">
        <f>DATEDIF(E1391, DATE(2024,1,1), "m")</f>
        <v>2</v>
      </c>
      <c r="G1391" s="13">
        <f>IF(F1391&gt;='RFM Scale'!$D$4,1,IF(F1391&gt;='RFM Scale'!$D$5,2,3))</f>
        <v>3</v>
      </c>
      <c r="H1391" s="13">
        <f>IF(D1391&gt;'RFM Scale'!$E$8,3,IF(D1391&gt;'RFM Scale'!$E$7,2,1))</f>
        <v>2</v>
      </c>
      <c r="I1391" s="13">
        <f>IF(C1391&gt;'RFM Scale'!$E$11,3,IF(C1391&gt;'RFM Scale'!$E$10,2,1))</f>
        <v>1</v>
      </c>
      <c r="J1391" s="16" t="str">
        <f>_xlfn.CONCAT(G1391,H1391,I1391)</f>
        <v>321</v>
      </c>
      <c r="K1391" s="13" t="str">
        <f>VLOOKUP(J1391,'RFM Segments'!$B$3:$C$29,2,FALSE)</f>
        <v>Loyal</v>
      </c>
    </row>
    <row r="1392" spans="2:11">
      <c r="B1392" s="13" t="str">
        <f ca="1">_xlfn.CONCAT("C.",TEXT(RAND()*10000,"00000"))</f>
        <v>C.05799</v>
      </c>
      <c r="C1392" s="14">
        <v>50</v>
      </c>
      <c r="D1392" s="13">
        <v>1</v>
      </c>
      <c r="E1392" s="15">
        <v>45210</v>
      </c>
      <c r="F1392" s="13">
        <f>DATEDIF(E1392, DATE(2024,1,1), "m")</f>
        <v>2</v>
      </c>
      <c r="G1392" s="13">
        <f>IF(F1392&gt;='RFM Scale'!$D$4,1,IF(F1392&gt;='RFM Scale'!$D$5,2,3))</f>
        <v>3</v>
      </c>
      <c r="H1392" s="13">
        <f>IF(D1392&gt;'RFM Scale'!$E$8,3,IF(D1392&gt;'RFM Scale'!$E$7,2,1))</f>
        <v>1</v>
      </c>
      <c r="I1392" s="13">
        <f>IF(C1392&gt;'RFM Scale'!$E$11,3,IF(C1392&gt;'RFM Scale'!$E$10,2,1))</f>
        <v>1</v>
      </c>
      <c r="J1392" s="16" t="str">
        <f>_xlfn.CONCAT(G1392,H1392,I1392)</f>
        <v>311</v>
      </c>
      <c r="K1392" s="13" t="str">
        <f>VLOOKUP(J1392,'RFM Segments'!$B$3:$C$29,2,FALSE)</f>
        <v>New Customers</v>
      </c>
    </row>
    <row r="1393" spans="2:11">
      <c r="B1393" s="13" t="str">
        <f ca="1">_xlfn.CONCAT("C.",TEXT(RAND()*10000,"00000"))</f>
        <v>C.00881</v>
      </c>
      <c r="C1393" s="14">
        <v>50</v>
      </c>
      <c r="D1393" s="13">
        <v>1</v>
      </c>
      <c r="E1393" s="15">
        <v>45215</v>
      </c>
      <c r="F1393" s="13">
        <f>DATEDIF(E1393, DATE(2024,1,1), "m")</f>
        <v>2</v>
      </c>
      <c r="G1393" s="13">
        <f>IF(F1393&gt;='RFM Scale'!$D$4,1,IF(F1393&gt;='RFM Scale'!$D$5,2,3))</f>
        <v>3</v>
      </c>
      <c r="H1393" s="13">
        <f>IF(D1393&gt;'RFM Scale'!$E$8,3,IF(D1393&gt;'RFM Scale'!$E$7,2,1))</f>
        <v>1</v>
      </c>
      <c r="I1393" s="13">
        <f>IF(C1393&gt;'RFM Scale'!$E$11,3,IF(C1393&gt;'RFM Scale'!$E$10,2,1))</f>
        <v>1</v>
      </c>
      <c r="J1393" s="16" t="str">
        <f>_xlfn.CONCAT(G1393,H1393,I1393)</f>
        <v>311</v>
      </c>
      <c r="K1393" s="13" t="str">
        <f>VLOOKUP(J1393,'RFM Segments'!$B$3:$C$29,2,FALSE)</f>
        <v>New Customers</v>
      </c>
    </row>
    <row r="1394" spans="2:11">
      <c r="B1394" s="13" t="str">
        <f ca="1">_xlfn.CONCAT("C.",TEXT(RAND()*10000,"00000"))</f>
        <v>C.06367</v>
      </c>
      <c r="C1394" s="14">
        <v>50</v>
      </c>
      <c r="D1394" s="13">
        <v>1</v>
      </c>
      <c r="E1394" s="15">
        <v>45252</v>
      </c>
      <c r="F1394" s="13">
        <f>DATEDIF(E1394, DATE(2024,1,1), "m")</f>
        <v>1</v>
      </c>
      <c r="G1394" s="13">
        <f>IF(F1394&gt;='RFM Scale'!$D$4,1,IF(F1394&gt;='RFM Scale'!$D$5,2,3))</f>
        <v>3</v>
      </c>
      <c r="H1394" s="13">
        <f>IF(D1394&gt;'RFM Scale'!$E$8,3,IF(D1394&gt;'RFM Scale'!$E$7,2,1))</f>
        <v>1</v>
      </c>
      <c r="I1394" s="13">
        <f>IF(C1394&gt;'RFM Scale'!$E$11,3,IF(C1394&gt;'RFM Scale'!$E$10,2,1))</f>
        <v>1</v>
      </c>
      <c r="J1394" s="16" t="str">
        <f>_xlfn.CONCAT(G1394,H1394,I1394)</f>
        <v>311</v>
      </c>
      <c r="K1394" s="13" t="str">
        <f>VLOOKUP(J1394,'RFM Segments'!$B$3:$C$29,2,FALSE)</f>
        <v>New Customers</v>
      </c>
    </row>
    <row r="1395" spans="2:11">
      <c r="B1395" s="13" t="str">
        <f ca="1">_xlfn.CONCAT("C.",TEXT(RAND()*10000,"00000"))</f>
        <v>C.02106</v>
      </c>
      <c r="C1395" s="14">
        <v>50</v>
      </c>
      <c r="D1395" s="13">
        <v>1</v>
      </c>
      <c r="E1395" s="15">
        <v>45253</v>
      </c>
      <c r="F1395" s="13">
        <f>DATEDIF(E1395, DATE(2024,1,1), "m")</f>
        <v>1</v>
      </c>
      <c r="G1395" s="13">
        <f>IF(F1395&gt;='RFM Scale'!$D$4,1,IF(F1395&gt;='RFM Scale'!$D$5,2,3))</f>
        <v>3</v>
      </c>
      <c r="H1395" s="13">
        <f>IF(D1395&gt;'RFM Scale'!$E$8,3,IF(D1395&gt;'RFM Scale'!$E$7,2,1))</f>
        <v>1</v>
      </c>
      <c r="I1395" s="13">
        <f>IF(C1395&gt;'RFM Scale'!$E$11,3,IF(C1395&gt;'RFM Scale'!$E$10,2,1))</f>
        <v>1</v>
      </c>
      <c r="J1395" s="16" t="str">
        <f>_xlfn.CONCAT(G1395,H1395,I1395)</f>
        <v>311</v>
      </c>
      <c r="K1395" s="13" t="str">
        <f>VLOOKUP(J1395,'RFM Segments'!$B$3:$C$29,2,FALSE)</f>
        <v>New Customers</v>
      </c>
    </row>
    <row r="1396" spans="2:11">
      <c r="B1396" s="13" t="str">
        <f ca="1">_xlfn.CONCAT("C.",TEXT(RAND()*10000,"00000"))</f>
        <v>C.07056</v>
      </c>
      <c r="C1396" s="14">
        <v>50</v>
      </c>
      <c r="D1396" s="13">
        <v>1</v>
      </c>
      <c r="E1396" s="15">
        <v>45258</v>
      </c>
      <c r="F1396" s="13">
        <f>DATEDIF(E1396, DATE(2024,1,1), "m")</f>
        <v>1</v>
      </c>
      <c r="G1396" s="13">
        <f>IF(F1396&gt;='RFM Scale'!$D$4,1,IF(F1396&gt;='RFM Scale'!$D$5,2,3))</f>
        <v>3</v>
      </c>
      <c r="H1396" s="13">
        <f>IF(D1396&gt;'RFM Scale'!$E$8,3,IF(D1396&gt;'RFM Scale'!$E$7,2,1))</f>
        <v>1</v>
      </c>
      <c r="I1396" s="13">
        <f>IF(C1396&gt;'RFM Scale'!$E$11,3,IF(C1396&gt;'RFM Scale'!$E$10,2,1))</f>
        <v>1</v>
      </c>
      <c r="J1396" s="16" t="str">
        <f>_xlfn.CONCAT(G1396,H1396,I1396)</f>
        <v>311</v>
      </c>
      <c r="K1396" s="13" t="str">
        <f>VLOOKUP(J1396,'RFM Segments'!$B$3:$C$29,2,FALSE)</f>
        <v>New Customers</v>
      </c>
    </row>
    <row r="1397" spans="2:11">
      <c r="B1397" s="13" t="str">
        <f ca="1">_xlfn.CONCAT("C.",TEXT(RAND()*10000,"00000"))</f>
        <v>C.06659</v>
      </c>
      <c r="C1397" s="14">
        <v>50</v>
      </c>
      <c r="D1397" s="13">
        <v>1</v>
      </c>
      <c r="E1397" s="15">
        <v>45272</v>
      </c>
      <c r="F1397" s="13">
        <f>DATEDIF(E1397, DATE(2024,1,1), "m")</f>
        <v>0</v>
      </c>
      <c r="G1397" s="13">
        <f>IF(F1397&gt;='RFM Scale'!$D$4,1,IF(F1397&gt;='RFM Scale'!$D$5,2,3))</f>
        <v>3</v>
      </c>
      <c r="H1397" s="13">
        <f>IF(D1397&gt;'RFM Scale'!$E$8,3,IF(D1397&gt;'RFM Scale'!$E$7,2,1))</f>
        <v>1</v>
      </c>
      <c r="I1397" s="13">
        <f>IF(C1397&gt;'RFM Scale'!$E$11,3,IF(C1397&gt;'RFM Scale'!$E$10,2,1))</f>
        <v>1</v>
      </c>
      <c r="J1397" s="16" t="str">
        <f>_xlfn.CONCAT(G1397,H1397,I1397)</f>
        <v>311</v>
      </c>
      <c r="K1397" s="13" t="str">
        <f>VLOOKUP(J1397,'RFM Segments'!$B$3:$C$29,2,FALSE)</f>
        <v>New Customers</v>
      </c>
    </row>
    <row r="1398" spans="2:11">
      <c r="B1398" s="13" t="str">
        <f ca="1">_xlfn.CONCAT("C.",TEXT(RAND()*10000,"00000"))</f>
        <v>C.04883</v>
      </c>
      <c r="C1398" s="14">
        <v>50</v>
      </c>
      <c r="D1398" s="13">
        <v>1</v>
      </c>
      <c r="E1398" s="15">
        <v>45274</v>
      </c>
      <c r="F1398" s="13">
        <f>DATEDIF(E1398, DATE(2024,1,1), "m")</f>
        <v>0</v>
      </c>
      <c r="G1398" s="13">
        <f>IF(F1398&gt;='RFM Scale'!$D$4,1,IF(F1398&gt;='RFM Scale'!$D$5,2,3))</f>
        <v>3</v>
      </c>
      <c r="H1398" s="13">
        <f>IF(D1398&gt;'RFM Scale'!$E$8,3,IF(D1398&gt;'RFM Scale'!$E$7,2,1))</f>
        <v>1</v>
      </c>
      <c r="I1398" s="13">
        <f>IF(C1398&gt;'RFM Scale'!$E$11,3,IF(C1398&gt;'RFM Scale'!$E$10,2,1))</f>
        <v>1</v>
      </c>
      <c r="J1398" s="16" t="str">
        <f>_xlfn.CONCAT(G1398,H1398,I1398)</f>
        <v>311</v>
      </c>
      <c r="K1398" s="13" t="str">
        <f>VLOOKUP(J1398,'RFM Segments'!$B$3:$C$29,2,FALSE)</f>
        <v>New Customers</v>
      </c>
    </row>
    <row r="1399" spans="2:11">
      <c r="B1399" s="13" t="str">
        <f ca="1">_xlfn.CONCAT("C.",TEXT(RAND()*10000,"00000"))</f>
        <v>C.02250</v>
      </c>
      <c r="C1399" s="14">
        <v>50</v>
      </c>
      <c r="D1399" s="13">
        <v>4</v>
      </c>
      <c r="E1399" s="15">
        <v>45202</v>
      </c>
      <c r="F1399" s="13">
        <f>DATEDIF(E1399, DATE(2024,1,1), "m")</f>
        <v>2</v>
      </c>
      <c r="G1399" s="13">
        <f>IF(F1399&gt;='RFM Scale'!$D$4,1,IF(F1399&gt;='RFM Scale'!$D$5,2,3))</f>
        <v>3</v>
      </c>
      <c r="H1399" s="13">
        <f>IF(D1399&gt;'RFM Scale'!$E$8,3,IF(D1399&gt;'RFM Scale'!$E$7,2,1))</f>
        <v>2</v>
      </c>
      <c r="I1399" s="13">
        <f>IF(C1399&gt;'RFM Scale'!$E$11,3,IF(C1399&gt;'RFM Scale'!$E$10,2,1))</f>
        <v>1</v>
      </c>
      <c r="J1399" s="16" t="str">
        <f>_xlfn.CONCAT(G1399,H1399,I1399)</f>
        <v>321</v>
      </c>
      <c r="K1399" s="13" t="str">
        <f>VLOOKUP(J1399,'RFM Segments'!$B$3:$C$29,2,FALSE)</f>
        <v>Loyal</v>
      </c>
    </row>
    <row r="1400" spans="2:11">
      <c r="B1400" s="13" t="str">
        <f ca="1">_xlfn.CONCAT("C.",TEXT(RAND()*10000,"00000"))</f>
        <v>C.02848</v>
      </c>
      <c r="C1400" s="14">
        <v>50</v>
      </c>
      <c r="D1400" s="13">
        <v>5</v>
      </c>
      <c r="E1400" s="15">
        <v>45139</v>
      </c>
      <c r="F1400" s="13">
        <f>DATEDIF(E1400, DATE(2024,1,1), "m")</f>
        <v>5</v>
      </c>
      <c r="G1400" s="13">
        <f>IF(F1400&gt;='RFM Scale'!$D$4,1,IF(F1400&gt;='RFM Scale'!$D$5,2,3))</f>
        <v>2</v>
      </c>
      <c r="H1400" s="13">
        <f>IF(D1400&gt;'RFM Scale'!$E$8,3,IF(D1400&gt;'RFM Scale'!$E$7,2,1))</f>
        <v>3</v>
      </c>
      <c r="I1400" s="13">
        <f>IF(C1400&gt;'RFM Scale'!$E$11,3,IF(C1400&gt;'RFM Scale'!$E$10,2,1))</f>
        <v>1</v>
      </c>
      <c r="J1400" s="16" t="str">
        <f>_xlfn.CONCAT(G1400,H1400,I1400)</f>
        <v>231</v>
      </c>
      <c r="K1400" s="13" t="str">
        <f>VLOOKUP(J1400,'RFM Segments'!$B$3:$C$29,2,FALSE)</f>
        <v>Promissing</v>
      </c>
    </row>
    <row r="1401" spans="2:11">
      <c r="B1401" s="13" t="str">
        <f ca="1">_xlfn.CONCAT("C.",TEXT(RAND()*10000,"00000"))</f>
        <v>C.00660</v>
      </c>
      <c r="C1401" s="14">
        <v>52</v>
      </c>
      <c r="D1401" s="13">
        <v>3</v>
      </c>
      <c r="E1401" s="15">
        <v>45147</v>
      </c>
      <c r="F1401" s="13">
        <f>DATEDIF(E1401, DATE(2024,1,1), "m")</f>
        <v>4</v>
      </c>
      <c r="G1401" s="13">
        <f>IF(F1401&gt;='RFM Scale'!$D$4,1,IF(F1401&gt;='RFM Scale'!$D$5,2,3))</f>
        <v>2</v>
      </c>
      <c r="H1401" s="13">
        <f>IF(D1401&gt;'RFM Scale'!$E$8,3,IF(D1401&gt;'RFM Scale'!$E$7,2,1))</f>
        <v>2</v>
      </c>
      <c r="I1401" s="13">
        <f>IF(C1401&gt;'RFM Scale'!$E$11,3,IF(C1401&gt;'RFM Scale'!$E$10,2,1))</f>
        <v>1</v>
      </c>
      <c r="J1401" s="16" t="str">
        <f>_xlfn.CONCAT(G1401,H1401,I1401)</f>
        <v>221</v>
      </c>
      <c r="K1401" s="13" t="str">
        <f>VLOOKUP(J1401,'RFM Segments'!$B$3:$C$29,2,FALSE)</f>
        <v>Needs Attention</v>
      </c>
    </row>
    <row r="1402" spans="2:11">
      <c r="B1402" s="13" t="str">
        <f ca="1">_xlfn.CONCAT("C.",TEXT(RAND()*10000,"00000"))</f>
        <v>C.06971</v>
      </c>
      <c r="C1402" s="14">
        <v>55</v>
      </c>
      <c r="D1402" s="13">
        <v>2</v>
      </c>
      <c r="E1402" s="15">
        <v>45044</v>
      </c>
      <c r="F1402" s="13">
        <f>DATEDIF(E1402, DATE(2024,1,1), "m")</f>
        <v>8</v>
      </c>
      <c r="G1402" s="13">
        <f>IF(F1402&gt;='RFM Scale'!$D$4,1,IF(F1402&gt;='RFM Scale'!$D$5,2,3))</f>
        <v>1</v>
      </c>
      <c r="H1402" s="13">
        <f>IF(D1402&gt;'RFM Scale'!$E$8,3,IF(D1402&gt;'RFM Scale'!$E$7,2,1))</f>
        <v>2</v>
      </c>
      <c r="I1402" s="13">
        <f>IF(C1402&gt;'RFM Scale'!$E$11,3,IF(C1402&gt;'RFM Scale'!$E$10,2,1))</f>
        <v>1</v>
      </c>
      <c r="J1402" s="16" t="str">
        <f>_xlfn.CONCAT(G1402,H1402,I1402)</f>
        <v>121</v>
      </c>
      <c r="K1402" s="13" t="str">
        <f>VLOOKUP(J1402,'RFM Segments'!$B$3:$C$29,2,FALSE)</f>
        <v>Inactive</v>
      </c>
    </row>
    <row r="1403" spans="2:11">
      <c r="B1403" s="13" t="str">
        <f ca="1">_xlfn.CONCAT("C.",TEXT(RAND()*10000,"00000"))</f>
        <v>C.04244</v>
      </c>
      <c r="C1403" s="14">
        <v>55</v>
      </c>
      <c r="D1403" s="13">
        <v>1</v>
      </c>
      <c r="E1403" s="15">
        <v>45120</v>
      </c>
      <c r="F1403" s="13">
        <f>DATEDIF(E1403, DATE(2024,1,1), "m")</f>
        <v>5</v>
      </c>
      <c r="G1403" s="13">
        <f>IF(F1403&gt;='RFM Scale'!$D$4,1,IF(F1403&gt;='RFM Scale'!$D$5,2,3))</f>
        <v>2</v>
      </c>
      <c r="H1403" s="13">
        <f>IF(D1403&gt;'RFM Scale'!$E$8,3,IF(D1403&gt;'RFM Scale'!$E$7,2,1))</f>
        <v>1</v>
      </c>
      <c r="I1403" s="13">
        <f>IF(C1403&gt;'RFM Scale'!$E$11,3,IF(C1403&gt;'RFM Scale'!$E$10,2,1))</f>
        <v>1</v>
      </c>
      <c r="J1403" s="16" t="str">
        <f>_xlfn.CONCAT(G1403,H1403,I1403)</f>
        <v>211</v>
      </c>
      <c r="K1403" s="13" t="str">
        <f>VLOOKUP(J1403,'RFM Segments'!$B$3:$C$29,2,FALSE)</f>
        <v>New Customers</v>
      </c>
    </row>
    <row r="1404" spans="2:11">
      <c r="B1404" s="13" t="str">
        <f ca="1">_xlfn.CONCAT("C.",TEXT(RAND()*10000,"00000"))</f>
        <v>C.08592</v>
      </c>
      <c r="C1404" s="14">
        <v>60</v>
      </c>
      <c r="D1404" s="13">
        <v>4</v>
      </c>
      <c r="E1404" s="15">
        <v>45085</v>
      </c>
      <c r="F1404" s="13">
        <f>DATEDIF(E1404, DATE(2024,1,1), "m")</f>
        <v>6</v>
      </c>
      <c r="G1404" s="13">
        <f>IF(F1404&gt;='RFM Scale'!$D$4,1,IF(F1404&gt;='RFM Scale'!$D$5,2,3))</f>
        <v>2</v>
      </c>
      <c r="H1404" s="13">
        <f>IF(D1404&gt;'RFM Scale'!$E$8,3,IF(D1404&gt;'RFM Scale'!$E$7,2,1))</f>
        <v>2</v>
      </c>
      <c r="I1404" s="13">
        <f>IF(C1404&gt;'RFM Scale'!$E$11,3,IF(C1404&gt;'RFM Scale'!$E$10,2,1))</f>
        <v>1</v>
      </c>
      <c r="J1404" s="16" t="str">
        <f>_xlfn.CONCAT(G1404,H1404,I1404)</f>
        <v>221</v>
      </c>
      <c r="K1404" s="13" t="str">
        <f>VLOOKUP(J1404,'RFM Segments'!$B$3:$C$29,2,FALSE)</f>
        <v>Needs Attention</v>
      </c>
    </row>
    <row r="1405" spans="2:11">
      <c r="B1405" s="13" t="str">
        <f ca="1">_xlfn.CONCAT("C.",TEXT(RAND()*10000,"00000"))</f>
        <v>C.08449</v>
      </c>
      <c r="C1405" s="14">
        <v>60</v>
      </c>
      <c r="D1405" s="13">
        <v>4</v>
      </c>
      <c r="E1405" s="15">
        <v>45232</v>
      </c>
      <c r="F1405" s="13">
        <f>DATEDIF(E1405, DATE(2024,1,1), "m")</f>
        <v>1</v>
      </c>
      <c r="G1405" s="13">
        <f>IF(F1405&gt;='RFM Scale'!$D$4,1,IF(F1405&gt;='RFM Scale'!$D$5,2,3))</f>
        <v>3</v>
      </c>
      <c r="H1405" s="13">
        <f>IF(D1405&gt;'RFM Scale'!$E$8,3,IF(D1405&gt;'RFM Scale'!$E$7,2,1))</f>
        <v>2</v>
      </c>
      <c r="I1405" s="13">
        <f>IF(C1405&gt;'RFM Scale'!$E$11,3,IF(C1405&gt;'RFM Scale'!$E$10,2,1))</f>
        <v>1</v>
      </c>
      <c r="J1405" s="16" t="str">
        <f>_xlfn.CONCAT(G1405,H1405,I1405)</f>
        <v>321</v>
      </c>
      <c r="K1405" s="13" t="str">
        <f>VLOOKUP(J1405,'RFM Segments'!$B$3:$C$29,2,FALSE)</f>
        <v>Loyal</v>
      </c>
    </row>
    <row r="1406" spans="2:11">
      <c r="B1406" s="13" t="str">
        <f ca="1">_xlfn.CONCAT("C.",TEXT(RAND()*10000,"00000"))</f>
        <v>C.09633</v>
      </c>
      <c r="C1406" s="14">
        <v>60</v>
      </c>
      <c r="D1406" s="13">
        <v>2</v>
      </c>
      <c r="E1406" s="15">
        <v>45236</v>
      </c>
      <c r="F1406" s="13">
        <f>DATEDIF(E1406, DATE(2024,1,1), "m")</f>
        <v>1</v>
      </c>
      <c r="G1406" s="13">
        <f>IF(F1406&gt;='RFM Scale'!$D$4,1,IF(F1406&gt;='RFM Scale'!$D$5,2,3))</f>
        <v>3</v>
      </c>
      <c r="H1406" s="13">
        <f>IF(D1406&gt;'RFM Scale'!$E$8,3,IF(D1406&gt;'RFM Scale'!$E$7,2,1))</f>
        <v>2</v>
      </c>
      <c r="I1406" s="13">
        <f>IF(C1406&gt;'RFM Scale'!$E$11,3,IF(C1406&gt;'RFM Scale'!$E$10,2,1))</f>
        <v>1</v>
      </c>
      <c r="J1406" s="16" t="str">
        <f>_xlfn.CONCAT(G1406,H1406,I1406)</f>
        <v>321</v>
      </c>
      <c r="K1406" s="13" t="str">
        <f>VLOOKUP(J1406,'RFM Segments'!$B$3:$C$29,2,FALSE)</f>
        <v>Loyal</v>
      </c>
    </row>
    <row r="1407" spans="2:11">
      <c r="B1407" s="13" t="str">
        <f ca="1">_xlfn.CONCAT("C.",TEXT(RAND()*10000,"00000"))</f>
        <v>C.07889</v>
      </c>
      <c r="C1407" s="14">
        <v>60</v>
      </c>
      <c r="D1407" s="13">
        <v>1</v>
      </c>
      <c r="E1407" s="15">
        <v>45071</v>
      </c>
      <c r="F1407" s="13">
        <f>DATEDIF(E1407, DATE(2024,1,1), "m")</f>
        <v>7</v>
      </c>
      <c r="G1407" s="13">
        <f>IF(F1407&gt;='RFM Scale'!$D$4,1,IF(F1407&gt;='RFM Scale'!$D$5,2,3))</f>
        <v>1</v>
      </c>
      <c r="H1407" s="13">
        <f>IF(D1407&gt;'RFM Scale'!$E$8,3,IF(D1407&gt;'RFM Scale'!$E$7,2,1))</f>
        <v>1</v>
      </c>
      <c r="I1407" s="13">
        <f>IF(C1407&gt;'RFM Scale'!$E$11,3,IF(C1407&gt;'RFM Scale'!$E$10,2,1))</f>
        <v>1</v>
      </c>
      <c r="J1407" s="16" t="str">
        <f>_xlfn.CONCAT(G1407,H1407,I1407)</f>
        <v>111</v>
      </c>
      <c r="K1407" s="13" t="str">
        <f>VLOOKUP(J1407,'RFM Segments'!$B$3:$C$29,2,FALSE)</f>
        <v>Inactive</v>
      </c>
    </row>
    <row r="1408" spans="2:11">
      <c r="B1408" s="13" t="str">
        <f ca="1">_xlfn.CONCAT("C.",TEXT(RAND()*10000,"00000"))</f>
        <v>C.08499</v>
      </c>
      <c r="C1408" s="14">
        <v>60</v>
      </c>
      <c r="D1408" s="13">
        <v>1</v>
      </c>
      <c r="E1408" s="15">
        <v>45055</v>
      </c>
      <c r="F1408" s="13">
        <f>DATEDIF(E1408, DATE(2024,1,1), "m")</f>
        <v>7</v>
      </c>
      <c r="G1408" s="13">
        <f>IF(F1408&gt;='RFM Scale'!$D$4,1,IF(F1408&gt;='RFM Scale'!$D$5,2,3))</f>
        <v>1</v>
      </c>
      <c r="H1408" s="13">
        <f>IF(D1408&gt;'RFM Scale'!$E$8,3,IF(D1408&gt;'RFM Scale'!$E$7,2,1))</f>
        <v>1</v>
      </c>
      <c r="I1408" s="13">
        <f>IF(C1408&gt;'RFM Scale'!$E$11,3,IF(C1408&gt;'RFM Scale'!$E$10,2,1))</f>
        <v>1</v>
      </c>
      <c r="J1408" s="16" t="str">
        <f>_xlfn.CONCAT(G1408,H1408,I1408)</f>
        <v>111</v>
      </c>
      <c r="K1408" s="13" t="str">
        <f>VLOOKUP(J1408,'RFM Segments'!$B$3:$C$29,2,FALSE)</f>
        <v>Inactive</v>
      </c>
    </row>
    <row r="1409" spans="2:11">
      <c r="B1409" s="13" t="str">
        <f ca="1">_xlfn.CONCAT("C.",TEXT(RAND()*10000,"00000"))</f>
        <v>C.04702</v>
      </c>
      <c r="C1409" s="14">
        <v>60</v>
      </c>
      <c r="D1409" s="13">
        <v>2</v>
      </c>
      <c r="E1409" s="15">
        <v>44930</v>
      </c>
      <c r="F1409" s="13">
        <f>DATEDIF(E1409, DATE(2024,1,1), "m")</f>
        <v>11</v>
      </c>
      <c r="G1409" s="13">
        <f>IF(F1409&gt;='RFM Scale'!$D$4,1,IF(F1409&gt;='RFM Scale'!$D$5,2,3))</f>
        <v>1</v>
      </c>
      <c r="H1409" s="13">
        <f>IF(D1409&gt;'RFM Scale'!$E$8,3,IF(D1409&gt;'RFM Scale'!$E$7,2,1))</f>
        <v>2</v>
      </c>
      <c r="I1409" s="13">
        <f>IF(C1409&gt;'RFM Scale'!$E$11,3,IF(C1409&gt;'RFM Scale'!$E$10,2,1))</f>
        <v>1</v>
      </c>
      <c r="J1409" s="16" t="str">
        <f>_xlfn.CONCAT(G1409,H1409,I1409)</f>
        <v>121</v>
      </c>
      <c r="K1409" s="13" t="str">
        <f>VLOOKUP(J1409,'RFM Segments'!$B$3:$C$29,2,FALSE)</f>
        <v>Inactive</v>
      </c>
    </row>
    <row r="1410" spans="2:11">
      <c r="B1410" s="13" t="str">
        <f ca="1">_xlfn.CONCAT("C.",TEXT(RAND()*10000,"00000"))</f>
        <v>C.01872</v>
      </c>
      <c r="C1410" s="14">
        <v>60</v>
      </c>
      <c r="D1410" s="13">
        <v>2</v>
      </c>
      <c r="E1410" s="15">
        <v>45027</v>
      </c>
      <c r="F1410" s="13">
        <f>DATEDIF(E1410, DATE(2024,1,1), "m")</f>
        <v>8</v>
      </c>
      <c r="G1410" s="13">
        <f>IF(F1410&gt;='RFM Scale'!$D$4,1,IF(F1410&gt;='RFM Scale'!$D$5,2,3))</f>
        <v>1</v>
      </c>
      <c r="H1410" s="13">
        <f>IF(D1410&gt;'RFM Scale'!$E$8,3,IF(D1410&gt;'RFM Scale'!$E$7,2,1))</f>
        <v>2</v>
      </c>
      <c r="I1410" s="13">
        <f>IF(C1410&gt;'RFM Scale'!$E$11,3,IF(C1410&gt;'RFM Scale'!$E$10,2,1))</f>
        <v>1</v>
      </c>
      <c r="J1410" s="16" t="str">
        <f>_xlfn.CONCAT(G1410,H1410,I1410)</f>
        <v>121</v>
      </c>
      <c r="K1410" s="13" t="str">
        <f>VLOOKUP(J1410,'RFM Segments'!$B$3:$C$29,2,FALSE)</f>
        <v>Inactive</v>
      </c>
    </row>
    <row r="1411" spans="2:11">
      <c r="B1411" s="13" t="str">
        <f ca="1">_xlfn.CONCAT("C.",TEXT(RAND()*10000,"00000"))</f>
        <v>C.04908</v>
      </c>
      <c r="C1411" s="14">
        <v>60</v>
      </c>
      <c r="D1411" s="13">
        <v>4</v>
      </c>
      <c r="E1411" s="15">
        <v>45022</v>
      </c>
      <c r="F1411" s="13">
        <f>DATEDIF(E1411, DATE(2024,1,1), "m")</f>
        <v>8</v>
      </c>
      <c r="G1411" s="13">
        <f>IF(F1411&gt;='RFM Scale'!$D$4,1,IF(F1411&gt;='RFM Scale'!$D$5,2,3))</f>
        <v>1</v>
      </c>
      <c r="H1411" s="13">
        <f>IF(D1411&gt;'RFM Scale'!$E$8,3,IF(D1411&gt;'RFM Scale'!$E$7,2,1))</f>
        <v>2</v>
      </c>
      <c r="I1411" s="13">
        <f>IF(C1411&gt;'RFM Scale'!$E$11,3,IF(C1411&gt;'RFM Scale'!$E$10,2,1))</f>
        <v>1</v>
      </c>
      <c r="J1411" s="16" t="str">
        <f>_xlfn.CONCAT(G1411,H1411,I1411)</f>
        <v>121</v>
      </c>
      <c r="K1411" s="13" t="str">
        <f>VLOOKUP(J1411,'RFM Segments'!$B$3:$C$29,2,FALSE)</f>
        <v>Inactive</v>
      </c>
    </row>
    <row r="1412" spans="2:11">
      <c r="B1412" s="13" t="str">
        <f ca="1">_xlfn.CONCAT("C.",TEXT(RAND()*10000,"00000"))</f>
        <v>C.01835</v>
      </c>
      <c r="C1412" s="14">
        <v>60</v>
      </c>
      <c r="D1412" s="13">
        <v>3</v>
      </c>
      <c r="E1412" s="15">
        <v>45083</v>
      </c>
      <c r="F1412" s="13">
        <f>DATEDIF(E1412, DATE(2024,1,1), "m")</f>
        <v>6</v>
      </c>
      <c r="G1412" s="13">
        <f>IF(F1412&gt;='RFM Scale'!$D$4,1,IF(F1412&gt;='RFM Scale'!$D$5,2,3))</f>
        <v>2</v>
      </c>
      <c r="H1412" s="13">
        <f>IF(D1412&gt;'RFM Scale'!$E$8,3,IF(D1412&gt;'RFM Scale'!$E$7,2,1))</f>
        <v>2</v>
      </c>
      <c r="I1412" s="13">
        <f>IF(C1412&gt;'RFM Scale'!$E$11,3,IF(C1412&gt;'RFM Scale'!$E$10,2,1))</f>
        <v>1</v>
      </c>
      <c r="J1412" s="16" t="str">
        <f>_xlfn.CONCAT(G1412,H1412,I1412)</f>
        <v>221</v>
      </c>
      <c r="K1412" s="13" t="str">
        <f>VLOOKUP(J1412,'RFM Segments'!$B$3:$C$29,2,FALSE)</f>
        <v>Needs Attention</v>
      </c>
    </row>
    <row r="1413" spans="2:11">
      <c r="B1413" s="13" t="str">
        <f ca="1">_xlfn.CONCAT("C.",TEXT(RAND()*10000,"00000"))</f>
        <v>C.09110</v>
      </c>
      <c r="C1413" s="14">
        <v>60</v>
      </c>
      <c r="D1413" s="13">
        <v>2</v>
      </c>
      <c r="E1413" s="15">
        <v>45202</v>
      </c>
      <c r="F1413" s="13">
        <f>DATEDIF(E1413, DATE(2024,1,1), "m")</f>
        <v>2</v>
      </c>
      <c r="G1413" s="13">
        <f>IF(F1413&gt;='RFM Scale'!$D$4,1,IF(F1413&gt;='RFM Scale'!$D$5,2,3))</f>
        <v>3</v>
      </c>
      <c r="H1413" s="13">
        <f>IF(D1413&gt;'RFM Scale'!$E$8,3,IF(D1413&gt;'RFM Scale'!$E$7,2,1))</f>
        <v>2</v>
      </c>
      <c r="I1413" s="13">
        <f>IF(C1413&gt;'RFM Scale'!$E$11,3,IF(C1413&gt;'RFM Scale'!$E$10,2,1))</f>
        <v>1</v>
      </c>
      <c r="J1413" s="16" t="str">
        <f>_xlfn.CONCAT(G1413,H1413,I1413)</f>
        <v>321</v>
      </c>
      <c r="K1413" s="13" t="str">
        <f>VLOOKUP(J1413,'RFM Segments'!$B$3:$C$29,2,FALSE)</f>
        <v>Loyal</v>
      </c>
    </row>
    <row r="1414" spans="2:11">
      <c r="B1414" s="13" t="str">
        <f ca="1">_xlfn.CONCAT("C.",TEXT(RAND()*10000,"00000"))</f>
        <v>C.08129</v>
      </c>
      <c r="C1414" s="14">
        <v>60</v>
      </c>
      <c r="D1414" s="13">
        <v>2</v>
      </c>
      <c r="E1414" s="15">
        <v>45146</v>
      </c>
      <c r="F1414" s="13">
        <f>DATEDIF(E1414, DATE(2024,1,1), "m")</f>
        <v>4</v>
      </c>
      <c r="G1414" s="13">
        <f>IF(F1414&gt;='RFM Scale'!$D$4,1,IF(F1414&gt;='RFM Scale'!$D$5,2,3))</f>
        <v>2</v>
      </c>
      <c r="H1414" s="13">
        <f>IF(D1414&gt;'RFM Scale'!$E$8,3,IF(D1414&gt;'RFM Scale'!$E$7,2,1))</f>
        <v>2</v>
      </c>
      <c r="I1414" s="13">
        <f>IF(C1414&gt;'RFM Scale'!$E$11,3,IF(C1414&gt;'RFM Scale'!$E$10,2,1))</f>
        <v>1</v>
      </c>
      <c r="J1414" s="16" t="str">
        <f>_xlfn.CONCAT(G1414,H1414,I1414)</f>
        <v>221</v>
      </c>
      <c r="K1414" s="13" t="str">
        <f>VLOOKUP(J1414,'RFM Segments'!$B$3:$C$29,2,FALSE)</f>
        <v>Needs Attention</v>
      </c>
    </row>
    <row r="1415" spans="2:11">
      <c r="B1415" s="13" t="str">
        <f ca="1">_xlfn.CONCAT("C.",TEXT(RAND()*10000,"00000"))</f>
        <v>C.03501</v>
      </c>
      <c r="C1415" s="14">
        <v>60</v>
      </c>
      <c r="D1415" s="13">
        <v>3</v>
      </c>
      <c r="E1415" s="15">
        <v>45146</v>
      </c>
      <c r="F1415" s="13">
        <f>DATEDIF(E1415, DATE(2024,1,1), "m")</f>
        <v>4</v>
      </c>
      <c r="G1415" s="13">
        <f>IF(F1415&gt;='RFM Scale'!$D$4,1,IF(F1415&gt;='RFM Scale'!$D$5,2,3))</f>
        <v>2</v>
      </c>
      <c r="H1415" s="13">
        <f>IF(D1415&gt;'RFM Scale'!$E$8,3,IF(D1415&gt;'RFM Scale'!$E$7,2,1))</f>
        <v>2</v>
      </c>
      <c r="I1415" s="13">
        <f>IF(C1415&gt;'RFM Scale'!$E$11,3,IF(C1415&gt;'RFM Scale'!$E$10,2,1))</f>
        <v>1</v>
      </c>
      <c r="J1415" s="16" t="str">
        <f>_xlfn.CONCAT(G1415,H1415,I1415)</f>
        <v>221</v>
      </c>
      <c r="K1415" s="13" t="str">
        <f>VLOOKUP(J1415,'RFM Segments'!$B$3:$C$29,2,FALSE)</f>
        <v>Needs Attention</v>
      </c>
    </row>
    <row r="1416" spans="2:11">
      <c r="B1416" s="13" t="str">
        <f ca="1">_xlfn.CONCAT("C.",TEXT(RAND()*10000,"00000"))</f>
        <v>C.03962</v>
      </c>
      <c r="C1416" s="14">
        <v>60</v>
      </c>
      <c r="D1416" s="13">
        <v>3</v>
      </c>
      <c r="E1416" s="15">
        <v>45022</v>
      </c>
      <c r="F1416" s="13">
        <f>DATEDIF(E1416, DATE(2024,1,1), "m")</f>
        <v>8</v>
      </c>
      <c r="G1416" s="13">
        <f>IF(F1416&gt;='RFM Scale'!$D$4,1,IF(F1416&gt;='RFM Scale'!$D$5,2,3))</f>
        <v>1</v>
      </c>
      <c r="H1416" s="13">
        <f>IF(D1416&gt;'RFM Scale'!$E$8,3,IF(D1416&gt;'RFM Scale'!$E$7,2,1))</f>
        <v>2</v>
      </c>
      <c r="I1416" s="13">
        <f>IF(C1416&gt;'RFM Scale'!$E$11,3,IF(C1416&gt;'RFM Scale'!$E$10,2,1))</f>
        <v>1</v>
      </c>
      <c r="J1416" s="16" t="str">
        <f>_xlfn.CONCAT(G1416,H1416,I1416)</f>
        <v>121</v>
      </c>
      <c r="K1416" s="13" t="str">
        <f>VLOOKUP(J1416,'RFM Segments'!$B$3:$C$29,2,FALSE)</f>
        <v>Inactive</v>
      </c>
    </row>
    <row r="1417" spans="2:11">
      <c r="B1417" s="13" t="str">
        <f ca="1">_xlfn.CONCAT("C.",TEXT(RAND()*10000,"00000"))</f>
        <v>C.02820</v>
      </c>
      <c r="C1417" s="14">
        <v>60</v>
      </c>
      <c r="D1417" s="13">
        <v>2</v>
      </c>
      <c r="E1417" s="15">
        <v>45070</v>
      </c>
      <c r="F1417" s="13">
        <f>DATEDIF(E1417, DATE(2024,1,1), "m")</f>
        <v>7</v>
      </c>
      <c r="G1417" s="13">
        <f>IF(F1417&gt;='RFM Scale'!$D$4,1,IF(F1417&gt;='RFM Scale'!$D$5,2,3))</f>
        <v>1</v>
      </c>
      <c r="H1417" s="13">
        <f>IF(D1417&gt;'RFM Scale'!$E$8,3,IF(D1417&gt;'RFM Scale'!$E$7,2,1))</f>
        <v>2</v>
      </c>
      <c r="I1417" s="13">
        <f>IF(C1417&gt;'RFM Scale'!$E$11,3,IF(C1417&gt;'RFM Scale'!$E$10,2,1))</f>
        <v>1</v>
      </c>
      <c r="J1417" s="16" t="str">
        <f>_xlfn.CONCAT(G1417,H1417,I1417)</f>
        <v>121</v>
      </c>
      <c r="K1417" s="13" t="str">
        <f>VLOOKUP(J1417,'RFM Segments'!$B$3:$C$29,2,FALSE)</f>
        <v>Inactive</v>
      </c>
    </row>
    <row r="1418" spans="2:11">
      <c r="B1418" s="13" t="str">
        <f ca="1">_xlfn.CONCAT("C.",TEXT(RAND()*10000,"00000"))</f>
        <v>C.01075</v>
      </c>
      <c r="C1418" s="14">
        <v>60</v>
      </c>
      <c r="D1418" s="13">
        <v>1</v>
      </c>
      <c r="E1418" s="15">
        <v>45119</v>
      </c>
      <c r="F1418" s="13">
        <f>DATEDIF(E1418, DATE(2024,1,1), "m")</f>
        <v>5</v>
      </c>
      <c r="G1418" s="13">
        <f>IF(F1418&gt;='RFM Scale'!$D$4,1,IF(F1418&gt;='RFM Scale'!$D$5,2,3))</f>
        <v>2</v>
      </c>
      <c r="H1418" s="13">
        <f>IF(D1418&gt;'RFM Scale'!$E$8,3,IF(D1418&gt;'RFM Scale'!$E$7,2,1))</f>
        <v>1</v>
      </c>
      <c r="I1418" s="13">
        <f>IF(C1418&gt;'RFM Scale'!$E$11,3,IF(C1418&gt;'RFM Scale'!$E$10,2,1))</f>
        <v>1</v>
      </c>
      <c r="J1418" s="16" t="str">
        <f>_xlfn.CONCAT(G1418,H1418,I1418)</f>
        <v>211</v>
      </c>
      <c r="K1418" s="13" t="str">
        <f>VLOOKUP(J1418,'RFM Segments'!$B$3:$C$29,2,FALSE)</f>
        <v>New Customers</v>
      </c>
    </row>
    <row r="1419" spans="2:11">
      <c r="B1419" s="13" t="str">
        <f ca="1">_xlfn.CONCAT("C.",TEXT(RAND()*10000,"00000"))</f>
        <v>C.00132</v>
      </c>
      <c r="C1419" s="14">
        <v>60</v>
      </c>
      <c r="D1419" s="13">
        <v>1</v>
      </c>
      <c r="E1419" s="15">
        <v>45195</v>
      </c>
      <c r="F1419" s="13">
        <f>DATEDIF(E1419, DATE(2024,1,1), "m")</f>
        <v>3</v>
      </c>
      <c r="G1419" s="13">
        <f>IF(F1419&gt;='RFM Scale'!$D$4,1,IF(F1419&gt;='RFM Scale'!$D$5,2,3))</f>
        <v>3</v>
      </c>
      <c r="H1419" s="13">
        <f>IF(D1419&gt;'RFM Scale'!$E$8,3,IF(D1419&gt;'RFM Scale'!$E$7,2,1))</f>
        <v>1</v>
      </c>
      <c r="I1419" s="13">
        <f>IF(C1419&gt;'RFM Scale'!$E$11,3,IF(C1419&gt;'RFM Scale'!$E$10,2,1))</f>
        <v>1</v>
      </c>
      <c r="J1419" s="16" t="str">
        <f>_xlfn.CONCAT(G1419,H1419,I1419)</f>
        <v>311</v>
      </c>
      <c r="K1419" s="13" t="str">
        <f>VLOOKUP(J1419,'RFM Segments'!$B$3:$C$29,2,FALSE)</f>
        <v>New Customers</v>
      </c>
    </row>
    <row r="1420" spans="2:11">
      <c r="B1420" s="13" t="str">
        <f ca="1">_xlfn.CONCAT("C.",TEXT(RAND()*10000,"00000"))</f>
        <v>C.03419</v>
      </c>
      <c r="C1420" s="14">
        <v>60</v>
      </c>
      <c r="D1420" s="13">
        <v>2</v>
      </c>
      <c r="E1420" s="15">
        <v>45071</v>
      </c>
      <c r="F1420" s="13">
        <f>DATEDIF(E1420, DATE(2024,1,1), "m")</f>
        <v>7</v>
      </c>
      <c r="G1420" s="13">
        <f>IF(F1420&gt;='RFM Scale'!$D$4,1,IF(F1420&gt;='RFM Scale'!$D$5,2,3))</f>
        <v>1</v>
      </c>
      <c r="H1420" s="13">
        <f>IF(D1420&gt;'RFM Scale'!$E$8,3,IF(D1420&gt;'RFM Scale'!$E$7,2,1))</f>
        <v>2</v>
      </c>
      <c r="I1420" s="13">
        <f>IF(C1420&gt;'RFM Scale'!$E$11,3,IF(C1420&gt;'RFM Scale'!$E$10,2,1))</f>
        <v>1</v>
      </c>
      <c r="J1420" s="16" t="str">
        <f>_xlfn.CONCAT(G1420,H1420,I1420)</f>
        <v>121</v>
      </c>
      <c r="K1420" s="13" t="str">
        <f>VLOOKUP(J1420,'RFM Segments'!$B$3:$C$29,2,FALSE)</f>
        <v>Inactive</v>
      </c>
    </row>
    <row r="1421" spans="2:11">
      <c r="B1421" s="13" t="str">
        <f ca="1">_xlfn.CONCAT("C.",TEXT(RAND()*10000,"00000"))</f>
        <v>C.01417</v>
      </c>
      <c r="C1421" s="14">
        <v>60</v>
      </c>
      <c r="D1421" s="13">
        <v>1</v>
      </c>
      <c r="E1421" s="15">
        <v>45069</v>
      </c>
      <c r="F1421" s="13">
        <f>DATEDIF(E1421, DATE(2024,1,1), "m")</f>
        <v>7</v>
      </c>
      <c r="G1421" s="13">
        <f>IF(F1421&gt;='RFM Scale'!$D$4,1,IF(F1421&gt;='RFM Scale'!$D$5,2,3))</f>
        <v>1</v>
      </c>
      <c r="H1421" s="13">
        <f>IF(D1421&gt;'RFM Scale'!$E$8,3,IF(D1421&gt;'RFM Scale'!$E$7,2,1))</f>
        <v>1</v>
      </c>
      <c r="I1421" s="13">
        <f>IF(C1421&gt;'RFM Scale'!$E$11,3,IF(C1421&gt;'RFM Scale'!$E$10,2,1))</f>
        <v>1</v>
      </c>
      <c r="J1421" s="16" t="str">
        <f>_xlfn.CONCAT(G1421,H1421,I1421)</f>
        <v>111</v>
      </c>
      <c r="K1421" s="13" t="str">
        <f>VLOOKUP(J1421,'RFM Segments'!$B$3:$C$29,2,FALSE)</f>
        <v>Inactive</v>
      </c>
    </row>
    <row r="1422" spans="2:11">
      <c r="B1422" s="13" t="str">
        <f ca="1">_xlfn.CONCAT("C.",TEXT(RAND()*10000,"00000"))</f>
        <v>C.08036</v>
      </c>
      <c r="C1422" s="14">
        <v>60</v>
      </c>
      <c r="D1422" s="13">
        <v>3</v>
      </c>
      <c r="E1422" s="15">
        <v>45113</v>
      </c>
      <c r="F1422" s="13">
        <f>DATEDIF(E1422, DATE(2024,1,1), "m")</f>
        <v>5</v>
      </c>
      <c r="G1422" s="13">
        <f>IF(F1422&gt;='RFM Scale'!$D$4,1,IF(F1422&gt;='RFM Scale'!$D$5,2,3))</f>
        <v>2</v>
      </c>
      <c r="H1422" s="13">
        <f>IF(D1422&gt;'RFM Scale'!$E$8,3,IF(D1422&gt;'RFM Scale'!$E$7,2,1))</f>
        <v>2</v>
      </c>
      <c r="I1422" s="13">
        <f>IF(C1422&gt;'RFM Scale'!$E$11,3,IF(C1422&gt;'RFM Scale'!$E$10,2,1))</f>
        <v>1</v>
      </c>
      <c r="J1422" s="16" t="str">
        <f>_xlfn.CONCAT(G1422,H1422,I1422)</f>
        <v>221</v>
      </c>
      <c r="K1422" s="13" t="str">
        <f>VLOOKUP(J1422,'RFM Segments'!$B$3:$C$29,2,FALSE)</f>
        <v>Needs Attention</v>
      </c>
    </row>
    <row r="1423" spans="2:11">
      <c r="B1423" s="13" t="str">
        <f ca="1">_xlfn.CONCAT("C.",TEXT(RAND()*10000,"00000"))</f>
        <v>C.07095</v>
      </c>
      <c r="C1423" s="14">
        <v>60</v>
      </c>
      <c r="D1423" s="13">
        <v>2</v>
      </c>
      <c r="E1423" s="15">
        <v>45002</v>
      </c>
      <c r="F1423" s="13">
        <f>DATEDIF(E1423, DATE(2024,1,1), "m")</f>
        <v>9</v>
      </c>
      <c r="G1423" s="13">
        <f>IF(F1423&gt;='RFM Scale'!$D$4,1,IF(F1423&gt;='RFM Scale'!$D$5,2,3))</f>
        <v>1</v>
      </c>
      <c r="H1423" s="13">
        <f>IF(D1423&gt;'RFM Scale'!$E$8,3,IF(D1423&gt;'RFM Scale'!$E$7,2,1))</f>
        <v>2</v>
      </c>
      <c r="I1423" s="13">
        <f>IF(C1423&gt;'RFM Scale'!$E$11,3,IF(C1423&gt;'RFM Scale'!$E$10,2,1))</f>
        <v>1</v>
      </c>
      <c r="J1423" s="16" t="str">
        <f>_xlfn.CONCAT(G1423,H1423,I1423)</f>
        <v>121</v>
      </c>
      <c r="K1423" s="13" t="str">
        <f>VLOOKUP(J1423,'RFM Segments'!$B$3:$C$29,2,FALSE)</f>
        <v>Inactive</v>
      </c>
    </row>
    <row r="1424" spans="2:11">
      <c r="B1424" s="13" t="str">
        <f ca="1">_xlfn.CONCAT("C.",TEXT(RAND()*10000,"00000"))</f>
        <v>C.01421</v>
      </c>
      <c r="C1424" s="14">
        <v>60</v>
      </c>
      <c r="D1424" s="13">
        <v>7</v>
      </c>
      <c r="E1424" s="15">
        <v>45078</v>
      </c>
      <c r="F1424" s="13">
        <f>DATEDIF(E1424, DATE(2024,1,1), "m")</f>
        <v>7</v>
      </c>
      <c r="G1424" s="13">
        <f>IF(F1424&gt;='RFM Scale'!$D$4,1,IF(F1424&gt;='RFM Scale'!$D$5,2,3))</f>
        <v>1</v>
      </c>
      <c r="H1424" s="13">
        <f>IF(D1424&gt;'RFM Scale'!$E$8,3,IF(D1424&gt;'RFM Scale'!$E$7,2,1))</f>
        <v>3</v>
      </c>
      <c r="I1424" s="13">
        <f>IF(C1424&gt;'RFM Scale'!$E$11,3,IF(C1424&gt;'RFM Scale'!$E$10,2,1))</f>
        <v>1</v>
      </c>
      <c r="J1424" s="16" t="str">
        <f>_xlfn.CONCAT(G1424,H1424,I1424)</f>
        <v>131</v>
      </c>
      <c r="K1424" s="13" t="str">
        <f>VLOOKUP(J1424,'RFM Segments'!$B$3:$C$29,2,FALSE)</f>
        <v>At risk</v>
      </c>
    </row>
    <row r="1425" spans="2:11">
      <c r="B1425" s="13" t="str">
        <f ca="1">_xlfn.CONCAT("C.",TEXT(RAND()*10000,"00000"))</f>
        <v>C.05121</v>
      </c>
      <c r="C1425" s="14">
        <v>60</v>
      </c>
      <c r="D1425" s="13">
        <v>11</v>
      </c>
      <c r="E1425" s="15">
        <v>45261</v>
      </c>
      <c r="F1425" s="13">
        <f>DATEDIF(E1425, DATE(2024,1,1), "m")</f>
        <v>1</v>
      </c>
      <c r="G1425" s="13">
        <f>IF(F1425&gt;='RFM Scale'!$D$4,1,IF(F1425&gt;='RFM Scale'!$D$5,2,3))</f>
        <v>3</v>
      </c>
      <c r="H1425" s="13">
        <f>IF(D1425&gt;'RFM Scale'!$E$8,3,IF(D1425&gt;'RFM Scale'!$E$7,2,1))</f>
        <v>3</v>
      </c>
      <c r="I1425" s="13">
        <f>IF(C1425&gt;'RFM Scale'!$E$11,3,IF(C1425&gt;'RFM Scale'!$E$10,2,1))</f>
        <v>1</v>
      </c>
      <c r="J1425" s="16" t="str">
        <f>_xlfn.CONCAT(G1425,H1425,I1425)</f>
        <v>331</v>
      </c>
      <c r="K1425" s="13" t="str">
        <f>VLOOKUP(J1425,'RFM Segments'!$B$3:$C$29,2,FALSE)</f>
        <v>Loyal</v>
      </c>
    </row>
    <row r="1426" spans="2:11">
      <c r="B1426" s="13" t="str">
        <f ca="1">_xlfn.CONCAT("C.",TEXT(RAND()*10000,"00000"))</f>
        <v>C.01651</v>
      </c>
      <c r="C1426" s="14">
        <v>60</v>
      </c>
      <c r="D1426" s="13">
        <v>3</v>
      </c>
      <c r="E1426" s="15">
        <v>44987</v>
      </c>
      <c r="F1426" s="13">
        <f>DATEDIF(E1426, DATE(2024,1,1), "m")</f>
        <v>9</v>
      </c>
      <c r="G1426" s="13">
        <f>IF(F1426&gt;='RFM Scale'!$D$4,1,IF(F1426&gt;='RFM Scale'!$D$5,2,3))</f>
        <v>1</v>
      </c>
      <c r="H1426" s="13">
        <f>IF(D1426&gt;'RFM Scale'!$E$8,3,IF(D1426&gt;'RFM Scale'!$E$7,2,1))</f>
        <v>2</v>
      </c>
      <c r="I1426" s="13">
        <f>IF(C1426&gt;'RFM Scale'!$E$11,3,IF(C1426&gt;'RFM Scale'!$E$10,2,1))</f>
        <v>1</v>
      </c>
      <c r="J1426" s="16" t="str">
        <f>_xlfn.CONCAT(G1426,H1426,I1426)</f>
        <v>121</v>
      </c>
      <c r="K1426" s="13" t="str">
        <f>VLOOKUP(J1426,'RFM Segments'!$B$3:$C$29,2,FALSE)</f>
        <v>Inactive</v>
      </c>
    </row>
    <row r="1427" spans="2:11">
      <c r="B1427" s="13" t="str">
        <f ca="1">_xlfn.CONCAT("C.",TEXT(RAND()*10000,"00000"))</f>
        <v>C.04916</v>
      </c>
      <c r="C1427" s="14">
        <v>60</v>
      </c>
      <c r="D1427" s="13">
        <v>3</v>
      </c>
      <c r="E1427" s="15">
        <v>45239</v>
      </c>
      <c r="F1427" s="13">
        <f>DATEDIF(E1427, DATE(2024,1,1), "m")</f>
        <v>1</v>
      </c>
      <c r="G1427" s="13">
        <f>IF(F1427&gt;='RFM Scale'!$D$4,1,IF(F1427&gt;='RFM Scale'!$D$5,2,3))</f>
        <v>3</v>
      </c>
      <c r="H1427" s="13">
        <f>IF(D1427&gt;'RFM Scale'!$E$8,3,IF(D1427&gt;'RFM Scale'!$E$7,2,1))</f>
        <v>2</v>
      </c>
      <c r="I1427" s="13">
        <f>IF(C1427&gt;'RFM Scale'!$E$11,3,IF(C1427&gt;'RFM Scale'!$E$10,2,1))</f>
        <v>1</v>
      </c>
      <c r="J1427" s="16" t="str">
        <f>_xlfn.CONCAT(G1427,H1427,I1427)</f>
        <v>321</v>
      </c>
      <c r="K1427" s="13" t="str">
        <f>VLOOKUP(J1427,'RFM Segments'!$B$3:$C$29,2,FALSE)</f>
        <v>Loyal</v>
      </c>
    </row>
    <row r="1428" spans="2:11">
      <c r="B1428" s="13" t="str">
        <f ca="1">_xlfn.CONCAT("C.",TEXT(RAND()*10000,"00000"))</f>
        <v>C.03671</v>
      </c>
      <c r="C1428" s="14">
        <v>60</v>
      </c>
      <c r="D1428" s="13">
        <v>3</v>
      </c>
      <c r="E1428" s="15">
        <v>45149</v>
      </c>
      <c r="F1428" s="13">
        <f>DATEDIF(E1428, DATE(2024,1,1), "m")</f>
        <v>4</v>
      </c>
      <c r="G1428" s="13">
        <f>IF(F1428&gt;='RFM Scale'!$D$4,1,IF(F1428&gt;='RFM Scale'!$D$5,2,3))</f>
        <v>2</v>
      </c>
      <c r="H1428" s="13">
        <f>IF(D1428&gt;'RFM Scale'!$E$8,3,IF(D1428&gt;'RFM Scale'!$E$7,2,1))</f>
        <v>2</v>
      </c>
      <c r="I1428" s="13">
        <f>IF(C1428&gt;'RFM Scale'!$E$11,3,IF(C1428&gt;'RFM Scale'!$E$10,2,1))</f>
        <v>1</v>
      </c>
      <c r="J1428" s="16" t="str">
        <f>_xlfn.CONCAT(G1428,H1428,I1428)</f>
        <v>221</v>
      </c>
      <c r="K1428" s="13" t="str">
        <f>VLOOKUP(J1428,'RFM Segments'!$B$3:$C$29,2,FALSE)</f>
        <v>Needs Attention</v>
      </c>
    </row>
    <row r="1429" spans="2:11">
      <c r="B1429" s="13" t="str">
        <f ca="1">_xlfn.CONCAT("C.",TEXT(RAND()*10000,"00000"))</f>
        <v>C.09984</v>
      </c>
      <c r="C1429" s="14">
        <v>60</v>
      </c>
      <c r="D1429" s="13">
        <v>3</v>
      </c>
      <c r="E1429" s="15">
        <v>44942</v>
      </c>
      <c r="F1429" s="13">
        <f>DATEDIF(E1429, DATE(2024,1,1), "m")</f>
        <v>11</v>
      </c>
      <c r="G1429" s="13">
        <f>IF(F1429&gt;='RFM Scale'!$D$4,1,IF(F1429&gt;='RFM Scale'!$D$5,2,3))</f>
        <v>1</v>
      </c>
      <c r="H1429" s="13">
        <f>IF(D1429&gt;'RFM Scale'!$E$8,3,IF(D1429&gt;'RFM Scale'!$E$7,2,1))</f>
        <v>2</v>
      </c>
      <c r="I1429" s="13">
        <f>IF(C1429&gt;'RFM Scale'!$E$11,3,IF(C1429&gt;'RFM Scale'!$E$10,2,1))</f>
        <v>1</v>
      </c>
      <c r="J1429" s="16" t="str">
        <f>_xlfn.CONCAT(G1429,H1429,I1429)</f>
        <v>121</v>
      </c>
      <c r="K1429" s="13" t="str">
        <f>VLOOKUP(J1429,'RFM Segments'!$B$3:$C$29,2,FALSE)</f>
        <v>Inactive</v>
      </c>
    </row>
    <row r="1430" spans="2:11">
      <c r="B1430" s="13" t="str">
        <f ca="1">_xlfn.CONCAT("C.",TEXT(RAND()*10000,"00000"))</f>
        <v>C.02877</v>
      </c>
      <c r="C1430" s="14">
        <v>60</v>
      </c>
      <c r="D1430" s="13">
        <v>1</v>
      </c>
      <c r="E1430" s="15">
        <v>44942</v>
      </c>
      <c r="F1430" s="13">
        <f>DATEDIF(E1430, DATE(2024,1,1), "m")</f>
        <v>11</v>
      </c>
      <c r="G1430" s="13">
        <f>IF(F1430&gt;='RFM Scale'!$D$4,1,IF(F1430&gt;='RFM Scale'!$D$5,2,3))</f>
        <v>1</v>
      </c>
      <c r="H1430" s="13">
        <f>IF(D1430&gt;'RFM Scale'!$E$8,3,IF(D1430&gt;'RFM Scale'!$E$7,2,1))</f>
        <v>1</v>
      </c>
      <c r="I1430" s="13">
        <f>IF(C1430&gt;'RFM Scale'!$E$11,3,IF(C1430&gt;'RFM Scale'!$E$10,2,1))</f>
        <v>1</v>
      </c>
      <c r="J1430" s="16" t="str">
        <f>_xlfn.CONCAT(G1430,H1430,I1430)</f>
        <v>111</v>
      </c>
      <c r="K1430" s="13" t="str">
        <f>VLOOKUP(J1430,'RFM Segments'!$B$3:$C$29,2,FALSE)</f>
        <v>Inactive</v>
      </c>
    </row>
    <row r="1431" spans="2:11">
      <c r="B1431" s="13" t="str">
        <f ca="1">_xlfn.CONCAT("C.",TEXT(RAND()*10000,"00000"))</f>
        <v>C.08664</v>
      </c>
      <c r="C1431" s="14">
        <v>60</v>
      </c>
      <c r="D1431" s="13">
        <v>6</v>
      </c>
      <c r="E1431" s="15">
        <v>44994</v>
      </c>
      <c r="F1431" s="13">
        <f>DATEDIF(E1431, DATE(2024,1,1), "m")</f>
        <v>9</v>
      </c>
      <c r="G1431" s="13">
        <f>IF(F1431&gt;='RFM Scale'!$D$4,1,IF(F1431&gt;='RFM Scale'!$D$5,2,3))</f>
        <v>1</v>
      </c>
      <c r="H1431" s="13">
        <f>IF(D1431&gt;'RFM Scale'!$E$8,3,IF(D1431&gt;'RFM Scale'!$E$7,2,1))</f>
        <v>3</v>
      </c>
      <c r="I1431" s="13">
        <f>IF(C1431&gt;'RFM Scale'!$E$11,3,IF(C1431&gt;'RFM Scale'!$E$10,2,1))</f>
        <v>1</v>
      </c>
      <c r="J1431" s="16" t="str">
        <f>_xlfn.CONCAT(G1431,H1431,I1431)</f>
        <v>131</v>
      </c>
      <c r="K1431" s="13" t="str">
        <f>VLOOKUP(J1431,'RFM Segments'!$B$3:$C$29,2,FALSE)</f>
        <v>At risk</v>
      </c>
    </row>
    <row r="1432" spans="2:11">
      <c r="B1432" s="13" t="str">
        <f ca="1">_xlfn.CONCAT("C.",TEXT(RAND()*10000,"00000"))</f>
        <v>C.00010</v>
      </c>
      <c r="C1432" s="14">
        <v>60</v>
      </c>
      <c r="D1432" s="13">
        <v>1</v>
      </c>
      <c r="E1432" s="15">
        <v>44946</v>
      </c>
      <c r="F1432" s="13">
        <f>DATEDIF(E1432, DATE(2024,1,1), "m")</f>
        <v>11</v>
      </c>
      <c r="G1432" s="13">
        <f>IF(F1432&gt;='RFM Scale'!$D$4,1,IF(F1432&gt;='RFM Scale'!$D$5,2,3))</f>
        <v>1</v>
      </c>
      <c r="H1432" s="13">
        <f>IF(D1432&gt;'RFM Scale'!$E$8,3,IF(D1432&gt;'RFM Scale'!$E$7,2,1))</f>
        <v>1</v>
      </c>
      <c r="I1432" s="13">
        <f>IF(C1432&gt;'RFM Scale'!$E$11,3,IF(C1432&gt;'RFM Scale'!$E$10,2,1))</f>
        <v>1</v>
      </c>
      <c r="J1432" s="16" t="str">
        <f>_xlfn.CONCAT(G1432,H1432,I1432)</f>
        <v>111</v>
      </c>
      <c r="K1432" s="13" t="str">
        <f>VLOOKUP(J1432,'RFM Segments'!$B$3:$C$29,2,FALSE)</f>
        <v>Inactive</v>
      </c>
    </row>
    <row r="1433" spans="2:11">
      <c r="B1433" s="13" t="str">
        <f ca="1">_xlfn.CONCAT("C.",TEXT(RAND()*10000,"00000"))</f>
        <v>C.09621</v>
      </c>
      <c r="C1433" s="14">
        <v>60</v>
      </c>
      <c r="D1433" s="13">
        <v>1</v>
      </c>
      <c r="E1433" s="15">
        <v>44949</v>
      </c>
      <c r="F1433" s="13">
        <f>DATEDIF(E1433, DATE(2024,1,1), "m")</f>
        <v>11</v>
      </c>
      <c r="G1433" s="13">
        <f>IF(F1433&gt;='RFM Scale'!$D$4,1,IF(F1433&gt;='RFM Scale'!$D$5,2,3))</f>
        <v>1</v>
      </c>
      <c r="H1433" s="13">
        <f>IF(D1433&gt;'RFM Scale'!$E$8,3,IF(D1433&gt;'RFM Scale'!$E$7,2,1))</f>
        <v>1</v>
      </c>
      <c r="I1433" s="13">
        <f>IF(C1433&gt;'RFM Scale'!$E$11,3,IF(C1433&gt;'RFM Scale'!$E$10,2,1))</f>
        <v>1</v>
      </c>
      <c r="J1433" s="16" t="str">
        <f>_xlfn.CONCAT(G1433,H1433,I1433)</f>
        <v>111</v>
      </c>
      <c r="K1433" s="13" t="str">
        <f>VLOOKUP(J1433,'RFM Segments'!$B$3:$C$29,2,FALSE)</f>
        <v>Inactive</v>
      </c>
    </row>
    <row r="1434" spans="2:11">
      <c r="B1434" s="13" t="str">
        <f ca="1">_xlfn.CONCAT("C.",TEXT(RAND()*10000,"00000"))</f>
        <v>C.05745</v>
      </c>
      <c r="C1434" s="14">
        <v>60</v>
      </c>
      <c r="D1434" s="13">
        <v>1</v>
      </c>
      <c r="E1434" s="15">
        <v>44953</v>
      </c>
      <c r="F1434" s="13">
        <f>DATEDIF(E1434, DATE(2024,1,1), "m")</f>
        <v>11</v>
      </c>
      <c r="G1434" s="13">
        <f>IF(F1434&gt;='RFM Scale'!$D$4,1,IF(F1434&gt;='RFM Scale'!$D$5,2,3))</f>
        <v>1</v>
      </c>
      <c r="H1434" s="13">
        <f>IF(D1434&gt;'RFM Scale'!$E$8,3,IF(D1434&gt;'RFM Scale'!$E$7,2,1))</f>
        <v>1</v>
      </c>
      <c r="I1434" s="13">
        <f>IF(C1434&gt;'RFM Scale'!$E$11,3,IF(C1434&gt;'RFM Scale'!$E$10,2,1))</f>
        <v>1</v>
      </c>
      <c r="J1434" s="16" t="str">
        <f>_xlfn.CONCAT(G1434,H1434,I1434)</f>
        <v>111</v>
      </c>
      <c r="K1434" s="13" t="str">
        <f>VLOOKUP(J1434,'RFM Segments'!$B$3:$C$29,2,FALSE)</f>
        <v>Inactive</v>
      </c>
    </row>
    <row r="1435" spans="2:11">
      <c r="B1435" s="13" t="str">
        <f ca="1">_xlfn.CONCAT("C.",TEXT(RAND()*10000,"00000"))</f>
        <v>C.04289</v>
      </c>
      <c r="C1435" s="14">
        <v>60</v>
      </c>
      <c r="D1435" s="13">
        <v>2</v>
      </c>
      <c r="E1435" s="15">
        <v>44964</v>
      </c>
      <c r="F1435" s="13">
        <f>DATEDIF(E1435, DATE(2024,1,1), "m")</f>
        <v>10</v>
      </c>
      <c r="G1435" s="13">
        <f>IF(F1435&gt;='RFM Scale'!$D$4,1,IF(F1435&gt;='RFM Scale'!$D$5,2,3))</f>
        <v>1</v>
      </c>
      <c r="H1435" s="13">
        <f>IF(D1435&gt;'RFM Scale'!$E$8,3,IF(D1435&gt;'RFM Scale'!$E$7,2,1))</f>
        <v>2</v>
      </c>
      <c r="I1435" s="13">
        <f>IF(C1435&gt;'RFM Scale'!$E$11,3,IF(C1435&gt;'RFM Scale'!$E$10,2,1))</f>
        <v>1</v>
      </c>
      <c r="J1435" s="16" t="str">
        <f>_xlfn.CONCAT(G1435,H1435,I1435)</f>
        <v>121</v>
      </c>
      <c r="K1435" s="13" t="str">
        <f>VLOOKUP(J1435,'RFM Segments'!$B$3:$C$29,2,FALSE)</f>
        <v>Inactive</v>
      </c>
    </row>
    <row r="1436" spans="2:11">
      <c r="B1436" s="13" t="str">
        <f ca="1">_xlfn.CONCAT("C.",TEXT(RAND()*10000,"00000"))</f>
        <v>C.05551</v>
      </c>
      <c r="C1436" s="14">
        <v>60</v>
      </c>
      <c r="D1436" s="13">
        <v>2</v>
      </c>
      <c r="E1436" s="15">
        <v>45057</v>
      </c>
      <c r="F1436" s="13">
        <f>DATEDIF(E1436, DATE(2024,1,1), "m")</f>
        <v>7</v>
      </c>
      <c r="G1436" s="13">
        <f>IF(F1436&gt;='RFM Scale'!$D$4,1,IF(F1436&gt;='RFM Scale'!$D$5,2,3))</f>
        <v>1</v>
      </c>
      <c r="H1436" s="13">
        <f>IF(D1436&gt;'RFM Scale'!$E$8,3,IF(D1436&gt;'RFM Scale'!$E$7,2,1))</f>
        <v>2</v>
      </c>
      <c r="I1436" s="13">
        <f>IF(C1436&gt;'RFM Scale'!$E$11,3,IF(C1436&gt;'RFM Scale'!$E$10,2,1))</f>
        <v>1</v>
      </c>
      <c r="J1436" s="16" t="str">
        <f>_xlfn.CONCAT(G1436,H1436,I1436)</f>
        <v>121</v>
      </c>
      <c r="K1436" s="13" t="str">
        <f>VLOOKUP(J1436,'RFM Segments'!$B$3:$C$29,2,FALSE)</f>
        <v>Inactive</v>
      </c>
    </row>
    <row r="1437" spans="2:11">
      <c r="B1437" s="13" t="str">
        <f ca="1">_xlfn.CONCAT("C.",TEXT(RAND()*10000,"00000"))</f>
        <v>C.07431</v>
      </c>
      <c r="C1437" s="14">
        <v>60</v>
      </c>
      <c r="D1437" s="13">
        <v>4</v>
      </c>
      <c r="E1437" s="15">
        <v>45110</v>
      </c>
      <c r="F1437" s="13">
        <f>DATEDIF(E1437, DATE(2024,1,1), "m")</f>
        <v>5</v>
      </c>
      <c r="G1437" s="13">
        <f>IF(F1437&gt;='RFM Scale'!$D$4,1,IF(F1437&gt;='RFM Scale'!$D$5,2,3))</f>
        <v>2</v>
      </c>
      <c r="H1437" s="13">
        <f>IF(D1437&gt;'RFM Scale'!$E$8,3,IF(D1437&gt;'RFM Scale'!$E$7,2,1))</f>
        <v>2</v>
      </c>
      <c r="I1437" s="13">
        <f>IF(C1437&gt;'RFM Scale'!$E$11,3,IF(C1437&gt;'RFM Scale'!$E$10,2,1))</f>
        <v>1</v>
      </c>
      <c r="J1437" s="16" t="str">
        <f>_xlfn.CONCAT(G1437,H1437,I1437)</f>
        <v>221</v>
      </c>
      <c r="K1437" s="13" t="str">
        <f>VLOOKUP(J1437,'RFM Segments'!$B$3:$C$29,2,FALSE)</f>
        <v>Needs Attention</v>
      </c>
    </row>
    <row r="1438" spans="2:11">
      <c r="B1438" s="13" t="str">
        <f ca="1">_xlfn.CONCAT("C.",TEXT(RAND()*10000,"00000"))</f>
        <v>C.03531</v>
      </c>
      <c r="C1438" s="14">
        <v>60</v>
      </c>
      <c r="D1438" s="13">
        <v>1</v>
      </c>
      <c r="E1438" s="15">
        <v>45064</v>
      </c>
      <c r="F1438" s="13">
        <f>DATEDIF(E1438, DATE(2024,1,1), "m")</f>
        <v>7</v>
      </c>
      <c r="G1438" s="13">
        <f>IF(F1438&gt;='RFM Scale'!$D$4,1,IF(F1438&gt;='RFM Scale'!$D$5,2,3))</f>
        <v>1</v>
      </c>
      <c r="H1438" s="13">
        <f>IF(D1438&gt;'RFM Scale'!$E$8,3,IF(D1438&gt;'RFM Scale'!$E$7,2,1))</f>
        <v>1</v>
      </c>
      <c r="I1438" s="13">
        <f>IF(C1438&gt;'RFM Scale'!$E$11,3,IF(C1438&gt;'RFM Scale'!$E$10,2,1))</f>
        <v>1</v>
      </c>
      <c r="J1438" s="16" t="str">
        <f>_xlfn.CONCAT(G1438,H1438,I1438)</f>
        <v>111</v>
      </c>
      <c r="K1438" s="13" t="str">
        <f>VLOOKUP(J1438,'RFM Segments'!$B$3:$C$29,2,FALSE)</f>
        <v>Inactive</v>
      </c>
    </row>
    <row r="1439" spans="2:11">
      <c r="B1439" s="13" t="str">
        <f ca="1">_xlfn.CONCAT("C.",TEXT(RAND()*10000,"00000"))</f>
        <v>C.04602</v>
      </c>
      <c r="C1439" s="14">
        <v>60</v>
      </c>
      <c r="D1439" s="13">
        <v>2</v>
      </c>
      <c r="E1439" s="15">
        <v>45261</v>
      </c>
      <c r="F1439" s="13">
        <f>DATEDIF(E1439, DATE(2024,1,1), "m")</f>
        <v>1</v>
      </c>
      <c r="G1439" s="13">
        <f>IF(F1439&gt;='RFM Scale'!$D$4,1,IF(F1439&gt;='RFM Scale'!$D$5,2,3))</f>
        <v>3</v>
      </c>
      <c r="H1439" s="13">
        <f>IF(D1439&gt;'RFM Scale'!$E$8,3,IF(D1439&gt;'RFM Scale'!$E$7,2,1))</f>
        <v>2</v>
      </c>
      <c r="I1439" s="13">
        <f>IF(C1439&gt;'RFM Scale'!$E$11,3,IF(C1439&gt;'RFM Scale'!$E$10,2,1))</f>
        <v>1</v>
      </c>
      <c r="J1439" s="16" t="str">
        <f>_xlfn.CONCAT(G1439,H1439,I1439)</f>
        <v>321</v>
      </c>
      <c r="K1439" s="13" t="str">
        <f>VLOOKUP(J1439,'RFM Segments'!$B$3:$C$29,2,FALSE)</f>
        <v>Loyal</v>
      </c>
    </row>
    <row r="1440" spans="2:11">
      <c r="B1440" s="13" t="str">
        <f ca="1">_xlfn.CONCAT("C.",TEXT(RAND()*10000,"00000"))</f>
        <v>C.00588</v>
      </c>
      <c r="C1440" s="14">
        <v>60</v>
      </c>
      <c r="D1440" s="13">
        <v>1</v>
      </c>
      <c r="E1440" s="15">
        <v>45027</v>
      </c>
      <c r="F1440" s="13">
        <f>DATEDIF(E1440, DATE(2024,1,1), "m")</f>
        <v>8</v>
      </c>
      <c r="G1440" s="13">
        <f>IF(F1440&gt;='RFM Scale'!$D$4,1,IF(F1440&gt;='RFM Scale'!$D$5,2,3))</f>
        <v>1</v>
      </c>
      <c r="H1440" s="13">
        <f>IF(D1440&gt;'RFM Scale'!$E$8,3,IF(D1440&gt;'RFM Scale'!$E$7,2,1))</f>
        <v>1</v>
      </c>
      <c r="I1440" s="13">
        <f>IF(C1440&gt;'RFM Scale'!$E$11,3,IF(C1440&gt;'RFM Scale'!$E$10,2,1))</f>
        <v>1</v>
      </c>
      <c r="J1440" s="16" t="str">
        <f>_xlfn.CONCAT(G1440,H1440,I1440)</f>
        <v>111</v>
      </c>
      <c r="K1440" s="13" t="str">
        <f>VLOOKUP(J1440,'RFM Segments'!$B$3:$C$29,2,FALSE)</f>
        <v>Inactive</v>
      </c>
    </row>
    <row r="1441" spans="2:11">
      <c r="B1441" s="13" t="str">
        <f ca="1">_xlfn.CONCAT("C.",TEXT(RAND()*10000,"00000"))</f>
        <v>C.04555</v>
      </c>
      <c r="C1441" s="14">
        <v>60</v>
      </c>
      <c r="D1441" s="13">
        <v>1</v>
      </c>
      <c r="E1441" s="15">
        <v>45040</v>
      </c>
      <c r="F1441" s="13">
        <f>DATEDIF(E1441, DATE(2024,1,1), "m")</f>
        <v>8</v>
      </c>
      <c r="G1441" s="13">
        <f>IF(F1441&gt;='RFM Scale'!$D$4,1,IF(F1441&gt;='RFM Scale'!$D$5,2,3))</f>
        <v>1</v>
      </c>
      <c r="H1441" s="13">
        <f>IF(D1441&gt;'RFM Scale'!$E$8,3,IF(D1441&gt;'RFM Scale'!$E$7,2,1))</f>
        <v>1</v>
      </c>
      <c r="I1441" s="13">
        <f>IF(C1441&gt;'RFM Scale'!$E$11,3,IF(C1441&gt;'RFM Scale'!$E$10,2,1))</f>
        <v>1</v>
      </c>
      <c r="J1441" s="16" t="str">
        <f>_xlfn.CONCAT(G1441,H1441,I1441)</f>
        <v>111</v>
      </c>
      <c r="K1441" s="13" t="str">
        <f>VLOOKUP(J1441,'RFM Segments'!$B$3:$C$29,2,FALSE)</f>
        <v>Inactive</v>
      </c>
    </row>
    <row r="1442" spans="2:11">
      <c r="B1442" s="13" t="str">
        <f ca="1">_xlfn.CONCAT("C.",TEXT(RAND()*10000,"00000"))</f>
        <v>C.02043</v>
      </c>
      <c r="C1442" s="14">
        <v>60</v>
      </c>
      <c r="D1442" s="13">
        <v>1</v>
      </c>
      <c r="E1442" s="15">
        <v>45057</v>
      </c>
      <c r="F1442" s="13">
        <f>DATEDIF(E1442, DATE(2024,1,1), "m")</f>
        <v>7</v>
      </c>
      <c r="G1442" s="13">
        <f>IF(F1442&gt;='RFM Scale'!$D$4,1,IF(F1442&gt;='RFM Scale'!$D$5,2,3))</f>
        <v>1</v>
      </c>
      <c r="H1442" s="13">
        <f>IF(D1442&gt;'RFM Scale'!$E$8,3,IF(D1442&gt;'RFM Scale'!$E$7,2,1))</f>
        <v>1</v>
      </c>
      <c r="I1442" s="13">
        <f>IF(C1442&gt;'RFM Scale'!$E$11,3,IF(C1442&gt;'RFM Scale'!$E$10,2,1))</f>
        <v>1</v>
      </c>
      <c r="J1442" s="16" t="str">
        <f>_xlfn.CONCAT(G1442,H1442,I1442)</f>
        <v>111</v>
      </c>
      <c r="K1442" s="13" t="str">
        <f>VLOOKUP(J1442,'RFM Segments'!$B$3:$C$29,2,FALSE)</f>
        <v>Inactive</v>
      </c>
    </row>
    <row r="1443" spans="2:11">
      <c r="B1443" s="13" t="str">
        <f ca="1">_xlfn.CONCAT("C.",TEXT(RAND()*10000,"00000"))</f>
        <v>C.00266</v>
      </c>
      <c r="C1443" s="14">
        <v>60</v>
      </c>
      <c r="D1443" s="13">
        <v>2</v>
      </c>
      <c r="E1443" s="15">
        <v>45098</v>
      </c>
      <c r="F1443" s="13">
        <f>DATEDIF(E1443, DATE(2024,1,1), "m")</f>
        <v>6</v>
      </c>
      <c r="G1443" s="13">
        <f>IF(F1443&gt;='RFM Scale'!$D$4,1,IF(F1443&gt;='RFM Scale'!$D$5,2,3))</f>
        <v>2</v>
      </c>
      <c r="H1443" s="13">
        <f>IF(D1443&gt;'RFM Scale'!$E$8,3,IF(D1443&gt;'RFM Scale'!$E$7,2,1))</f>
        <v>2</v>
      </c>
      <c r="I1443" s="13">
        <f>IF(C1443&gt;'RFM Scale'!$E$11,3,IF(C1443&gt;'RFM Scale'!$E$10,2,1))</f>
        <v>1</v>
      </c>
      <c r="J1443" s="16" t="str">
        <f>_xlfn.CONCAT(G1443,H1443,I1443)</f>
        <v>221</v>
      </c>
      <c r="K1443" s="13" t="str">
        <f>VLOOKUP(J1443,'RFM Segments'!$B$3:$C$29,2,FALSE)</f>
        <v>Needs Attention</v>
      </c>
    </row>
    <row r="1444" spans="2:11">
      <c r="B1444" s="13" t="str">
        <f ca="1">_xlfn.CONCAT("C.",TEXT(RAND()*10000,"00000"))</f>
        <v>C.05195</v>
      </c>
      <c r="C1444" s="14">
        <v>60</v>
      </c>
      <c r="D1444" s="13">
        <v>1</v>
      </c>
      <c r="E1444" s="15">
        <v>45089</v>
      </c>
      <c r="F1444" s="13">
        <f>DATEDIF(E1444, DATE(2024,1,1), "m")</f>
        <v>6</v>
      </c>
      <c r="G1444" s="13">
        <f>IF(F1444&gt;='RFM Scale'!$D$4,1,IF(F1444&gt;='RFM Scale'!$D$5,2,3))</f>
        <v>2</v>
      </c>
      <c r="H1444" s="13">
        <f>IF(D1444&gt;'RFM Scale'!$E$8,3,IF(D1444&gt;'RFM Scale'!$E$7,2,1))</f>
        <v>1</v>
      </c>
      <c r="I1444" s="13">
        <f>IF(C1444&gt;'RFM Scale'!$E$11,3,IF(C1444&gt;'RFM Scale'!$E$10,2,1))</f>
        <v>1</v>
      </c>
      <c r="J1444" s="16" t="str">
        <f>_xlfn.CONCAT(G1444,H1444,I1444)</f>
        <v>211</v>
      </c>
      <c r="K1444" s="13" t="str">
        <f>VLOOKUP(J1444,'RFM Segments'!$B$3:$C$29,2,FALSE)</f>
        <v>New Customers</v>
      </c>
    </row>
    <row r="1445" spans="2:11">
      <c r="B1445" s="13" t="str">
        <f ca="1">_xlfn.CONCAT("C.",TEXT(RAND()*10000,"00000"))</f>
        <v>C.01962</v>
      </c>
      <c r="C1445" s="14">
        <v>60</v>
      </c>
      <c r="D1445" s="13">
        <v>1</v>
      </c>
      <c r="E1445" s="15">
        <v>45093</v>
      </c>
      <c r="F1445" s="13">
        <f>DATEDIF(E1445, DATE(2024,1,1), "m")</f>
        <v>6</v>
      </c>
      <c r="G1445" s="13">
        <f>IF(F1445&gt;='RFM Scale'!$D$4,1,IF(F1445&gt;='RFM Scale'!$D$5,2,3))</f>
        <v>2</v>
      </c>
      <c r="H1445" s="13">
        <f>IF(D1445&gt;'RFM Scale'!$E$8,3,IF(D1445&gt;'RFM Scale'!$E$7,2,1))</f>
        <v>1</v>
      </c>
      <c r="I1445" s="13">
        <f>IF(C1445&gt;'RFM Scale'!$E$11,3,IF(C1445&gt;'RFM Scale'!$E$10,2,1))</f>
        <v>1</v>
      </c>
      <c r="J1445" s="16" t="str">
        <f>_xlfn.CONCAT(G1445,H1445,I1445)</f>
        <v>211</v>
      </c>
      <c r="K1445" s="13" t="str">
        <f>VLOOKUP(J1445,'RFM Segments'!$B$3:$C$29,2,FALSE)</f>
        <v>New Customers</v>
      </c>
    </row>
    <row r="1446" spans="2:11">
      <c r="B1446" s="13" t="str">
        <f ca="1">_xlfn.CONCAT("C.",TEXT(RAND()*10000,"00000"))</f>
        <v>C.07275</v>
      </c>
      <c r="C1446" s="14">
        <v>60</v>
      </c>
      <c r="D1446" s="13">
        <v>2</v>
      </c>
      <c r="E1446" s="15">
        <v>45120</v>
      </c>
      <c r="F1446" s="13">
        <f>DATEDIF(E1446, DATE(2024,1,1), "m")</f>
        <v>5</v>
      </c>
      <c r="G1446" s="13">
        <f>IF(F1446&gt;='RFM Scale'!$D$4,1,IF(F1446&gt;='RFM Scale'!$D$5,2,3))</f>
        <v>2</v>
      </c>
      <c r="H1446" s="13">
        <f>IF(D1446&gt;'RFM Scale'!$E$8,3,IF(D1446&gt;'RFM Scale'!$E$7,2,1))</f>
        <v>2</v>
      </c>
      <c r="I1446" s="13">
        <f>IF(C1446&gt;'RFM Scale'!$E$11,3,IF(C1446&gt;'RFM Scale'!$E$10,2,1))</f>
        <v>1</v>
      </c>
      <c r="J1446" s="16" t="str">
        <f>_xlfn.CONCAT(G1446,H1446,I1446)</f>
        <v>221</v>
      </c>
      <c r="K1446" s="13" t="str">
        <f>VLOOKUP(J1446,'RFM Segments'!$B$3:$C$29,2,FALSE)</f>
        <v>Needs Attention</v>
      </c>
    </row>
    <row r="1447" spans="2:11">
      <c r="B1447" s="13" t="str">
        <f ca="1">_xlfn.CONCAT("C.",TEXT(RAND()*10000,"00000"))</f>
        <v>C.00013</v>
      </c>
      <c r="C1447" s="14">
        <v>60</v>
      </c>
      <c r="D1447" s="13">
        <v>1</v>
      </c>
      <c r="E1447" s="15">
        <v>45124</v>
      </c>
      <c r="F1447" s="13">
        <f>DATEDIF(E1447, DATE(2024,1,1), "m")</f>
        <v>5</v>
      </c>
      <c r="G1447" s="13">
        <f>IF(F1447&gt;='RFM Scale'!$D$4,1,IF(F1447&gt;='RFM Scale'!$D$5,2,3))</f>
        <v>2</v>
      </c>
      <c r="H1447" s="13">
        <f>IF(D1447&gt;'RFM Scale'!$E$8,3,IF(D1447&gt;'RFM Scale'!$E$7,2,1))</f>
        <v>1</v>
      </c>
      <c r="I1447" s="13">
        <f>IF(C1447&gt;'RFM Scale'!$E$11,3,IF(C1447&gt;'RFM Scale'!$E$10,2,1))</f>
        <v>1</v>
      </c>
      <c r="J1447" s="16" t="str">
        <f>_xlfn.CONCAT(G1447,H1447,I1447)</f>
        <v>211</v>
      </c>
      <c r="K1447" s="13" t="str">
        <f>VLOOKUP(J1447,'RFM Segments'!$B$3:$C$29,2,FALSE)</f>
        <v>New Customers</v>
      </c>
    </row>
    <row r="1448" spans="2:11">
      <c r="B1448" s="13" t="str">
        <f ca="1">_xlfn.CONCAT("C.",TEXT(RAND()*10000,"00000"))</f>
        <v>C.03116</v>
      </c>
      <c r="C1448" s="14">
        <v>60</v>
      </c>
      <c r="D1448" s="13">
        <v>1</v>
      </c>
      <c r="E1448" s="15">
        <v>45126</v>
      </c>
      <c r="F1448" s="13">
        <f>DATEDIF(E1448, DATE(2024,1,1), "m")</f>
        <v>5</v>
      </c>
      <c r="G1448" s="13">
        <f>IF(F1448&gt;='RFM Scale'!$D$4,1,IF(F1448&gt;='RFM Scale'!$D$5,2,3))</f>
        <v>2</v>
      </c>
      <c r="H1448" s="13">
        <f>IF(D1448&gt;'RFM Scale'!$E$8,3,IF(D1448&gt;'RFM Scale'!$E$7,2,1))</f>
        <v>1</v>
      </c>
      <c r="I1448" s="13">
        <f>IF(C1448&gt;'RFM Scale'!$E$11,3,IF(C1448&gt;'RFM Scale'!$E$10,2,1))</f>
        <v>1</v>
      </c>
      <c r="J1448" s="16" t="str">
        <f>_xlfn.CONCAT(G1448,H1448,I1448)</f>
        <v>211</v>
      </c>
      <c r="K1448" s="13" t="str">
        <f>VLOOKUP(J1448,'RFM Segments'!$B$3:$C$29,2,FALSE)</f>
        <v>New Customers</v>
      </c>
    </row>
    <row r="1449" spans="2:11">
      <c r="B1449" s="13" t="str">
        <f ca="1">_xlfn.CONCAT("C.",TEXT(RAND()*10000,"00000"))</f>
        <v>C.06711</v>
      </c>
      <c r="C1449" s="14">
        <v>60</v>
      </c>
      <c r="D1449" s="13">
        <v>1</v>
      </c>
      <c r="E1449" s="15">
        <v>45148</v>
      </c>
      <c r="F1449" s="13">
        <f>DATEDIF(E1449, DATE(2024,1,1), "m")</f>
        <v>4</v>
      </c>
      <c r="G1449" s="13">
        <f>IF(F1449&gt;='RFM Scale'!$D$4,1,IF(F1449&gt;='RFM Scale'!$D$5,2,3))</f>
        <v>2</v>
      </c>
      <c r="H1449" s="13">
        <f>IF(D1449&gt;'RFM Scale'!$E$8,3,IF(D1449&gt;'RFM Scale'!$E$7,2,1))</f>
        <v>1</v>
      </c>
      <c r="I1449" s="13">
        <f>IF(C1449&gt;'RFM Scale'!$E$11,3,IF(C1449&gt;'RFM Scale'!$E$10,2,1))</f>
        <v>1</v>
      </c>
      <c r="J1449" s="16" t="str">
        <f>_xlfn.CONCAT(G1449,H1449,I1449)</f>
        <v>211</v>
      </c>
      <c r="K1449" s="13" t="str">
        <f>VLOOKUP(J1449,'RFM Segments'!$B$3:$C$29,2,FALSE)</f>
        <v>New Customers</v>
      </c>
    </row>
    <row r="1450" spans="2:11">
      <c r="B1450" s="13" t="str">
        <f ca="1">_xlfn.CONCAT("C.",TEXT(RAND()*10000,"00000"))</f>
        <v>C.08721</v>
      </c>
      <c r="C1450" s="14">
        <v>60</v>
      </c>
      <c r="D1450" s="13">
        <v>1</v>
      </c>
      <c r="E1450" s="15">
        <v>45148</v>
      </c>
      <c r="F1450" s="13">
        <f>DATEDIF(E1450, DATE(2024,1,1), "m")</f>
        <v>4</v>
      </c>
      <c r="G1450" s="13">
        <f>IF(F1450&gt;='RFM Scale'!$D$4,1,IF(F1450&gt;='RFM Scale'!$D$5,2,3))</f>
        <v>2</v>
      </c>
      <c r="H1450" s="13">
        <f>IF(D1450&gt;'RFM Scale'!$E$8,3,IF(D1450&gt;'RFM Scale'!$E$7,2,1))</f>
        <v>1</v>
      </c>
      <c r="I1450" s="13">
        <f>IF(C1450&gt;'RFM Scale'!$E$11,3,IF(C1450&gt;'RFM Scale'!$E$10,2,1))</f>
        <v>1</v>
      </c>
      <c r="J1450" s="16" t="str">
        <f>_xlfn.CONCAT(G1450,H1450,I1450)</f>
        <v>211</v>
      </c>
      <c r="K1450" s="13" t="str">
        <f>VLOOKUP(J1450,'RFM Segments'!$B$3:$C$29,2,FALSE)</f>
        <v>New Customers</v>
      </c>
    </row>
    <row r="1451" spans="2:11">
      <c r="B1451" s="13" t="str">
        <f ca="1">_xlfn.CONCAT("C.",TEXT(RAND()*10000,"00000"))</f>
        <v>C.05888</v>
      </c>
      <c r="C1451" s="14">
        <v>60</v>
      </c>
      <c r="D1451" s="13">
        <v>1</v>
      </c>
      <c r="E1451" s="15">
        <v>45215</v>
      </c>
      <c r="F1451" s="13">
        <f>DATEDIF(E1451, DATE(2024,1,1), "m")</f>
        <v>2</v>
      </c>
      <c r="G1451" s="13">
        <f>IF(F1451&gt;='RFM Scale'!$D$4,1,IF(F1451&gt;='RFM Scale'!$D$5,2,3))</f>
        <v>3</v>
      </c>
      <c r="H1451" s="13">
        <f>IF(D1451&gt;'RFM Scale'!$E$8,3,IF(D1451&gt;'RFM Scale'!$E$7,2,1))</f>
        <v>1</v>
      </c>
      <c r="I1451" s="13">
        <f>IF(C1451&gt;'RFM Scale'!$E$11,3,IF(C1451&gt;'RFM Scale'!$E$10,2,1))</f>
        <v>1</v>
      </c>
      <c r="J1451" s="16" t="str">
        <f>_xlfn.CONCAT(G1451,H1451,I1451)</f>
        <v>311</v>
      </c>
      <c r="K1451" s="13" t="str">
        <f>VLOOKUP(J1451,'RFM Segments'!$B$3:$C$29,2,FALSE)</f>
        <v>New Customers</v>
      </c>
    </row>
    <row r="1452" spans="2:11">
      <c r="B1452" s="13" t="str">
        <f ca="1">_xlfn.CONCAT("C.",TEXT(RAND()*10000,"00000"))</f>
        <v>C.08463</v>
      </c>
      <c r="C1452" s="14">
        <v>60</v>
      </c>
      <c r="D1452" s="13">
        <v>3</v>
      </c>
      <c r="E1452" s="15">
        <v>45218</v>
      </c>
      <c r="F1452" s="13">
        <f>DATEDIF(E1452, DATE(2024,1,1), "m")</f>
        <v>2</v>
      </c>
      <c r="G1452" s="13">
        <f>IF(F1452&gt;='RFM Scale'!$D$4,1,IF(F1452&gt;='RFM Scale'!$D$5,2,3))</f>
        <v>3</v>
      </c>
      <c r="H1452" s="13">
        <f>IF(D1452&gt;'RFM Scale'!$E$8,3,IF(D1452&gt;'RFM Scale'!$E$7,2,1))</f>
        <v>2</v>
      </c>
      <c r="I1452" s="13">
        <f>IF(C1452&gt;'RFM Scale'!$E$11,3,IF(C1452&gt;'RFM Scale'!$E$10,2,1))</f>
        <v>1</v>
      </c>
      <c r="J1452" s="16" t="str">
        <f>_xlfn.CONCAT(G1452,H1452,I1452)</f>
        <v>321</v>
      </c>
      <c r="K1452" s="13" t="str">
        <f>VLOOKUP(J1452,'RFM Segments'!$B$3:$C$29,2,FALSE)</f>
        <v>Loyal</v>
      </c>
    </row>
    <row r="1453" spans="2:11">
      <c r="B1453" s="13" t="str">
        <f ca="1">_xlfn.CONCAT("C.",TEXT(RAND()*10000,"00000"))</f>
        <v>C.01169</v>
      </c>
      <c r="C1453" s="14">
        <v>60</v>
      </c>
      <c r="D1453" s="13">
        <v>1</v>
      </c>
      <c r="E1453" s="15">
        <v>45258</v>
      </c>
      <c r="F1453" s="13">
        <f>DATEDIF(E1453, DATE(2024,1,1), "m")</f>
        <v>1</v>
      </c>
      <c r="G1453" s="13">
        <f>IF(F1453&gt;='RFM Scale'!$D$4,1,IF(F1453&gt;='RFM Scale'!$D$5,2,3))</f>
        <v>3</v>
      </c>
      <c r="H1453" s="13">
        <f>IF(D1453&gt;'RFM Scale'!$E$8,3,IF(D1453&gt;'RFM Scale'!$E$7,2,1))</f>
        <v>1</v>
      </c>
      <c r="I1453" s="13">
        <f>IF(C1453&gt;'RFM Scale'!$E$11,3,IF(C1453&gt;'RFM Scale'!$E$10,2,1))</f>
        <v>1</v>
      </c>
      <c r="J1453" s="16" t="str">
        <f>_xlfn.CONCAT(G1453,H1453,I1453)</f>
        <v>311</v>
      </c>
      <c r="K1453" s="13" t="str">
        <f>VLOOKUP(J1453,'RFM Segments'!$B$3:$C$29,2,FALSE)</f>
        <v>New Customers</v>
      </c>
    </row>
    <row r="1454" spans="2:11">
      <c r="B1454" s="13" t="str">
        <f ca="1">_xlfn.CONCAT("C.",TEXT(RAND()*10000,"00000"))</f>
        <v>C.09053</v>
      </c>
      <c r="C1454" s="14">
        <v>60</v>
      </c>
      <c r="D1454" s="13">
        <v>1</v>
      </c>
      <c r="E1454" s="15">
        <v>45266</v>
      </c>
      <c r="F1454" s="13">
        <f>DATEDIF(E1454, DATE(2024,1,1), "m")</f>
        <v>0</v>
      </c>
      <c r="G1454" s="13">
        <f>IF(F1454&gt;='RFM Scale'!$D$4,1,IF(F1454&gt;='RFM Scale'!$D$5,2,3))</f>
        <v>3</v>
      </c>
      <c r="H1454" s="13">
        <f>IF(D1454&gt;'RFM Scale'!$E$8,3,IF(D1454&gt;'RFM Scale'!$E$7,2,1))</f>
        <v>1</v>
      </c>
      <c r="I1454" s="13">
        <f>IF(C1454&gt;'RFM Scale'!$E$11,3,IF(C1454&gt;'RFM Scale'!$E$10,2,1))</f>
        <v>1</v>
      </c>
      <c r="J1454" s="16" t="str">
        <f>_xlfn.CONCAT(G1454,H1454,I1454)</f>
        <v>311</v>
      </c>
      <c r="K1454" s="13" t="str">
        <f>VLOOKUP(J1454,'RFM Segments'!$B$3:$C$29,2,FALSE)</f>
        <v>New Customers</v>
      </c>
    </row>
    <row r="1455" spans="2:11">
      <c r="B1455" s="13" t="str">
        <f ca="1">_xlfn.CONCAT("C.",TEXT(RAND()*10000,"00000"))</f>
        <v>C.02898</v>
      </c>
      <c r="C1455" s="14">
        <v>60</v>
      </c>
      <c r="D1455" s="13">
        <v>1</v>
      </c>
      <c r="E1455" s="15">
        <v>45022</v>
      </c>
      <c r="F1455" s="13">
        <f>DATEDIF(E1455, DATE(2024,1,1), "m")</f>
        <v>8</v>
      </c>
      <c r="G1455" s="13">
        <f>IF(F1455&gt;='RFM Scale'!$D$4,1,IF(F1455&gt;='RFM Scale'!$D$5,2,3))</f>
        <v>1</v>
      </c>
      <c r="H1455" s="13">
        <f>IF(D1455&gt;'RFM Scale'!$E$8,3,IF(D1455&gt;'RFM Scale'!$E$7,2,1))</f>
        <v>1</v>
      </c>
      <c r="I1455" s="13">
        <f>IF(C1455&gt;'RFM Scale'!$E$11,3,IF(C1455&gt;'RFM Scale'!$E$10,2,1))</f>
        <v>1</v>
      </c>
      <c r="J1455" s="16" t="str">
        <f>_xlfn.CONCAT(G1455,H1455,I1455)</f>
        <v>111</v>
      </c>
      <c r="K1455" s="13" t="str">
        <f>VLOOKUP(J1455,'RFM Segments'!$B$3:$C$29,2,FALSE)</f>
        <v>Inactive</v>
      </c>
    </row>
    <row r="1456" spans="2:11">
      <c r="B1456" s="13" t="str">
        <f ca="1">_xlfn.CONCAT("C.",TEXT(RAND()*10000,"00000"))</f>
        <v>C.06454</v>
      </c>
      <c r="C1456" s="14">
        <v>60</v>
      </c>
      <c r="D1456" s="13">
        <v>4</v>
      </c>
      <c r="E1456" s="15">
        <v>45149</v>
      </c>
      <c r="F1456" s="13">
        <f>DATEDIF(E1456, DATE(2024,1,1), "m")</f>
        <v>4</v>
      </c>
      <c r="G1456" s="13">
        <f>IF(F1456&gt;='RFM Scale'!$D$4,1,IF(F1456&gt;='RFM Scale'!$D$5,2,3))</f>
        <v>2</v>
      </c>
      <c r="H1456" s="13">
        <f>IF(D1456&gt;'RFM Scale'!$E$8,3,IF(D1456&gt;'RFM Scale'!$E$7,2,1))</f>
        <v>2</v>
      </c>
      <c r="I1456" s="13">
        <f>IF(C1456&gt;'RFM Scale'!$E$11,3,IF(C1456&gt;'RFM Scale'!$E$10,2,1))</f>
        <v>1</v>
      </c>
      <c r="J1456" s="16" t="str">
        <f>_xlfn.CONCAT(G1456,H1456,I1456)</f>
        <v>221</v>
      </c>
      <c r="K1456" s="13" t="str">
        <f>VLOOKUP(J1456,'RFM Segments'!$B$3:$C$29,2,FALSE)</f>
        <v>Needs Attention</v>
      </c>
    </row>
    <row r="1457" spans="2:11">
      <c r="B1457" s="13" t="str">
        <f ca="1">_xlfn.CONCAT("C.",TEXT(RAND()*10000,"00000"))</f>
        <v>C.08980</v>
      </c>
      <c r="C1457" s="14">
        <v>65</v>
      </c>
      <c r="D1457" s="13">
        <v>5</v>
      </c>
      <c r="E1457" s="15">
        <v>44967</v>
      </c>
      <c r="F1457" s="13">
        <f>DATEDIF(E1457, DATE(2024,1,1), "m")</f>
        <v>10</v>
      </c>
      <c r="G1457" s="13">
        <f>IF(F1457&gt;='RFM Scale'!$D$4,1,IF(F1457&gt;='RFM Scale'!$D$5,2,3))</f>
        <v>1</v>
      </c>
      <c r="H1457" s="13">
        <f>IF(D1457&gt;'RFM Scale'!$E$8,3,IF(D1457&gt;'RFM Scale'!$E$7,2,1))</f>
        <v>3</v>
      </c>
      <c r="I1457" s="13">
        <f>IF(C1457&gt;'RFM Scale'!$E$11,3,IF(C1457&gt;'RFM Scale'!$E$10,2,1))</f>
        <v>1</v>
      </c>
      <c r="J1457" s="16" t="str">
        <f>_xlfn.CONCAT(G1457,H1457,I1457)</f>
        <v>131</v>
      </c>
      <c r="K1457" s="13" t="str">
        <f>VLOOKUP(J1457,'RFM Segments'!$B$3:$C$29,2,FALSE)</f>
        <v>At risk</v>
      </c>
    </row>
    <row r="1458" spans="2:11">
      <c r="B1458" s="13" t="str">
        <f ca="1">_xlfn.CONCAT("C.",TEXT(RAND()*10000,"00000"))</f>
        <v>C.00644</v>
      </c>
      <c r="C1458" s="14">
        <v>65</v>
      </c>
      <c r="D1458" s="13">
        <v>4</v>
      </c>
      <c r="E1458" s="15">
        <v>45142</v>
      </c>
      <c r="F1458" s="13">
        <f>DATEDIF(E1458, DATE(2024,1,1), "m")</f>
        <v>4</v>
      </c>
      <c r="G1458" s="13">
        <f>IF(F1458&gt;='RFM Scale'!$D$4,1,IF(F1458&gt;='RFM Scale'!$D$5,2,3))</f>
        <v>2</v>
      </c>
      <c r="H1458" s="13">
        <f>IF(D1458&gt;'RFM Scale'!$E$8,3,IF(D1458&gt;'RFM Scale'!$E$7,2,1))</f>
        <v>2</v>
      </c>
      <c r="I1458" s="13">
        <f>IF(C1458&gt;'RFM Scale'!$E$11,3,IF(C1458&gt;'RFM Scale'!$E$10,2,1))</f>
        <v>1</v>
      </c>
      <c r="J1458" s="16" t="str">
        <f>_xlfn.CONCAT(G1458,H1458,I1458)</f>
        <v>221</v>
      </c>
      <c r="K1458" s="13" t="str">
        <f>VLOOKUP(J1458,'RFM Segments'!$B$3:$C$29,2,FALSE)</f>
        <v>Needs Attention</v>
      </c>
    </row>
    <row r="1459" spans="2:11">
      <c r="B1459" s="13" t="str">
        <f ca="1">_xlfn.CONCAT("C.",TEXT(RAND()*10000,"00000"))</f>
        <v>C.05754</v>
      </c>
      <c r="C1459" s="14">
        <v>65</v>
      </c>
      <c r="D1459" s="13">
        <v>2</v>
      </c>
      <c r="E1459" s="15">
        <v>44964</v>
      </c>
      <c r="F1459" s="13">
        <f>DATEDIF(E1459, DATE(2024,1,1), "m")</f>
        <v>10</v>
      </c>
      <c r="G1459" s="13">
        <f>IF(F1459&gt;='RFM Scale'!$D$4,1,IF(F1459&gt;='RFM Scale'!$D$5,2,3))</f>
        <v>1</v>
      </c>
      <c r="H1459" s="13">
        <f>IF(D1459&gt;'RFM Scale'!$E$8,3,IF(D1459&gt;'RFM Scale'!$E$7,2,1))</f>
        <v>2</v>
      </c>
      <c r="I1459" s="13">
        <f>IF(C1459&gt;'RFM Scale'!$E$11,3,IF(C1459&gt;'RFM Scale'!$E$10,2,1))</f>
        <v>1</v>
      </c>
      <c r="J1459" s="16" t="str">
        <f>_xlfn.CONCAT(G1459,H1459,I1459)</f>
        <v>121</v>
      </c>
      <c r="K1459" s="13" t="str">
        <f>VLOOKUP(J1459,'RFM Segments'!$B$3:$C$29,2,FALSE)</f>
        <v>Inactive</v>
      </c>
    </row>
    <row r="1460" spans="2:11">
      <c r="B1460" s="13" t="str">
        <f ca="1">_xlfn.CONCAT("C.",TEXT(RAND()*10000,"00000"))</f>
        <v>C.02495</v>
      </c>
      <c r="C1460" s="14">
        <v>65</v>
      </c>
      <c r="D1460" s="13">
        <v>16</v>
      </c>
      <c r="E1460" s="15">
        <v>45078</v>
      </c>
      <c r="F1460" s="13">
        <f>DATEDIF(E1460, DATE(2024,1,1), "m")</f>
        <v>7</v>
      </c>
      <c r="G1460" s="13">
        <f>IF(F1460&gt;='RFM Scale'!$D$4,1,IF(F1460&gt;='RFM Scale'!$D$5,2,3))</f>
        <v>1</v>
      </c>
      <c r="H1460" s="13">
        <f>IF(D1460&gt;'RFM Scale'!$E$8,3,IF(D1460&gt;'RFM Scale'!$E$7,2,1))</f>
        <v>3</v>
      </c>
      <c r="I1460" s="13">
        <f>IF(C1460&gt;'RFM Scale'!$E$11,3,IF(C1460&gt;'RFM Scale'!$E$10,2,1))</f>
        <v>1</v>
      </c>
      <c r="J1460" s="16" t="str">
        <f>_xlfn.CONCAT(G1460,H1460,I1460)</f>
        <v>131</v>
      </c>
      <c r="K1460" s="13" t="str">
        <f>VLOOKUP(J1460,'RFM Segments'!$B$3:$C$29,2,FALSE)</f>
        <v>At risk</v>
      </c>
    </row>
    <row r="1461" spans="2:11">
      <c r="B1461" s="13" t="str">
        <f ca="1">_xlfn.CONCAT("C.",TEXT(RAND()*10000,"00000"))</f>
        <v>C.02702</v>
      </c>
      <c r="C1461" s="14">
        <v>65</v>
      </c>
      <c r="D1461" s="13">
        <v>9</v>
      </c>
      <c r="E1461" s="15">
        <v>44938</v>
      </c>
      <c r="F1461" s="13">
        <f>DATEDIF(E1461, DATE(2024,1,1), "m")</f>
        <v>11</v>
      </c>
      <c r="G1461" s="13">
        <f>IF(F1461&gt;='RFM Scale'!$D$4,1,IF(F1461&gt;='RFM Scale'!$D$5,2,3))</f>
        <v>1</v>
      </c>
      <c r="H1461" s="13">
        <f>IF(D1461&gt;'RFM Scale'!$E$8,3,IF(D1461&gt;'RFM Scale'!$E$7,2,1))</f>
        <v>3</v>
      </c>
      <c r="I1461" s="13">
        <f>IF(C1461&gt;'RFM Scale'!$E$11,3,IF(C1461&gt;'RFM Scale'!$E$10,2,1))</f>
        <v>1</v>
      </c>
      <c r="J1461" s="16" t="str">
        <f>_xlfn.CONCAT(G1461,H1461,I1461)</f>
        <v>131</v>
      </c>
      <c r="K1461" s="13" t="str">
        <f>VLOOKUP(J1461,'RFM Segments'!$B$3:$C$29,2,FALSE)</f>
        <v>At risk</v>
      </c>
    </row>
    <row r="1462" spans="2:11">
      <c r="B1462" s="13" t="str">
        <f ca="1">_xlfn.CONCAT("C.",TEXT(RAND()*10000,"00000"))</f>
        <v>C.09435</v>
      </c>
      <c r="C1462" s="14">
        <v>65</v>
      </c>
      <c r="D1462" s="13">
        <v>5</v>
      </c>
      <c r="E1462" s="15">
        <v>45056</v>
      </c>
      <c r="F1462" s="13">
        <f>DATEDIF(E1462, DATE(2024,1,1), "m")</f>
        <v>7</v>
      </c>
      <c r="G1462" s="13">
        <f>IF(F1462&gt;='RFM Scale'!$D$4,1,IF(F1462&gt;='RFM Scale'!$D$5,2,3))</f>
        <v>1</v>
      </c>
      <c r="H1462" s="13">
        <f>IF(D1462&gt;'RFM Scale'!$E$8,3,IF(D1462&gt;'RFM Scale'!$E$7,2,1))</f>
        <v>3</v>
      </c>
      <c r="I1462" s="13">
        <f>IF(C1462&gt;'RFM Scale'!$E$11,3,IF(C1462&gt;'RFM Scale'!$E$10,2,1))</f>
        <v>1</v>
      </c>
      <c r="J1462" s="16" t="str">
        <f>_xlfn.CONCAT(G1462,H1462,I1462)</f>
        <v>131</v>
      </c>
      <c r="K1462" s="13" t="str">
        <f>VLOOKUP(J1462,'RFM Segments'!$B$3:$C$29,2,FALSE)</f>
        <v>At risk</v>
      </c>
    </row>
    <row r="1463" spans="2:11">
      <c r="B1463" s="13" t="str">
        <f ca="1">_xlfn.CONCAT("C.",TEXT(RAND()*10000,"00000"))</f>
        <v>C.08397</v>
      </c>
      <c r="C1463" s="14">
        <v>65</v>
      </c>
      <c r="D1463" s="13">
        <v>2</v>
      </c>
      <c r="E1463" s="15">
        <v>45019</v>
      </c>
      <c r="F1463" s="13">
        <f>DATEDIF(E1463, DATE(2024,1,1), "m")</f>
        <v>8</v>
      </c>
      <c r="G1463" s="13">
        <f>IF(F1463&gt;='RFM Scale'!$D$4,1,IF(F1463&gt;='RFM Scale'!$D$5,2,3))</f>
        <v>1</v>
      </c>
      <c r="H1463" s="13">
        <f>IF(D1463&gt;'RFM Scale'!$E$8,3,IF(D1463&gt;'RFM Scale'!$E$7,2,1))</f>
        <v>2</v>
      </c>
      <c r="I1463" s="13">
        <f>IF(C1463&gt;'RFM Scale'!$E$11,3,IF(C1463&gt;'RFM Scale'!$E$10,2,1))</f>
        <v>1</v>
      </c>
      <c r="J1463" s="16" t="str">
        <f>_xlfn.CONCAT(G1463,H1463,I1463)</f>
        <v>121</v>
      </c>
      <c r="K1463" s="13" t="str">
        <f>VLOOKUP(J1463,'RFM Segments'!$B$3:$C$29,2,FALSE)</f>
        <v>Inactive</v>
      </c>
    </row>
    <row r="1464" spans="2:11">
      <c r="B1464" s="13" t="str">
        <f ca="1">_xlfn.CONCAT("C.",TEXT(RAND()*10000,"00000"))</f>
        <v>C.02559</v>
      </c>
      <c r="C1464" s="14">
        <v>65</v>
      </c>
      <c r="D1464" s="13">
        <v>3</v>
      </c>
      <c r="E1464" s="15">
        <v>45027</v>
      </c>
      <c r="F1464" s="13">
        <f>DATEDIF(E1464, DATE(2024,1,1), "m")</f>
        <v>8</v>
      </c>
      <c r="G1464" s="13">
        <f>IF(F1464&gt;='RFM Scale'!$D$4,1,IF(F1464&gt;='RFM Scale'!$D$5,2,3))</f>
        <v>1</v>
      </c>
      <c r="H1464" s="13">
        <f>IF(D1464&gt;'RFM Scale'!$E$8,3,IF(D1464&gt;'RFM Scale'!$E$7,2,1))</f>
        <v>2</v>
      </c>
      <c r="I1464" s="13">
        <f>IF(C1464&gt;'RFM Scale'!$E$11,3,IF(C1464&gt;'RFM Scale'!$E$10,2,1))</f>
        <v>1</v>
      </c>
      <c r="J1464" s="16" t="str">
        <f>_xlfn.CONCAT(G1464,H1464,I1464)</f>
        <v>121</v>
      </c>
      <c r="K1464" s="13" t="str">
        <f>VLOOKUP(J1464,'RFM Segments'!$B$3:$C$29,2,FALSE)</f>
        <v>Inactive</v>
      </c>
    </row>
    <row r="1465" spans="2:11">
      <c r="B1465" s="13" t="str">
        <f ca="1">_xlfn.CONCAT("C.",TEXT(RAND()*10000,"00000"))</f>
        <v>C.03093</v>
      </c>
      <c r="C1465" s="14">
        <v>65</v>
      </c>
      <c r="D1465" s="13">
        <v>2</v>
      </c>
      <c r="E1465" s="15">
        <v>45034</v>
      </c>
      <c r="F1465" s="13">
        <f>DATEDIF(E1465, DATE(2024,1,1), "m")</f>
        <v>8</v>
      </c>
      <c r="G1465" s="13">
        <f>IF(F1465&gt;='RFM Scale'!$D$4,1,IF(F1465&gt;='RFM Scale'!$D$5,2,3))</f>
        <v>1</v>
      </c>
      <c r="H1465" s="13">
        <f>IF(D1465&gt;'RFM Scale'!$E$8,3,IF(D1465&gt;'RFM Scale'!$E$7,2,1))</f>
        <v>2</v>
      </c>
      <c r="I1465" s="13">
        <f>IF(C1465&gt;'RFM Scale'!$E$11,3,IF(C1465&gt;'RFM Scale'!$E$10,2,1))</f>
        <v>1</v>
      </c>
      <c r="J1465" s="16" t="str">
        <f>_xlfn.CONCAT(G1465,H1465,I1465)</f>
        <v>121</v>
      </c>
      <c r="K1465" s="13" t="str">
        <f>VLOOKUP(J1465,'RFM Segments'!$B$3:$C$29,2,FALSE)</f>
        <v>Inactive</v>
      </c>
    </row>
    <row r="1466" spans="2:11">
      <c r="B1466" s="13" t="str">
        <f ca="1">_xlfn.CONCAT("C.",TEXT(RAND()*10000,"00000"))</f>
        <v>C.00803</v>
      </c>
      <c r="C1466" s="14">
        <v>65</v>
      </c>
      <c r="D1466" s="13">
        <v>1</v>
      </c>
      <c r="E1466" s="15">
        <v>45174</v>
      </c>
      <c r="F1466" s="13">
        <f>DATEDIF(E1466, DATE(2024,1,1), "m")</f>
        <v>3</v>
      </c>
      <c r="G1466" s="13">
        <f>IF(F1466&gt;='RFM Scale'!$D$4,1,IF(F1466&gt;='RFM Scale'!$D$5,2,3))</f>
        <v>3</v>
      </c>
      <c r="H1466" s="13">
        <f>IF(D1466&gt;'RFM Scale'!$E$8,3,IF(D1466&gt;'RFM Scale'!$E$7,2,1))</f>
        <v>1</v>
      </c>
      <c r="I1466" s="13">
        <f>IF(C1466&gt;'RFM Scale'!$E$11,3,IF(C1466&gt;'RFM Scale'!$E$10,2,1))</f>
        <v>1</v>
      </c>
      <c r="J1466" s="16" t="str">
        <f>_xlfn.CONCAT(G1466,H1466,I1466)</f>
        <v>311</v>
      </c>
      <c r="K1466" s="13" t="str">
        <f>VLOOKUP(J1466,'RFM Segments'!$B$3:$C$29,2,FALSE)</f>
        <v>New Customers</v>
      </c>
    </row>
    <row r="1467" spans="2:11">
      <c r="B1467" s="13" t="str">
        <f ca="1">_xlfn.CONCAT("C.",TEXT(RAND()*10000,"00000"))</f>
        <v>C.01737</v>
      </c>
      <c r="C1467" s="14">
        <v>65</v>
      </c>
      <c r="D1467" s="13">
        <v>1</v>
      </c>
      <c r="E1467" s="15">
        <v>45253</v>
      </c>
      <c r="F1467" s="13">
        <f>DATEDIF(E1467, DATE(2024,1,1), "m")</f>
        <v>1</v>
      </c>
      <c r="G1467" s="13">
        <f>IF(F1467&gt;='RFM Scale'!$D$4,1,IF(F1467&gt;='RFM Scale'!$D$5,2,3))</f>
        <v>3</v>
      </c>
      <c r="H1467" s="13">
        <f>IF(D1467&gt;'RFM Scale'!$E$8,3,IF(D1467&gt;'RFM Scale'!$E$7,2,1))</f>
        <v>1</v>
      </c>
      <c r="I1467" s="13">
        <f>IF(C1467&gt;'RFM Scale'!$E$11,3,IF(C1467&gt;'RFM Scale'!$E$10,2,1))</f>
        <v>1</v>
      </c>
      <c r="J1467" s="16" t="str">
        <f>_xlfn.CONCAT(G1467,H1467,I1467)</f>
        <v>311</v>
      </c>
      <c r="K1467" s="13" t="str">
        <f>VLOOKUP(J1467,'RFM Segments'!$B$3:$C$29,2,FALSE)</f>
        <v>New Customers</v>
      </c>
    </row>
    <row r="1468" spans="2:11">
      <c r="B1468" s="13" t="str">
        <f ca="1">_xlfn.CONCAT("C.",TEXT(RAND()*10000,"00000"))</f>
        <v>C.04655</v>
      </c>
      <c r="C1468" s="14">
        <v>65</v>
      </c>
      <c r="D1468" s="13">
        <v>4</v>
      </c>
      <c r="E1468" s="15">
        <v>45253</v>
      </c>
      <c r="F1468" s="13">
        <f>DATEDIF(E1468, DATE(2024,1,1), "m")</f>
        <v>1</v>
      </c>
      <c r="G1468" s="13">
        <f>IF(F1468&gt;='RFM Scale'!$D$4,1,IF(F1468&gt;='RFM Scale'!$D$5,2,3))</f>
        <v>3</v>
      </c>
      <c r="H1468" s="13">
        <f>IF(D1468&gt;'RFM Scale'!$E$8,3,IF(D1468&gt;'RFM Scale'!$E$7,2,1))</f>
        <v>2</v>
      </c>
      <c r="I1468" s="13">
        <f>IF(C1468&gt;'RFM Scale'!$E$11,3,IF(C1468&gt;'RFM Scale'!$E$10,2,1))</f>
        <v>1</v>
      </c>
      <c r="J1468" s="16" t="str">
        <f>_xlfn.CONCAT(G1468,H1468,I1468)</f>
        <v>321</v>
      </c>
      <c r="K1468" s="13" t="str">
        <f>VLOOKUP(J1468,'RFM Segments'!$B$3:$C$29,2,FALSE)</f>
        <v>Loyal</v>
      </c>
    </row>
    <row r="1469" spans="2:11">
      <c r="B1469" s="13" t="str">
        <f ca="1">_xlfn.CONCAT("C.",TEXT(RAND()*10000,"00000"))</f>
        <v>C.04122</v>
      </c>
      <c r="C1469" s="14">
        <v>70</v>
      </c>
      <c r="D1469" s="13">
        <v>2</v>
      </c>
      <c r="E1469" s="15">
        <v>45020</v>
      </c>
      <c r="F1469" s="13">
        <f>DATEDIF(E1469, DATE(2024,1,1), "m")</f>
        <v>8</v>
      </c>
      <c r="G1469" s="13">
        <f>IF(F1469&gt;='RFM Scale'!$D$4,1,IF(F1469&gt;='RFM Scale'!$D$5,2,3))</f>
        <v>1</v>
      </c>
      <c r="H1469" s="13">
        <f>IF(D1469&gt;'RFM Scale'!$E$8,3,IF(D1469&gt;'RFM Scale'!$E$7,2,1))</f>
        <v>2</v>
      </c>
      <c r="I1469" s="13">
        <f>IF(C1469&gt;'RFM Scale'!$E$11,3,IF(C1469&gt;'RFM Scale'!$E$10,2,1))</f>
        <v>1</v>
      </c>
      <c r="J1469" s="16" t="str">
        <f>_xlfn.CONCAT(G1469,H1469,I1469)</f>
        <v>121</v>
      </c>
      <c r="K1469" s="13" t="str">
        <f>VLOOKUP(J1469,'RFM Segments'!$B$3:$C$29,2,FALSE)</f>
        <v>Inactive</v>
      </c>
    </row>
    <row r="1470" spans="2:11">
      <c r="B1470" s="13" t="str">
        <f ca="1">_xlfn.CONCAT("C.",TEXT(RAND()*10000,"00000"))</f>
        <v>C.06968</v>
      </c>
      <c r="C1470" s="14">
        <v>70</v>
      </c>
      <c r="D1470" s="13">
        <v>3</v>
      </c>
      <c r="E1470" s="15">
        <v>45170</v>
      </c>
      <c r="F1470" s="13">
        <f>DATEDIF(E1470, DATE(2024,1,1), "m")</f>
        <v>4</v>
      </c>
      <c r="G1470" s="13">
        <f>IF(F1470&gt;='RFM Scale'!$D$4,1,IF(F1470&gt;='RFM Scale'!$D$5,2,3))</f>
        <v>2</v>
      </c>
      <c r="H1470" s="13">
        <f>IF(D1470&gt;'RFM Scale'!$E$8,3,IF(D1470&gt;'RFM Scale'!$E$7,2,1))</f>
        <v>2</v>
      </c>
      <c r="I1470" s="13">
        <f>IF(C1470&gt;'RFM Scale'!$E$11,3,IF(C1470&gt;'RFM Scale'!$E$10,2,1))</f>
        <v>1</v>
      </c>
      <c r="J1470" s="16" t="str">
        <f>_xlfn.CONCAT(G1470,H1470,I1470)</f>
        <v>221</v>
      </c>
      <c r="K1470" s="13" t="str">
        <f>VLOOKUP(J1470,'RFM Segments'!$B$3:$C$29,2,FALSE)</f>
        <v>Needs Attention</v>
      </c>
    </row>
    <row r="1471" spans="2:11">
      <c r="B1471" s="13" t="str">
        <f ca="1">_xlfn.CONCAT("C.",TEXT(RAND()*10000,"00000"))</f>
        <v>C.07010</v>
      </c>
      <c r="C1471" s="14">
        <v>70</v>
      </c>
      <c r="D1471" s="13">
        <v>1</v>
      </c>
      <c r="E1471" s="15">
        <v>45057</v>
      </c>
      <c r="F1471" s="13">
        <f>DATEDIF(E1471, DATE(2024,1,1), "m")</f>
        <v>7</v>
      </c>
      <c r="G1471" s="13">
        <f>IF(F1471&gt;='RFM Scale'!$D$4,1,IF(F1471&gt;='RFM Scale'!$D$5,2,3))</f>
        <v>1</v>
      </c>
      <c r="H1471" s="13">
        <f>IF(D1471&gt;'RFM Scale'!$E$8,3,IF(D1471&gt;'RFM Scale'!$E$7,2,1))</f>
        <v>1</v>
      </c>
      <c r="I1471" s="13">
        <f>IF(C1471&gt;'RFM Scale'!$E$11,3,IF(C1471&gt;'RFM Scale'!$E$10,2,1))</f>
        <v>1</v>
      </c>
      <c r="J1471" s="16" t="str">
        <f>_xlfn.CONCAT(G1471,H1471,I1471)</f>
        <v>111</v>
      </c>
      <c r="K1471" s="13" t="str">
        <f>VLOOKUP(J1471,'RFM Segments'!$B$3:$C$29,2,FALSE)</f>
        <v>Inactive</v>
      </c>
    </row>
    <row r="1472" spans="2:11">
      <c r="B1472" s="13" t="str">
        <f ca="1">_xlfn.CONCAT("C.",TEXT(RAND()*10000,"00000"))</f>
        <v>C.01092</v>
      </c>
      <c r="C1472" s="14">
        <v>70</v>
      </c>
      <c r="D1472" s="13">
        <v>1</v>
      </c>
      <c r="E1472" s="15">
        <v>45099</v>
      </c>
      <c r="F1472" s="13">
        <f>DATEDIF(E1472, DATE(2024,1,1), "m")</f>
        <v>6</v>
      </c>
      <c r="G1472" s="13">
        <f>IF(F1472&gt;='RFM Scale'!$D$4,1,IF(F1472&gt;='RFM Scale'!$D$5,2,3))</f>
        <v>2</v>
      </c>
      <c r="H1472" s="13">
        <f>IF(D1472&gt;'RFM Scale'!$E$8,3,IF(D1472&gt;'RFM Scale'!$E$7,2,1))</f>
        <v>1</v>
      </c>
      <c r="I1472" s="13">
        <f>IF(C1472&gt;'RFM Scale'!$E$11,3,IF(C1472&gt;'RFM Scale'!$E$10,2,1))</f>
        <v>1</v>
      </c>
      <c r="J1472" s="16" t="str">
        <f>_xlfn.CONCAT(G1472,H1472,I1472)</f>
        <v>211</v>
      </c>
      <c r="K1472" s="13" t="str">
        <f>VLOOKUP(J1472,'RFM Segments'!$B$3:$C$29,2,FALSE)</f>
        <v>New Customers</v>
      </c>
    </row>
    <row r="1473" spans="2:11">
      <c r="B1473" s="13" t="str">
        <f ca="1">_xlfn.CONCAT("C.",TEXT(RAND()*10000,"00000"))</f>
        <v>C.08477</v>
      </c>
      <c r="C1473" s="14">
        <v>70</v>
      </c>
      <c r="D1473" s="13">
        <v>1</v>
      </c>
      <c r="E1473" s="15">
        <v>45086</v>
      </c>
      <c r="F1473" s="13">
        <f>DATEDIF(E1473, DATE(2024,1,1), "m")</f>
        <v>6</v>
      </c>
      <c r="G1473" s="13">
        <f>IF(F1473&gt;='RFM Scale'!$D$4,1,IF(F1473&gt;='RFM Scale'!$D$5,2,3))</f>
        <v>2</v>
      </c>
      <c r="H1473" s="13">
        <f>IF(D1473&gt;'RFM Scale'!$E$8,3,IF(D1473&gt;'RFM Scale'!$E$7,2,1))</f>
        <v>1</v>
      </c>
      <c r="I1473" s="13">
        <f>IF(C1473&gt;'RFM Scale'!$E$11,3,IF(C1473&gt;'RFM Scale'!$E$10,2,1))</f>
        <v>1</v>
      </c>
      <c r="J1473" s="16" t="str">
        <f>_xlfn.CONCAT(G1473,H1473,I1473)</f>
        <v>211</v>
      </c>
      <c r="K1473" s="13" t="str">
        <f>VLOOKUP(J1473,'RFM Segments'!$B$3:$C$29,2,FALSE)</f>
        <v>New Customers</v>
      </c>
    </row>
    <row r="1474" spans="2:11">
      <c r="B1474" s="13" t="str">
        <f ca="1">_xlfn.CONCAT("C.",TEXT(RAND()*10000,"00000"))</f>
        <v>C.08417</v>
      </c>
      <c r="C1474" s="14">
        <v>70</v>
      </c>
      <c r="D1474" s="13">
        <v>2</v>
      </c>
      <c r="E1474" s="15">
        <v>45029</v>
      </c>
      <c r="F1474" s="13">
        <f>DATEDIF(E1474, DATE(2024,1,1), "m")</f>
        <v>8</v>
      </c>
      <c r="G1474" s="13">
        <f>IF(F1474&gt;='RFM Scale'!$D$4,1,IF(F1474&gt;='RFM Scale'!$D$5,2,3))</f>
        <v>1</v>
      </c>
      <c r="H1474" s="13">
        <f>IF(D1474&gt;'RFM Scale'!$E$8,3,IF(D1474&gt;'RFM Scale'!$E$7,2,1))</f>
        <v>2</v>
      </c>
      <c r="I1474" s="13">
        <f>IF(C1474&gt;'RFM Scale'!$E$11,3,IF(C1474&gt;'RFM Scale'!$E$10,2,1))</f>
        <v>1</v>
      </c>
      <c r="J1474" s="16" t="str">
        <f>_xlfn.CONCAT(G1474,H1474,I1474)</f>
        <v>121</v>
      </c>
      <c r="K1474" s="13" t="str">
        <f>VLOOKUP(J1474,'RFM Segments'!$B$3:$C$29,2,FALSE)</f>
        <v>Inactive</v>
      </c>
    </row>
    <row r="1475" spans="2:11">
      <c r="B1475" s="13" t="str">
        <f ca="1">_xlfn.CONCAT("C.",TEXT(RAND()*10000,"00000"))</f>
        <v>C.05291</v>
      </c>
      <c r="C1475" s="14">
        <v>70</v>
      </c>
      <c r="D1475" s="13">
        <v>7</v>
      </c>
      <c r="E1475" s="15">
        <v>44938</v>
      </c>
      <c r="F1475" s="13">
        <f>DATEDIF(E1475, DATE(2024,1,1), "m")</f>
        <v>11</v>
      </c>
      <c r="G1475" s="13">
        <f>IF(F1475&gt;='RFM Scale'!$D$4,1,IF(F1475&gt;='RFM Scale'!$D$5,2,3))</f>
        <v>1</v>
      </c>
      <c r="H1475" s="13">
        <f>IF(D1475&gt;'RFM Scale'!$E$8,3,IF(D1475&gt;'RFM Scale'!$E$7,2,1))</f>
        <v>3</v>
      </c>
      <c r="I1475" s="13">
        <f>IF(C1475&gt;'RFM Scale'!$E$11,3,IF(C1475&gt;'RFM Scale'!$E$10,2,1))</f>
        <v>1</v>
      </c>
      <c r="J1475" s="16" t="str">
        <f>_xlfn.CONCAT(G1475,H1475,I1475)</f>
        <v>131</v>
      </c>
      <c r="K1475" s="13" t="str">
        <f>VLOOKUP(J1475,'RFM Segments'!$B$3:$C$29,2,FALSE)</f>
        <v>At risk</v>
      </c>
    </row>
    <row r="1476" spans="2:11">
      <c r="B1476" s="13" t="str">
        <f ca="1">_xlfn.CONCAT("C.",TEXT(RAND()*10000,"00000"))</f>
        <v>C.08753</v>
      </c>
      <c r="C1476" s="14">
        <v>70</v>
      </c>
      <c r="D1476" s="13">
        <v>3</v>
      </c>
      <c r="E1476" s="15">
        <v>45177</v>
      </c>
      <c r="F1476" s="13">
        <f>DATEDIF(E1476, DATE(2024,1,1), "m")</f>
        <v>3</v>
      </c>
      <c r="G1476" s="13">
        <f>IF(F1476&gt;='RFM Scale'!$D$4,1,IF(F1476&gt;='RFM Scale'!$D$5,2,3))</f>
        <v>3</v>
      </c>
      <c r="H1476" s="13">
        <f>IF(D1476&gt;'RFM Scale'!$E$8,3,IF(D1476&gt;'RFM Scale'!$E$7,2,1))</f>
        <v>2</v>
      </c>
      <c r="I1476" s="13">
        <f>IF(C1476&gt;'RFM Scale'!$E$11,3,IF(C1476&gt;'RFM Scale'!$E$10,2,1))</f>
        <v>1</v>
      </c>
      <c r="J1476" s="16" t="str">
        <f>_xlfn.CONCAT(G1476,H1476,I1476)</f>
        <v>321</v>
      </c>
      <c r="K1476" s="13" t="str">
        <f>VLOOKUP(J1476,'RFM Segments'!$B$3:$C$29,2,FALSE)</f>
        <v>Loyal</v>
      </c>
    </row>
    <row r="1477" spans="2:11">
      <c r="B1477" s="13" t="str">
        <f ca="1">_xlfn.CONCAT("C.",TEXT(RAND()*10000,"00000"))</f>
        <v>C.06868</v>
      </c>
      <c r="C1477" s="14">
        <v>70</v>
      </c>
      <c r="D1477" s="13">
        <v>2</v>
      </c>
      <c r="E1477" s="15">
        <v>44944</v>
      </c>
      <c r="F1477" s="13">
        <f>DATEDIF(E1477, DATE(2024,1,1), "m")</f>
        <v>11</v>
      </c>
      <c r="G1477" s="13">
        <f>IF(F1477&gt;='RFM Scale'!$D$4,1,IF(F1477&gt;='RFM Scale'!$D$5,2,3))</f>
        <v>1</v>
      </c>
      <c r="H1477" s="13">
        <f>IF(D1477&gt;'RFM Scale'!$E$8,3,IF(D1477&gt;'RFM Scale'!$E$7,2,1))</f>
        <v>2</v>
      </c>
      <c r="I1477" s="13">
        <f>IF(C1477&gt;'RFM Scale'!$E$11,3,IF(C1477&gt;'RFM Scale'!$E$10,2,1))</f>
        <v>1</v>
      </c>
      <c r="J1477" s="16" t="str">
        <f>_xlfn.CONCAT(G1477,H1477,I1477)</f>
        <v>121</v>
      </c>
      <c r="K1477" s="13" t="str">
        <f>VLOOKUP(J1477,'RFM Segments'!$B$3:$C$29,2,FALSE)</f>
        <v>Inactive</v>
      </c>
    </row>
    <row r="1478" spans="2:11">
      <c r="B1478" s="13" t="str">
        <f ca="1">_xlfn.CONCAT("C.",TEXT(RAND()*10000,"00000"))</f>
        <v>C.06984</v>
      </c>
      <c r="C1478" s="14">
        <v>70</v>
      </c>
      <c r="D1478" s="13">
        <v>5</v>
      </c>
      <c r="E1478" s="15">
        <v>45139</v>
      </c>
      <c r="F1478" s="13">
        <f>DATEDIF(E1478, DATE(2024,1,1), "m")</f>
        <v>5</v>
      </c>
      <c r="G1478" s="13">
        <f>IF(F1478&gt;='RFM Scale'!$D$4,1,IF(F1478&gt;='RFM Scale'!$D$5,2,3))</f>
        <v>2</v>
      </c>
      <c r="H1478" s="13">
        <f>IF(D1478&gt;'RFM Scale'!$E$8,3,IF(D1478&gt;'RFM Scale'!$E$7,2,1))</f>
        <v>3</v>
      </c>
      <c r="I1478" s="13">
        <f>IF(C1478&gt;'RFM Scale'!$E$11,3,IF(C1478&gt;'RFM Scale'!$E$10,2,1))</f>
        <v>1</v>
      </c>
      <c r="J1478" s="16" t="str">
        <f>_xlfn.CONCAT(G1478,H1478,I1478)</f>
        <v>231</v>
      </c>
      <c r="K1478" s="13" t="str">
        <f>VLOOKUP(J1478,'RFM Segments'!$B$3:$C$29,2,FALSE)</f>
        <v>Promissing</v>
      </c>
    </row>
    <row r="1479" spans="2:11">
      <c r="B1479" s="13" t="str">
        <f ca="1">_xlfn.CONCAT("C.",TEXT(RAND()*10000,"00000"))</f>
        <v>C.02097</v>
      </c>
      <c r="C1479" s="14">
        <v>70</v>
      </c>
      <c r="D1479" s="13">
        <v>1</v>
      </c>
      <c r="E1479" s="15">
        <v>45057</v>
      </c>
      <c r="F1479" s="13">
        <f>DATEDIF(E1479, DATE(2024,1,1), "m")</f>
        <v>7</v>
      </c>
      <c r="G1479" s="13">
        <f>IF(F1479&gt;='RFM Scale'!$D$4,1,IF(F1479&gt;='RFM Scale'!$D$5,2,3))</f>
        <v>1</v>
      </c>
      <c r="H1479" s="13">
        <f>IF(D1479&gt;'RFM Scale'!$E$8,3,IF(D1479&gt;'RFM Scale'!$E$7,2,1))</f>
        <v>1</v>
      </c>
      <c r="I1479" s="13">
        <f>IF(C1479&gt;'RFM Scale'!$E$11,3,IF(C1479&gt;'RFM Scale'!$E$10,2,1))</f>
        <v>1</v>
      </c>
      <c r="J1479" s="16" t="str">
        <f>_xlfn.CONCAT(G1479,H1479,I1479)</f>
        <v>111</v>
      </c>
      <c r="K1479" s="13" t="str">
        <f>VLOOKUP(J1479,'RFM Segments'!$B$3:$C$29,2,FALSE)</f>
        <v>Inactive</v>
      </c>
    </row>
    <row r="1480" spans="2:11">
      <c r="B1480" s="13" t="str">
        <f ca="1">_xlfn.CONCAT("C.",TEXT(RAND()*10000,"00000"))</f>
        <v>C.06963</v>
      </c>
      <c r="C1480" s="14">
        <v>70</v>
      </c>
      <c r="D1480" s="13">
        <v>1</v>
      </c>
      <c r="E1480" s="15">
        <v>45176</v>
      </c>
      <c r="F1480" s="13">
        <f>DATEDIF(E1480, DATE(2024,1,1), "m")</f>
        <v>3</v>
      </c>
      <c r="G1480" s="13">
        <f>IF(F1480&gt;='RFM Scale'!$D$4,1,IF(F1480&gt;='RFM Scale'!$D$5,2,3))</f>
        <v>3</v>
      </c>
      <c r="H1480" s="13">
        <f>IF(D1480&gt;'RFM Scale'!$E$8,3,IF(D1480&gt;'RFM Scale'!$E$7,2,1))</f>
        <v>1</v>
      </c>
      <c r="I1480" s="13">
        <f>IF(C1480&gt;'RFM Scale'!$E$11,3,IF(C1480&gt;'RFM Scale'!$E$10,2,1))</f>
        <v>1</v>
      </c>
      <c r="J1480" s="16" t="str">
        <f>_xlfn.CONCAT(G1480,H1480,I1480)</f>
        <v>311</v>
      </c>
      <c r="K1480" s="13" t="str">
        <f>VLOOKUP(J1480,'RFM Segments'!$B$3:$C$29,2,FALSE)</f>
        <v>New Customers</v>
      </c>
    </row>
    <row r="1481" spans="2:11">
      <c r="B1481" s="13" t="str">
        <f ca="1">_xlfn.CONCAT("C.",TEXT(RAND()*10000,"00000"))</f>
        <v>C.07769</v>
      </c>
      <c r="C1481" s="14">
        <v>70</v>
      </c>
      <c r="D1481" s="13">
        <v>1</v>
      </c>
      <c r="E1481" s="15">
        <v>45180</v>
      </c>
      <c r="F1481" s="13">
        <f>DATEDIF(E1481, DATE(2024,1,1), "m")</f>
        <v>3</v>
      </c>
      <c r="G1481" s="13">
        <f>IF(F1481&gt;='RFM Scale'!$D$4,1,IF(F1481&gt;='RFM Scale'!$D$5,2,3))</f>
        <v>3</v>
      </c>
      <c r="H1481" s="13">
        <f>IF(D1481&gt;'RFM Scale'!$E$8,3,IF(D1481&gt;'RFM Scale'!$E$7,2,1))</f>
        <v>1</v>
      </c>
      <c r="I1481" s="13">
        <f>IF(C1481&gt;'RFM Scale'!$E$11,3,IF(C1481&gt;'RFM Scale'!$E$10,2,1))</f>
        <v>1</v>
      </c>
      <c r="J1481" s="16" t="str">
        <f>_xlfn.CONCAT(G1481,H1481,I1481)</f>
        <v>311</v>
      </c>
      <c r="K1481" s="13" t="str">
        <f>VLOOKUP(J1481,'RFM Segments'!$B$3:$C$29,2,FALSE)</f>
        <v>New Customers</v>
      </c>
    </row>
    <row r="1482" spans="2:11">
      <c r="B1482" s="13" t="str">
        <f ca="1">_xlfn.CONCAT("C.",TEXT(RAND()*10000,"00000"))</f>
        <v>C.03985</v>
      </c>
      <c r="C1482" s="14">
        <v>70</v>
      </c>
      <c r="D1482" s="13">
        <v>6</v>
      </c>
      <c r="E1482" s="15">
        <v>45201</v>
      </c>
      <c r="F1482" s="13">
        <f>DATEDIF(E1482, DATE(2024,1,1), "m")</f>
        <v>2</v>
      </c>
      <c r="G1482" s="13">
        <f>IF(F1482&gt;='RFM Scale'!$D$4,1,IF(F1482&gt;='RFM Scale'!$D$5,2,3))</f>
        <v>3</v>
      </c>
      <c r="H1482" s="13">
        <f>IF(D1482&gt;'RFM Scale'!$E$8,3,IF(D1482&gt;'RFM Scale'!$E$7,2,1))</f>
        <v>3</v>
      </c>
      <c r="I1482" s="13">
        <f>IF(C1482&gt;'RFM Scale'!$E$11,3,IF(C1482&gt;'RFM Scale'!$E$10,2,1))</f>
        <v>1</v>
      </c>
      <c r="J1482" s="16" t="str">
        <f>_xlfn.CONCAT(G1482,H1482,I1482)</f>
        <v>331</v>
      </c>
      <c r="K1482" s="13" t="str">
        <f>VLOOKUP(J1482,'RFM Segments'!$B$3:$C$29,2,FALSE)</f>
        <v>Loyal</v>
      </c>
    </row>
    <row r="1483" spans="2:11">
      <c r="B1483" s="13" t="str">
        <f ca="1">_xlfn.CONCAT("C.",TEXT(RAND()*10000,"00000"))</f>
        <v>C.09252</v>
      </c>
      <c r="C1483" s="14">
        <v>70</v>
      </c>
      <c r="D1483" s="13">
        <v>3</v>
      </c>
      <c r="E1483" s="15">
        <v>45246</v>
      </c>
      <c r="F1483" s="13">
        <f>DATEDIF(E1483, DATE(2024,1,1), "m")</f>
        <v>1</v>
      </c>
      <c r="G1483" s="13">
        <f>IF(F1483&gt;='RFM Scale'!$D$4,1,IF(F1483&gt;='RFM Scale'!$D$5,2,3))</f>
        <v>3</v>
      </c>
      <c r="H1483" s="13">
        <f>IF(D1483&gt;'RFM Scale'!$E$8,3,IF(D1483&gt;'RFM Scale'!$E$7,2,1))</f>
        <v>2</v>
      </c>
      <c r="I1483" s="13">
        <f>IF(C1483&gt;'RFM Scale'!$E$11,3,IF(C1483&gt;'RFM Scale'!$E$10,2,1))</f>
        <v>1</v>
      </c>
      <c r="J1483" s="16" t="str">
        <f>_xlfn.CONCAT(G1483,H1483,I1483)</f>
        <v>321</v>
      </c>
      <c r="K1483" s="13" t="str">
        <f>VLOOKUP(J1483,'RFM Segments'!$B$3:$C$29,2,FALSE)</f>
        <v>Loyal</v>
      </c>
    </row>
    <row r="1484" spans="2:11">
      <c r="B1484" s="13" t="str">
        <f ca="1">_xlfn.CONCAT("C.",TEXT(RAND()*10000,"00000"))</f>
        <v>C.01508</v>
      </c>
      <c r="C1484" s="14">
        <v>70</v>
      </c>
      <c r="D1484" s="13">
        <v>1</v>
      </c>
      <c r="E1484" s="15">
        <v>45205</v>
      </c>
      <c r="F1484" s="13">
        <f>DATEDIF(E1484, DATE(2024,1,1), "m")</f>
        <v>2</v>
      </c>
      <c r="G1484" s="13">
        <f>IF(F1484&gt;='RFM Scale'!$D$4,1,IF(F1484&gt;='RFM Scale'!$D$5,2,3))</f>
        <v>3</v>
      </c>
      <c r="H1484" s="13">
        <f>IF(D1484&gt;'RFM Scale'!$E$8,3,IF(D1484&gt;'RFM Scale'!$E$7,2,1))</f>
        <v>1</v>
      </c>
      <c r="I1484" s="13">
        <f>IF(C1484&gt;'RFM Scale'!$E$11,3,IF(C1484&gt;'RFM Scale'!$E$10,2,1))</f>
        <v>1</v>
      </c>
      <c r="J1484" s="16" t="str">
        <f>_xlfn.CONCAT(G1484,H1484,I1484)</f>
        <v>311</v>
      </c>
      <c r="K1484" s="13" t="str">
        <f>VLOOKUP(J1484,'RFM Segments'!$B$3:$C$29,2,FALSE)</f>
        <v>New Customers</v>
      </c>
    </row>
    <row r="1485" spans="2:11">
      <c r="B1485" s="13" t="str">
        <f ca="1">_xlfn.CONCAT("C.",TEXT(RAND()*10000,"00000"))</f>
        <v>C.00200</v>
      </c>
      <c r="C1485" s="14">
        <v>70</v>
      </c>
      <c r="D1485" s="13">
        <v>2</v>
      </c>
      <c r="E1485" s="15">
        <v>45210</v>
      </c>
      <c r="F1485" s="13">
        <f>DATEDIF(E1485, DATE(2024,1,1), "m")</f>
        <v>2</v>
      </c>
      <c r="G1485" s="13">
        <f>IF(F1485&gt;='RFM Scale'!$D$4,1,IF(F1485&gt;='RFM Scale'!$D$5,2,3))</f>
        <v>3</v>
      </c>
      <c r="H1485" s="13">
        <f>IF(D1485&gt;'RFM Scale'!$E$8,3,IF(D1485&gt;'RFM Scale'!$E$7,2,1))</f>
        <v>2</v>
      </c>
      <c r="I1485" s="13">
        <f>IF(C1485&gt;'RFM Scale'!$E$11,3,IF(C1485&gt;'RFM Scale'!$E$10,2,1))</f>
        <v>1</v>
      </c>
      <c r="J1485" s="16" t="str">
        <f>_xlfn.CONCAT(G1485,H1485,I1485)</f>
        <v>321</v>
      </c>
      <c r="K1485" s="13" t="str">
        <f>VLOOKUP(J1485,'RFM Segments'!$B$3:$C$29,2,FALSE)</f>
        <v>Loyal</v>
      </c>
    </row>
    <row r="1486" spans="2:11">
      <c r="B1486" s="13" t="str">
        <f ca="1">_xlfn.CONCAT("C.",TEXT(RAND()*10000,"00000"))</f>
        <v>C.04567</v>
      </c>
      <c r="C1486" s="14">
        <v>70</v>
      </c>
      <c r="D1486" s="13">
        <v>1</v>
      </c>
      <c r="E1486" s="15">
        <v>45238</v>
      </c>
      <c r="F1486" s="13">
        <f>DATEDIF(E1486, DATE(2024,1,1), "m")</f>
        <v>1</v>
      </c>
      <c r="G1486" s="13">
        <f>IF(F1486&gt;='RFM Scale'!$D$4,1,IF(F1486&gt;='RFM Scale'!$D$5,2,3))</f>
        <v>3</v>
      </c>
      <c r="H1486" s="13">
        <f>IF(D1486&gt;'RFM Scale'!$E$8,3,IF(D1486&gt;'RFM Scale'!$E$7,2,1))</f>
        <v>1</v>
      </c>
      <c r="I1486" s="13">
        <f>IF(C1486&gt;'RFM Scale'!$E$11,3,IF(C1486&gt;'RFM Scale'!$E$10,2,1))</f>
        <v>1</v>
      </c>
      <c r="J1486" s="16" t="str">
        <f>_xlfn.CONCAT(G1486,H1486,I1486)</f>
        <v>311</v>
      </c>
      <c r="K1486" s="13" t="str">
        <f>VLOOKUP(J1486,'RFM Segments'!$B$3:$C$29,2,FALSE)</f>
        <v>New Customers</v>
      </c>
    </row>
    <row r="1487" spans="2:11">
      <c r="B1487" s="13" t="str">
        <f ca="1">_xlfn.CONCAT("C.",TEXT(RAND()*10000,"00000"))</f>
        <v>C.04736</v>
      </c>
      <c r="C1487" s="14">
        <v>70</v>
      </c>
      <c r="D1487" s="13">
        <v>1</v>
      </c>
      <c r="E1487" s="15">
        <v>45271</v>
      </c>
      <c r="F1487" s="13">
        <f>DATEDIF(E1487, DATE(2024,1,1), "m")</f>
        <v>0</v>
      </c>
      <c r="G1487" s="13">
        <f>IF(F1487&gt;='RFM Scale'!$D$4,1,IF(F1487&gt;='RFM Scale'!$D$5,2,3))</f>
        <v>3</v>
      </c>
      <c r="H1487" s="13">
        <f>IF(D1487&gt;'RFM Scale'!$E$8,3,IF(D1487&gt;'RFM Scale'!$E$7,2,1))</f>
        <v>1</v>
      </c>
      <c r="I1487" s="13">
        <f>IF(C1487&gt;'RFM Scale'!$E$11,3,IF(C1487&gt;'RFM Scale'!$E$10,2,1))</f>
        <v>1</v>
      </c>
      <c r="J1487" s="16" t="str">
        <f>_xlfn.CONCAT(G1487,H1487,I1487)</f>
        <v>311</v>
      </c>
      <c r="K1487" s="13" t="str">
        <f>VLOOKUP(J1487,'RFM Segments'!$B$3:$C$29,2,FALSE)</f>
        <v>New Customers</v>
      </c>
    </row>
    <row r="1488" spans="2:11">
      <c r="B1488" s="13" t="str">
        <f ca="1">_xlfn.CONCAT("C.",TEXT(RAND()*10000,"00000"))</f>
        <v>C.00765</v>
      </c>
      <c r="C1488" s="14">
        <v>70</v>
      </c>
      <c r="D1488" s="13">
        <v>1</v>
      </c>
      <c r="E1488" s="15">
        <v>45287</v>
      </c>
      <c r="F1488" s="13">
        <f>DATEDIF(E1488, DATE(2024,1,1), "m")</f>
        <v>0</v>
      </c>
      <c r="G1488" s="13">
        <f>IF(F1488&gt;='RFM Scale'!$D$4,1,IF(F1488&gt;='RFM Scale'!$D$5,2,3))</f>
        <v>3</v>
      </c>
      <c r="H1488" s="13">
        <f>IF(D1488&gt;'RFM Scale'!$E$8,3,IF(D1488&gt;'RFM Scale'!$E$7,2,1))</f>
        <v>1</v>
      </c>
      <c r="I1488" s="13">
        <f>IF(C1488&gt;'RFM Scale'!$E$11,3,IF(C1488&gt;'RFM Scale'!$E$10,2,1))</f>
        <v>1</v>
      </c>
      <c r="J1488" s="16" t="str">
        <f>_xlfn.CONCAT(G1488,H1488,I1488)</f>
        <v>311</v>
      </c>
      <c r="K1488" s="13" t="str">
        <f>VLOOKUP(J1488,'RFM Segments'!$B$3:$C$29,2,FALSE)</f>
        <v>New Customers</v>
      </c>
    </row>
    <row r="1489" spans="2:11">
      <c r="B1489" s="13" t="str">
        <f ca="1">_xlfn.CONCAT("C.",TEXT(RAND()*10000,"00000"))</f>
        <v>C.00659</v>
      </c>
      <c r="C1489" s="14">
        <v>70</v>
      </c>
      <c r="D1489" s="13">
        <v>1</v>
      </c>
      <c r="E1489" s="15">
        <v>45288</v>
      </c>
      <c r="F1489" s="13">
        <f>DATEDIF(E1489, DATE(2024,1,1), "m")</f>
        <v>0</v>
      </c>
      <c r="G1489" s="13">
        <f>IF(F1489&gt;='RFM Scale'!$D$4,1,IF(F1489&gt;='RFM Scale'!$D$5,2,3))</f>
        <v>3</v>
      </c>
      <c r="H1489" s="13">
        <f>IF(D1489&gt;'RFM Scale'!$E$8,3,IF(D1489&gt;'RFM Scale'!$E$7,2,1))</f>
        <v>1</v>
      </c>
      <c r="I1489" s="13">
        <f>IF(C1489&gt;'RFM Scale'!$E$11,3,IF(C1489&gt;'RFM Scale'!$E$10,2,1))</f>
        <v>1</v>
      </c>
      <c r="J1489" s="16" t="str">
        <f>_xlfn.CONCAT(G1489,H1489,I1489)</f>
        <v>311</v>
      </c>
      <c r="K1489" s="13" t="str">
        <f>VLOOKUP(J1489,'RFM Segments'!$B$3:$C$29,2,FALSE)</f>
        <v>New Customers</v>
      </c>
    </row>
    <row r="1490" spans="2:11">
      <c r="B1490" s="13" t="str">
        <f ca="1">_xlfn.CONCAT("C.",TEXT(RAND()*10000,"00000"))</f>
        <v>C.04866</v>
      </c>
      <c r="C1490" s="14">
        <v>70</v>
      </c>
      <c r="D1490" s="13">
        <v>1</v>
      </c>
      <c r="E1490" s="15">
        <v>45289</v>
      </c>
      <c r="F1490" s="13">
        <f>DATEDIF(E1490, DATE(2024,1,1), "m")</f>
        <v>0</v>
      </c>
      <c r="G1490" s="13">
        <f>IF(F1490&gt;='RFM Scale'!$D$4,1,IF(F1490&gt;='RFM Scale'!$D$5,2,3))</f>
        <v>3</v>
      </c>
      <c r="H1490" s="13">
        <f>IF(D1490&gt;'RFM Scale'!$E$8,3,IF(D1490&gt;'RFM Scale'!$E$7,2,1))</f>
        <v>1</v>
      </c>
      <c r="I1490" s="13">
        <f>IF(C1490&gt;'RFM Scale'!$E$11,3,IF(C1490&gt;'RFM Scale'!$E$10,2,1))</f>
        <v>1</v>
      </c>
      <c r="J1490" s="16" t="str">
        <f>_xlfn.CONCAT(G1490,H1490,I1490)</f>
        <v>311</v>
      </c>
      <c r="K1490" s="13" t="str">
        <f>VLOOKUP(J1490,'RFM Segments'!$B$3:$C$29,2,FALSE)</f>
        <v>New Customers</v>
      </c>
    </row>
    <row r="1491" spans="2:11">
      <c r="B1491" s="13" t="str">
        <f ca="1">_xlfn.CONCAT("C.",TEXT(RAND()*10000,"00000"))</f>
        <v>C.06632</v>
      </c>
      <c r="C1491" s="14">
        <v>70</v>
      </c>
      <c r="D1491" s="13">
        <v>5</v>
      </c>
      <c r="E1491" s="15">
        <v>45139</v>
      </c>
      <c r="F1491" s="13">
        <f>DATEDIF(E1491, DATE(2024,1,1), "m")</f>
        <v>5</v>
      </c>
      <c r="G1491" s="13">
        <f>IF(F1491&gt;='RFM Scale'!$D$4,1,IF(F1491&gt;='RFM Scale'!$D$5,2,3))</f>
        <v>2</v>
      </c>
      <c r="H1491" s="13">
        <f>IF(D1491&gt;'RFM Scale'!$E$8,3,IF(D1491&gt;'RFM Scale'!$E$7,2,1))</f>
        <v>3</v>
      </c>
      <c r="I1491" s="13">
        <f>IF(C1491&gt;'RFM Scale'!$E$11,3,IF(C1491&gt;'RFM Scale'!$E$10,2,1))</f>
        <v>1</v>
      </c>
      <c r="J1491" s="16" t="str">
        <f>_xlfn.CONCAT(G1491,H1491,I1491)</f>
        <v>231</v>
      </c>
      <c r="K1491" s="13" t="str">
        <f>VLOOKUP(J1491,'RFM Segments'!$B$3:$C$29,2,FALSE)</f>
        <v>Promissing</v>
      </c>
    </row>
    <row r="1492" spans="2:11">
      <c r="B1492" s="13" t="str">
        <f ca="1">_xlfn.CONCAT("C.",TEXT(RAND()*10000,"00000"))</f>
        <v>C.05583</v>
      </c>
      <c r="C1492" s="14">
        <v>75</v>
      </c>
      <c r="D1492" s="13">
        <v>1</v>
      </c>
      <c r="E1492" s="15">
        <v>45021</v>
      </c>
      <c r="F1492" s="13">
        <f>DATEDIF(E1492, DATE(2024,1,1), "m")</f>
        <v>8</v>
      </c>
      <c r="G1492" s="13">
        <f>IF(F1492&gt;='RFM Scale'!$D$4,1,IF(F1492&gt;='RFM Scale'!$D$5,2,3))</f>
        <v>1</v>
      </c>
      <c r="H1492" s="13">
        <f>IF(D1492&gt;'RFM Scale'!$E$8,3,IF(D1492&gt;'RFM Scale'!$E$7,2,1))</f>
        <v>1</v>
      </c>
      <c r="I1492" s="13">
        <f>IF(C1492&gt;'RFM Scale'!$E$11,3,IF(C1492&gt;'RFM Scale'!$E$10,2,1))</f>
        <v>1</v>
      </c>
      <c r="J1492" s="16" t="str">
        <f>_xlfn.CONCAT(G1492,H1492,I1492)</f>
        <v>111</v>
      </c>
      <c r="K1492" s="13" t="str">
        <f>VLOOKUP(J1492,'RFM Segments'!$B$3:$C$29,2,FALSE)</f>
        <v>Inactive</v>
      </c>
    </row>
    <row r="1493" spans="2:11">
      <c r="B1493" s="13" t="str">
        <f ca="1">_xlfn.CONCAT("C.",TEXT(RAND()*10000,"00000"))</f>
        <v>C.00689</v>
      </c>
      <c r="C1493" s="14">
        <v>75</v>
      </c>
      <c r="D1493" s="13">
        <v>1</v>
      </c>
      <c r="E1493" s="15">
        <v>44987</v>
      </c>
      <c r="F1493" s="13">
        <f>DATEDIF(E1493, DATE(2024,1,1), "m")</f>
        <v>9</v>
      </c>
      <c r="G1493" s="13">
        <f>IF(F1493&gt;='RFM Scale'!$D$4,1,IF(F1493&gt;='RFM Scale'!$D$5,2,3))</f>
        <v>1</v>
      </c>
      <c r="H1493" s="13">
        <f>IF(D1493&gt;'RFM Scale'!$E$8,3,IF(D1493&gt;'RFM Scale'!$E$7,2,1))</f>
        <v>1</v>
      </c>
      <c r="I1493" s="13">
        <f>IF(C1493&gt;'RFM Scale'!$E$11,3,IF(C1493&gt;'RFM Scale'!$E$10,2,1))</f>
        <v>1</v>
      </c>
      <c r="J1493" s="16" t="str">
        <f>_xlfn.CONCAT(G1493,H1493,I1493)</f>
        <v>111</v>
      </c>
      <c r="K1493" s="13" t="str">
        <f>VLOOKUP(J1493,'RFM Segments'!$B$3:$C$29,2,FALSE)</f>
        <v>Inactive</v>
      </c>
    </row>
    <row r="1494" spans="2:11">
      <c r="B1494" s="13" t="str">
        <f ca="1">_xlfn.CONCAT("C.",TEXT(RAND()*10000,"00000"))</f>
        <v>C.06817</v>
      </c>
      <c r="C1494" s="14">
        <v>75</v>
      </c>
      <c r="D1494" s="13">
        <v>3</v>
      </c>
      <c r="E1494" s="15">
        <v>44935</v>
      </c>
      <c r="F1494" s="13">
        <f>DATEDIF(E1494, DATE(2024,1,1), "m")</f>
        <v>11</v>
      </c>
      <c r="G1494" s="13">
        <f>IF(F1494&gt;='RFM Scale'!$D$4,1,IF(F1494&gt;='RFM Scale'!$D$5,2,3))</f>
        <v>1</v>
      </c>
      <c r="H1494" s="13">
        <f>IF(D1494&gt;'RFM Scale'!$E$8,3,IF(D1494&gt;'RFM Scale'!$E$7,2,1))</f>
        <v>2</v>
      </c>
      <c r="I1494" s="13">
        <f>IF(C1494&gt;'RFM Scale'!$E$11,3,IF(C1494&gt;'RFM Scale'!$E$10,2,1))</f>
        <v>1</v>
      </c>
      <c r="J1494" s="16" t="str">
        <f>_xlfn.CONCAT(G1494,H1494,I1494)</f>
        <v>121</v>
      </c>
      <c r="K1494" s="13" t="str">
        <f>VLOOKUP(J1494,'RFM Segments'!$B$3:$C$29,2,FALSE)</f>
        <v>Inactive</v>
      </c>
    </row>
    <row r="1495" spans="2:11">
      <c r="B1495" s="13" t="str">
        <f ca="1">_xlfn.CONCAT("C.",TEXT(RAND()*10000,"00000"))</f>
        <v>C.03687</v>
      </c>
      <c r="C1495" s="14">
        <v>75</v>
      </c>
      <c r="D1495" s="13">
        <v>3</v>
      </c>
      <c r="E1495" s="15">
        <v>45020</v>
      </c>
      <c r="F1495" s="13">
        <f>DATEDIF(E1495, DATE(2024,1,1), "m")</f>
        <v>8</v>
      </c>
      <c r="G1495" s="13">
        <f>IF(F1495&gt;='RFM Scale'!$D$4,1,IF(F1495&gt;='RFM Scale'!$D$5,2,3))</f>
        <v>1</v>
      </c>
      <c r="H1495" s="13">
        <f>IF(D1495&gt;'RFM Scale'!$E$8,3,IF(D1495&gt;'RFM Scale'!$E$7,2,1))</f>
        <v>2</v>
      </c>
      <c r="I1495" s="13">
        <f>IF(C1495&gt;'RFM Scale'!$E$11,3,IF(C1495&gt;'RFM Scale'!$E$10,2,1))</f>
        <v>1</v>
      </c>
      <c r="J1495" s="16" t="str">
        <f>_xlfn.CONCAT(G1495,H1495,I1495)</f>
        <v>121</v>
      </c>
      <c r="K1495" s="13" t="str">
        <f>VLOOKUP(J1495,'RFM Segments'!$B$3:$C$29,2,FALSE)</f>
        <v>Inactive</v>
      </c>
    </row>
    <row r="1496" spans="2:11">
      <c r="B1496" s="13" t="str">
        <f ca="1">_xlfn.CONCAT("C.",TEXT(RAND()*10000,"00000"))</f>
        <v>C.08426</v>
      </c>
      <c r="C1496" s="14">
        <v>75</v>
      </c>
      <c r="D1496" s="13">
        <v>1</v>
      </c>
      <c r="E1496" s="15">
        <v>45131</v>
      </c>
      <c r="F1496" s="13">
        <f>DATEDIF(E1496, DATE(2024,1,1), "m")</f>
        <v>5</v>
      </c>
      <c r="G1496" s="13">
        <f>IF(F1496&gt;='RFM Scale'!$D$4,1,IF(F1496&gt;='RFM Scale'!$D$5,2,3))</f>
        <v>2</v>
      </c>
      <c r="H1496" s="13">
        <f>IF(D1496&gt;'RFM Scale'!$E$8,3,IF(D1496&gt;'RFM Scale'!$E$7,2,1))</f>
        <v>1</v>
      </c>
      <c r="I1496" s="13">
        <f>IF(C1496&gt;'RFM Scale'!$E$11,3,IF(C1496&gt;'RFM Scale'!$E$10,2,1))</f>
        <v>1</v>
      </c>
      <c r="J1496" s="16" t="str">
        <f>_xlfn.CONCAT(G1496,H1496,I1496)</f>
        <v>211</v>
      </c>
      <c r="K1496" s="13" t="str">
        <f>VLOOKUP(J1496,'RFM Segments'!$B$3:$C$29,2,FALSE)</f>
        <v>New Customers</v>
      </c>
    </row>
    <row r="1497" spans="2:11">
      <c r="B1497" s="13" t="str">
        <f ca="1">_xlfn.CONCAT("C.",TEXT(RAND()*10000,"00000"))</f>
        <v>C.05278</v>
      </c>
      <c r="C1497" s="14">
        <v>75</v>
      </c>
      <c r="D1497" s="13">
        <v>6</v>
      </c>
      <c r="E1497" s="15">
        <v>45139</v>
      </c>
      <c r="F1497" s="13">
        <f>DATEDIF(E1497, DATE(2024,1,1), "m")</f>
        <v>5</v>
      </c>
      <c r="G1497" s="13">
        <f>IF(F1497&gt;='RFM Scale'!$D$4,1,IF(F1497&gt;='RFM Scale'!$D$5,2,3))</f>
        <v>2</v>
      </c>
      <c r="H1497" s="13">
        <f>IF(D1497&gt;'RFM Scale'!$E$8,3,IF(D1497&gt;'RFM Scale'!$E$7,2,1))</f>
        <v>3</v>
      </c>
      <c r="I1497" s="13">
        <f>IF(C1497&gt;'RFM Scale'!$E$11,3,IF(C1497&gt;'RFM Scale'!$E$10,2,1))</f>
        <v>1</v>
      </c>
      <c r="J1497" s="16" t="str">
        <f>_xlfn.CONCAT(G1497,H1497,I1497)</f>
        <v>231</v>
      </c>
      <c r="K1497" s="13" t="str">
        <f>VLOOKUP(J1497,'RFM Segments'!$B$3:$C$29,2,FALSE)</f>
        <v>Promissing</v>
      </c>
    </row>
    <row r="1498" spans="2:11">
      <c r="B1498" s="13" t="str">
        <f ca="1">_xlfn.CONCAT("C.",TEXT(RAND()*10000,"00000"))</f>
        <v>C.08347</v>
      </c>
      <c r="C1498" s="14">
        <v>80</v>
      </c>
      <c r="D1498" s="13">
        <v>1</v>
      </c>
      <c r="E1498" s="15">
        <v>44965</v>
      </c>
      <c r="F1498" s="13">
        <f>DATEDIF(E1498, DATE(2024,1,1), "m")</f>
        <v>10</v>
      </c>
      <c r="G1498" s="13">
        <f>IF(F1498&gt;='RFM Scale'!$D$4,1,IF(F1498&gt;='RFM Scale'!$D$5,2,3))</f>
        <v>1</v>
      </c>
      <c r="H1498" s="13">
        <f>IF(D1498&gt;'RFM Scale'!$E$8,3,IF(D1498&gt;'RFM Scale'!$E$7,2,1))</f>
        <v>1</v>
      </c>
      <c r="I1498" s="13">
        <f>IF(C1498&gt;'RFM Scale'!$E$11,3,IF(C1498&gt;'RFM Scale'!$E$10,2,1))</f>
        <v>1</v>
      </c>
      <c r="J1498" s="16" t="str">
        <f>_xlfn.CONCAT(G1498,H1498,I1498)</f>
        <v>111</v>
      </c>
      <c r="K1498" s="13" t="str">
        <f>VLOOKUP(J1498,'RFM Segments'!$B$3:$C$29,2,FALSE)</f>
        <v>Inactive</v>
      </c>
    </row>
    <row r="1499" spans="2:11">
      <c r="B1499" s="13" t="str">
        <f ca="1">_xlfn.CONCAT("C.",TEXT(RAND()*10000,"00000"))</f>
        <v>C.06786</v>
      </c>
      <c r="C1499" s="14">
        <v>80</v>
      </c>
      <c r="D1499" s="13">
        <v>2</v>
      </c>
      <c r="E1499" s="15">
        <v>45005</v>
      </c>
      <c r="F1499" s="13">
        <f>DATEDIF(E1499, DATE(2024,1,1), "m")</f>
        <v>9</v>
      </c>
      <c r="G1499" s="13">
        <f>IF(F1499&gt;='RFM Scale'!$D$4,1,IF(F1499&gt;='RFM Scale'!$D$5,2,3))</f>
        <v>1</v>
      </c>
      <c r="H1499" s="13">
        <f>IF(D1499&gt;'RFM Scale'!$E$8,3,IF(D1499&gt;'RFM Scale'!$E$7,2,1))</f>
        <v>2</v>
      </c>
      <c r="I1499" s="13">
        <f>IF(C1499&gt;'RFM Scale'!$E$11,3,IF(C1499&gt;'RFM Scale'!$E$10,2,1))</f>
        <v>1</v>
      </c>
      <c r="J1499" s="16" t="str">
        <f>_xlfn.CONCAT(G1499,H1499,I1499)</f>
        <v>121</v>
      </c>
      <c r="K1499" s="13" t="str">
        <f>VLOOKUP(J1499,'RFM Segments'!$B$3:$C$29,2,FALSE)</f>
        <v>Inactive</v>
      </c>
    </row>
    <row r="1500" spans="2:11">
      <c r="B1500" s="13" t="str">
        <f ca="1">_xlfn.CONCAT("C.",TEXT(RAND()*10000,"00000"))</f>
        <v>C.04042</v>
      </c>
      <c r="C1500" s="14">
        <v>80</v>
      </c>
      <c r="D1500" s="13">
        <v>4</v>
      </c>
      <c r="E1500" s="15">
        <v>44991</v>
      </c>
      <c r="F1500" s="13">
        <f>DATEDIF(E1500, DATE(2024,1,1), "m")</f>
        <v>9</v>
      </c>
      <c r="G1500" s="13">
        <f>IF(F1500&gt;='RFM Scale'!$D$4,1,IF(F1500&gt;='RFM Scale'!$D$5,2,3))</f>
        <v>1</v>
      </c>
      <c r="H1500" s="13">
        <f>IF(D1500&gt;'RFM Scale'!$E$8,3,IF(D1500&gt;'RFM Scale'!$E$7,2,1))</f>
        <v>2</v>
      </c>
      <c r="I1500" s="13">
        <f>IF(C1500&gt;'RFM Scale'!$E$11,3,IF(C1500&gt;'RFM Scale'!$E$10,2,1))</f>
        <v>1</v>
      </c>
      <c r="J1500" s="16" t="str">
        <f>_xlfn.CONCAT(G1500,H1500,I1500)</f>
        <v>121</v>
      </c>
      <c r="K1500" s="13" t="str">
        <f>VLOOKUP(J1500,'RFM Segments'!$B$3:$C$29,2,FALSE)</f>
        <v>Inactive</v>
      </c>
    </row>
    <row r="1501" spans="2:11">
      <c r="B1501" s="13" t="str">
        <f ca="1">_xlfn.CONCAT("C.",TEXT(RAND()*10000,"00000"))</f>
        <v>C.05149</v>
      </c>
      <c r="C1501" s="14">
        <v>80</v>
      </c>
      <c r="D1501" s="13">
        <v>2</v>
      </c>
      <c r="E1501" s="15">
        <v>45041</v>
      </c>
      <c r="F1501" s="13">
        <f>DATEDIF(E1501, DATE(2024,1,1), "m")</f>
        <v>8</v>
      </c>
      <c r="G1501" s="13">
        <f>IF(F1501&gt;='RFM Scale'!$D$4,1,IF(F1501&gt;='RFM Scale'!$D$5,2,3))</f>
        <v>1</v>
      </c>
      <c r="H1501" s="13">
        <f>IF(D1501&gt;'RFM Scale'!$E$8,3,IF(D1501&gt;'RFM Scale'!$E$7,2,1))</f>
        <v>2</v>
      </c>
      <c r="I1501" s="13">
        <f>IF(C1501&gt;'RFM Scale'!$E$11,3,IF(C1501&gt;'RFM Scale'!$E$10,2,1))</f>
        <v>1</v>
      </c>
      <c r="J1501" s="16" t="str">
        <f>_xlfn.CONCAT(G1501,H1501,I1501)</f>
        <v>121</v>
      </c>
      <c r="K1501" s="13" t="str">
        <f>VLOOKUP(J1501,'RFM Segments'!$B$3:$C$29,2,FALSE)</f>
        <v>Inactive</v>
      </c>
    </row>
    <row r="1502" spans="2:11">
      <c r="B1502" s="13" t="str">
        <f ca="1">_xlfn.CONCAT("C.",TEXT(RAND()*10000,"00000"))</f>
        <v>C.08315</v>
      </c>
      <c r="C1502" s="14">
        <v>80</v>
      </c>
      <c r="D1502" s="13">
        <v>1</v>
      </c>
      <c r="E1502" s="15">
        <v>45065</v>
      </c>
      <c r="F1502" s="13">
        <f>DATEDIF(E1502, DATE(2024,1,1), "m")</f>
        <v>7</v>
      </c>
      <c r="G1502" s="13">
        <f>IF(F1502&gt;='RFM Scale'!$D$4,1,IF(F1502&gt;='RFM Scale'!$D$5,2,3))</f>
        <v>1</v>
      </c>
      <c r="H1502" s="13">
        <f>IF(D1502&gt;'RFM Scale'!$E$8,3,IF(D1502&gt;'RFM Scale'!$E$7,2,1))</f>
        <v>1</v>
      </c>
      <c r="I1502" s="13">
        <f>IF(C1502&gt;'RFM Scale'!$E$11,3,IF(C1502&gt;'RFM Scale'!$E$10,2,1))</f>
        <v>1</v>
      </c>
      <c r="J1502" s="16" t="str">
        <f>_xlfn.CONCAT(G1502,H1502,I1502)</f>
        <v>111</v>
      </c>
      <c r="K1502" s="13" t="str">
        <f>VLOOKUP(J1502,'RFM Segments'!$B$3:$C$29,2,FALSE)</f>
        <v>Inactive</v>
      </c>
    </row>
    <row r="1503" spans="2:11">
      <c r="B1503" s="13" t="str">
        <f ca="1">_xlfn.CONCAT("C.",TEXT(RAND()*10000,"00000"))</f>
        <v>C.06581</v>
      </c>
      <c r="C1503" s="14">
        <v>80</v>
      </c>
      <c r="D1503" s="13">
        <v>15</v>
      </c>
      <c r="E1503" s="15">
        <v>45019</v>
      </c>
      <c r="F1503" s="13">
        <f>DATEDIF(E1503, DATE(2024,1,1), "m")</f>
        <v>8</v>
      </c>
      <c r="G1503" s="13">
        <f>IF(F1503&gt;='RFM Scale'!$D$4,1,IF(F1503&gt;='RFM Scale'!$D$5,2,3))</f>
        <v>1</v>
      </c>
      <c r="H1503" s="13">
        <f>IF(D1503&gt;'RFM Scale'!$E$8,3,IF(D1503&gt;'RFM Scale'!$E$7,2,1))</f>
        <v>3</v>
      </c>
      <c r="I1503" s="13">
        <f>IF(C1503&gt;'RFM Scale'!$E$11,3,IF(C1503&gt;'RFM Scale'!$E$10,2,1))</f>
        <v>1</v>
      </c>
      <c r="J1503" s="16" t="str">
        <f>_xlfn.CONCAT(G1503,H1503,I1503)</f>
        <v>131</v>
      </c>
      <c r="K1503" s="13" t="str">
        <f>VLOOKUP(J1503,'RFM Segments'!$B$3:$C$29,2,FALSE)</f>
        <v>At risk</v>
      </c>
    </row>
    <row r="1504" spans="2:11">
      <c r="B1504" s="13" t="str">
        <f ca="1">_xlfn.CONCAT("C.",TEXT(RAND()*10000,"00000"))</f>
        <v>C.00390</v>
      </c>
      <c r="C1504" s="14">
        <v>80</v>
      </c>
      <c r="D1504" s="13">
        <v>2</v>
      </c>
      <c r="E1504" s="15">
        <v>45019</v>
      </c>
      <c r="F1504" s="13">
        <f>DATEDIF(E1504, DATE(2024,1,1), "m")</f>
        <v>8</v>
      </c>
      <c r="G1504" s="13">
        <f>IF(F1504&gt;='RFM Scale'!$D$4,1,IF(F1504&gt;='RFM Scale'!$D$5,2,3))</f>
        <v>1</v>
      </c>
      <c r="H1504" s="13">
        <f>IF(D1504&gt;'RFM Scale'!$E$8,3,IF(D1504&gt;'RFM Scale'!$E$7,2,1))</f>
        <v>2</v>
      </c>
      <c r="I1504" s="13">
        <f>IF(C1504&gt;'RFM Scale'!$E$11,3,IF(C1504&gt;'RFM Scale'!$E$10,2,1))</f>
        <v>1</v>
      </c>
      <c r="J1504" s="16" t="str">
        <f>_xlfn.CONCAT(G1504,H1504,I1504)</f>
        <v>121</v>
      </c>
      <c r="K1504" s="13" t="str">
        <f>VLOOKUP(J1504,'RFM Segments'!$B$3:$C$29,2,FALSE)</f>
        <v>Inactive</v>
      </c>
    </row>
    <row r="1505" spans="2:11">
      <c r="B1505" s="13" t="str">
        <f ca="1">_xlfn.CONCAT("C.",TEXT(RAND()*10000,"00000"))</f>
        <v>C.00307</v>
      </c>
      <c r="C1505" s="14">
        <v>80</v>
      </c>
      <c r="D1505" s="13">
        <v>2</v>
      </c>
      <c r="E1505" s="15">
        <v>45043</v>
      </c>
      <c r="F1505" s="13">
        <f>DATEDIF(E1505, DATE(2024,1,1), "m")</f>
        <v>8</v>
      </c>
      <c r="G1505" s="13">
        <f>IF(F1505&gt;='RFM Scale'!$D$4,1,IF(F1505&gt;='RFM Scale'!$D$5,2,3))</f>
        <v>1</v>
      </c>
      <c r="H1505" s="13">
        <f>IF(D1505&gt;'RFM Scale'!$E$8,3,IF(D1505&gt;'RFM Scale'!$E$7,2,1))</f>
        <v>2</v>
      </c>
      <c r="I1505" s="13">
        <f>IF(C1505&gt;'RFM Scale'!$E$11,3,IF(C1505&gt;'RFM Scale'!$E$10,2,1))</f>
        <v>1</v>
      </c>
      <c r="J1505" s="16" t="str">
        <f>_xlfn.CONCAT(G1505,H1505,I1505)</f>
        <v>121</v>
      </c>
      <c r="K1505" s="13" t="str">
        <f>VLOOKUP(J1505,'RFM Segments'!$B$3:$C$29,2,FALSE)</f>
        <v>Inactive</v>
      </c>
    </row>
    <row r="1506" spans="2:11">
      <c r="B1506" s="13" t="str">
        <f ca="1">_xlfn.CONCAT("C.",TEXT(RAND()*10000,"00000"))</f>
        <v>C.07214</v>
      </c>
      <c r="C1506" s="14">
        <v>80</v>
      </c>
      <c r="D1506" s="13">
        <v>2</v>
      </c>
      <c r="E1506" s="15">
        <v>45113</v>
      </c>
      <c r="F1506" s="13">
        <f>DATEDIF(E1506, DATE(2024,1,1), "m")</f>
        <v>5</v>
      </c>
      <c r="G1506" s="13">
        <f>IF(F1506&gt;='RFM Scale'!$D$4,1,IF(F1506&gt;='RFM Scale'!$D$5,2,3))</f>
        <v>2</v>
      </c>
      <c r="H1506" s="13">
        <f>IF(D1506&gt;'RFM Scale'!$E$8,3,IF(D1506&gt;'RFM Scale'!$E$7,2,1))</f>
        <v>2</v>
      </c>
      <c r="I1506" s="13">
        <f>IF(C1506&gt;'RFM Scale'!$E$11,3,IF(C1506&gt;'RFM Scale'!$E$10,2,1))</f>
        <v>1</v>
      </c>
      <c r="J1506" s="16" t="str">
        <f>_xlfn.CONCAT(G1506,H1506,I1506)</f>
        <v>221</v>
      </c>
      <c r="K1506" s="13" t="str">
        <f>VLOOKUP(J1506,'RFM Segments'!$B$3:$C$29,2,FALSE)</f>
        <v>Needs Attention</v>
      </c>
    </row>
    <row r="1507" spans="2:11">
      <c r="B1507" s="13" t="str">
        <f ca="1">_xlfn.CONCAT("C.",TEXT(RAND()*10000,"00000"))</f>
        <v>C.01807</v>
      </c>
      <c r="C1507" s="14">
        <v>80</v>
      </c>
      <c r="D1507" s="13">
        <v>1</v>
      </c>
      <c r="E1507" s="15">
        <v>44999</v>
      </c>
      <c r="F1507" s="13">
        <f>DATEDIF(E1507, DATE(2024,1,1), "m")</f>
        <v>9</v>
      </c>
      <c r="G1507" s="13">
        <f>IF(F1507&gt;='RFM Scale'!$D$4,1,IF(F1507&gt;='RFM Scale'!$D$5,2,3))</f>
        <v>1</v>
      </c>
      <c r="H1507" s="13">
        <f>IF(D1507&gt;'RFM Scale'!$E$8,3,IF(D1507&gt;'RFM Scale'!$E$7,2,1))</f>
        <v>1</v>
      </c>
      <c r="I1507" s="13">
        <f>IF(C1507&gt;'RFM Scale'!$E$11,3,IF(C1507&gt;'RFM Scale'!$E$10,2,1))</f>
        <v>1</v>
      </c>
      <c r="J1507" s="16" t="str">
        <f>_xlfn.CONCAT(G1507,H1507,I1507)</f>
        <v>111</v>
      </c>
      <c r="K1507" s="13" t="str">
        <f>VLOOKUP(J1507,'RFM Segments'!$B$3:$C$29,2,FALSE)</f>
        <v>Inactive</v>
      </c>
    </row>
    <row r="1508" spans="2:11">
      <c r="B1508" s="13" t="str">
        <f ca="1">_xlfn.CONCAT("C.",TEXT(RAND()*10000,"00000"))</f>
        <v>C.03263</v>
      </c>
      <c r="C1508" s="14">
        <v>80</v>
      </c>
      <c r="D1508" s="13">
        <v>2</v>
      </c>
      <c r="E1508" s="15">
        <v>45124</v>
      </c>
      <c r="F1508" s="13">
        <f>DATEDIF(E1508, DATE(2024,1,1), "m")</f>
        <v>5</v>
      </c>
      <c r="G1508" s="13">
        <f>IF(F1508&gt;='RFM Scale'!$D$4,1,IF(F1508&gt;='RFM Scale'!$D$5,2,3))</f>
        <v>2</v>
      </c>
      <c r="H1508" s="13">
        <f>IF(D1508&gt;'RFM Scale'!$E$8,3,IF(D1508&gt;'RFM Scale'!$E$7,2,1))</f>
        <v>2</v>
      </c>
      <c r="I1508" s="13">
        <f>IF(C1508&gt;'RFM Scale'!$E$11,3,IF(C1508&gt;'RFM Scale'!$E$10,2,1))</f>
        <v>1</v>
      </c>
      <c r="J1508" s="16" t="str">
        <f>_xlfn.CONCAT(G1508,H1508,I1508)</f>
        <v>221</v>
      </c>
      <c r="K1508" s="13" t="str">
        <f>VLOOKUP(J1508,'RFM Segments'!$B$3:$C$29,2,FALSE)</f>
        <v>Needs Attention</v>
      </c>
    </row>
    <row r="1509" spans="2:11">
      <c r="B1509" s="13" t="str">
        <f ca="1">_xlfn.CONCAT("C.",TEXT(RAND()*10000,"00000"))</f>
        <v>C.01680</v>
      </c>
      <c r="C1509" s="14">
        <v>80</v>
      </c>
      <c r="D1509" s="13">
        <v>2</v>
      </c>
      <c r="E1509" s="15">
        <v>45055</v>
      </c>
      <c r="F1509" s="13">
        <f>DATEDIF(E1509, DATE(2024,1,1), "m")</f>
        <v>7</v>
      </c>
      <c r="G1509" s="13">
        <f>IF(F1509&gt;='RFM Scale'!$D$4,1,IF(F1509&gt;='RFM Scale'!$D$5,2,3))</f>
        <v>1</v>
      </c>
      <c r="H1509" s="13">
        <f>IF(D1509&gt;'RFM Scale'!$E$8,3,IF(D1509&gt;'RFM Scale'!$E$7,2,1))</f>
        <v>2</v>
      </c>
      <c r="I1509" s="13">
        <f>IF(C1509&gt;'RFM Scale'!$E$11,3,IF(C1509&gt;'RFM Scale'!$E$10,2,1))</f>
        <v>1</v>
      </c>
      <c r="J1509" s="16" t="str">
        <f>_xlfn.CONCAT(G1509,H1509,I1509)</f>
        <v>121</v>
      </c>
      <c r="K1509" s="13" t="str">
        <f>VLOOKUP(J1509,'RFM Segments'!$B$3:$C$29,2,FALSE)</f>
        <v>Inactive</v>
      </c>
    </row>
    <row r="1510" spans="2:11">
      <c r="B1510" s="13" t="str">
        <f ca="1">_xlfn.CONCAT("C.",TEXT(RAND()*10000,"00000"))</f>
        <v>C.03871</v>
      </c>
      <c r="C1510" s="14">
        <v>80</v>
      </c>
      <c r="D1510" s="13">
        <v>2</v>
      </c>
      <c r="E1510" s="15">
        <v>44935</v>
      </c>
      <c r="F1510" s="13">
        <f>DATEDIF(E1510, DATE(2024,1,1), "m")</f>
        <v>11</v>
      </c>
      <c r="G1510" s="13">
        <f>IF(F1510&gt;='RFM Scale'!$D$4,1,IF(F1510&gt;='RFM Scale'!$D$5,2,3))</f>
        <v>1</v>
      </c>
      <c r="H1510" s="13">
        <f>IF(D1510&gt;'RFM Scale'!$E$8,3,IF(D1510&gt;'RFM Scale'!$E$7,2,1))</f>
        <v>2</v>
      </c>
      <c r="I1510" s="13">
        <f>IF(C1510&gt;'RFM Scale'!$E$11,3,IF(C1510&gt;'RFM Scale'!$E$10,2,1))</f>
        <v>1</v>
      </c>
      <c r="J1510" s="16" t="str">
        <f>_xlfn.CONCAT(G1510,H1510,I1510)</f>
        <v>121</v>
      </c>
      <c r="K1510" s="13" t="str">
        <f>VLOOKUP(J1510,'RFM Segments'!$B$3:$C$29,2,FALSE)</f>
        <v>Inactive</v>
      </c>
    </row>
    <row r="1511" spans="2:11">
      <c r="B1511" s="13" t="str">
        <f ca="1">_xlfn.CONCAT("C.",TEXT(RAND()*10000,"00000"))</f>
        <v>C.08658</v>
      </c>
      <c r="C1511" s="14">
        <v>80</v>
      </c>
      <c r="D1511" s="13">
        <v>1</v>
      </c>
      <c r="E1511" s="15">
        <v>45044</v>
      </c>
      <c r="F1511" s="13">
        <f>DATEDIF(E1511, DATE(2024,1,1), "m")</f>
        <v>8</v>
      </c>
      <c r="G1511" s="13">
        <f>IF(F1511&gt;='RFM Scale'!$D$4,1,IF(F1511&gt;='RFM Scale'!$D$5,2,3))</f>
        <v>1</v>
      </c>
      <c r="H1511" s="13">
        <f>IF(D1511&gt;'RFM Scale'!$E$8,3,IF(D1511&gt;'RFM Scale'!$E$7,2,1))</f>
        <v>1</v>
      </c>
      <c r="I1511" s="13">
        <f>IF(C1511&gt;'RFM Scale'!$E$11,3,IF(C1511&gt;'RFM Scale'!$E$10,2,1))</f>
        <v>1</v>
      </c>
      <c r="J1511" s="16" t="str">
        <f>_xlfn.CONCAT(G1511,H1511,I1511)</f>
        <v>111</v>
      </c>
      <c r="K1511" s="13" t="str">
        <f>VLOOKUP(J1511,'RFM Segments'!$B$3:$C$29,2,FALSE)</f>
        <v>Inactive</v>
      </c>
    </row>
    <row r="1512" spans="2:11">
      <c r="B1512" s="13" t="str">
        <f ca="1">_xlfn.CONCAT("C.",TEXT(RAND()*10000,"00000"))</f>
        <v>C.02589</v>
      </c>
      <c r="C1512" s="14">
        <v>80</v>
      </c>
      <c r="D1512" s="13">
        <v>1</v>
      </c>
      <c r="E1512" s="15">
        <v>45169</v>
      </c>
      <c r="F1512" s="13">
        <f>DATEDIF(E1512, DATE(2024,1,1), "m")</f>
        <v>4</v>
      </c>
      <c r="G1512" s="13">
        <f>IF(F1512&gt;='RFM Scale'!$D$4,1,IF(F1512&gt;='RFM Scale'!$D$5,2,3))</f>
        <v>2</v>
      </c>
      <c r="H1512" s="13">
        <f>IF(D1512&gt;'RFM Scale'!$E$8,3,IF(D1512&gt;'RFM Scale'!$E$7,2,1))</f>
        <v>1</v>
      </c>
      <c r="I1512" s="13">
        <f>IF(C1512&gt;'RFM Scale'!$E$11,3,IF(C1512&gt;'RFM Scale'!$E$10,2,1))</f>
        <v>1</v>
      </c>
      <c r="J1512" s="16" t="str">
        <f>_xlfn.CONCAT(G1512,H1512,I1512)</f>
        <v>211</v>
      </c>
      <c r="K1512" s="13" t="str">
        <f>VLOOKUP(J1512,'RFM Segments'!$B$3:$C$29,2,FALSE)</f>
        <v>New Customers</v>
      </c>
    </row>
    <row r="1513" spans="2:11">
      <c r="B1513" s="13" t="str">
        <f ca="1">_xlfn.CONCAT("C.",TEXT(RAND()*10000,"00000"))</f>
        <v>C.08840</v>
      </c>
      <c r="C1513" s="14">
        <v>80</v>
      </c>
      <c r="D1513" s="13">
        <v>3</v>
      </c>
      <c r="E1513" s="15">
        <v>44958</v>
      </c>
      <c r="F1513" s="13">
        <f>DATEDIF(E1513, DATE(2024,1,1), "m")</f>
        <v>11</v>
      </c>
      <c r="G1513" s="13">
        <f>IF(F1513&gt;='RFM Scale'!$D$4,1,IF(F1513&gt;='RFM Scale'!$D$5,2,3))</f>
        <v>1</v>
      </c>
      <c r="H1513" s="13">
        <f>IF(D1513&gt;'RFM Scale'!$E$8,3,IF(D1513&gt;'RFM Scale'!$E$7,2,1))</f>
        <v>2</v>
      </c>
      <c r="I1513" s="13">
        <f>IF(C1513&gt;'RFM Scale'!$E$11,3,IF(C1513&gt;'RFM Scale'!$E$10,2,1))</f>
        <v>1</v>
      </c>
      <c r="J1513" s="16" t="str">
        <f>_xlfn.CONCAT(G1513,H1513,I1513)</f>
        <v>121</v>
      </c>
      <c r="K1513" s="13" t="str">
        <f>VLOOKUP(J1513,'RFM Segments'!$B$3:$C$29,2,FALSE)</f>
        <v>Inactive</v>
      </c>
    </row>
    <row r="1514" spans="2:11">
      <c r="B1514" s="13" t="str">
        <f ca="1">_xlfn.CONCAT("C.",TEXT(RAND()*10000,"00000"))</f>
        <v>C.02987</v>
      </c>
      <c r="C1514" s="14">
        <v>80</v>
      </c>
      <c r="D1514" s="13">
        <v>4</v>
      </c>
      <c r="E1514" s="15">
        <v>45265</v>
      </c>
      <c r="F1514" s="13">
        <f>DATEDIF(E1514, DATE(2024,1,1), "m")</f>
        <v>0</v>
      </c>
      <c r="G1514" s="13">
        <f>IF(F1514&gt;='RFM Scale'!$D$4,1,IF(F1514&gt;='RFM Scale'!$D$5,2,3))</f>
        <v>3</v>
      </c>
      <c r="H1514" s="13">
        <f>IF(D1514&gt;'RFM Scale'!$E$8,3,IF(D1514&gt;'RFM Scale'!$E$7,2,1))</f>
        <v>2</v>
      </c>
      <c r="I1514" s="13">
        <f>IF(C1514&gt;'RFM Scale'!$E$11,3,IF(C1514&gt;'RFM Scale'!$E$10,2,1))</f>
        <v>1</v>
      </c>
      <c r="J1514" s="16" t="str">
        <f>_xlfn.CONCAT(G1514,H1514,I1514)</f>
        <v>321</v>
      </c>
      <c r="K1514" s="13" t="str">
        <f>VLOOKUP(J1514,'RFM Segments'!$B$3:$C$29,2,FALSE)</f>
        <v>Loyal</v>
      </c>
    </row>
    <row r="1515" spans="2:11">
      <c r="B1515" s="13" t="str">
        <f ca="1">_xlfn.CONCAT("C.",TEXT(RAND()*10000,"00000"))</f>
        <v>C.04607</v>
      </c>
      <c r="C1515" s="14">
        <v>80</v>
      </c>
      <c r="D1515" s="13">
        <v>5</v>
      </c>
      <c r="E1515" s="15">
        <v>44958</v>
      </c>
      <c r="F1515" s="13">
        <f>DATEDIF(E1515, DATE(2024,1,1), "m")</f>
        <v>11</v>
      </c>
      <c r="G1515" s="13">
        <f>IF(F1515&gt;='RFM Scale'!$D$4,1,IF(F1515&gt;='RFM Scale'!$D$5,2,3))</f>
        <v>1</v>
      </c>
      <c r="H1515" s="13">
        <f>IF(D1515&gt;'RFM Scale'!$E$8,3,IF(D1515&gt;'RFM Scale'!$E$7,2,1))</f>
        <v>3</v>
      </c>
      <c r="I1515" s="13">
        <f>IF(C1515&gt;'RFM Scale'!$E$11,3,IF(C1515&gt;'RFM Scale'!$E$10,2,1))</f>
        <v>1</v>
      </c>
      <c r="J1515" s="16" t="str">
        <f>_xlfn.CONCAT(G1515,H1515,I1515)</f>
        <v>131</v>
      </c>
      <c r="K1515" s="13" t="str">
        <f>VLOOKUP(J1515,'RFM Segments'!$B$3:$C$29,2,FALSE)</f>
        <v>At risk</v>
      </c>
    </row>
    <row r="1516" spans="2:11">
      <c r="B1516" s="13" t="str">
        <f ca="1">_xlfn.CONCAT("C.",TEXT(RAND()*10000,"00000"))</f>
        <v>C.09402</v>
      </c>
      <c r="C1516" s="14">
        <v>80</v>
      </c>
      <c r="D1516" s="13">
        <v>2</v>
      </c>
      <c r="E1516" s="15">
        <v>44977</v>
      </c>
      <c r="F1516" s="13">
        <f>DATEDIF(E1516, DATE(2024,1,1), "m")</f>
        <v>10</v>
      </c>
      <c r="G1516" s="13">
        <f>IF(F1516&gt;='RFM Scale'!$D$4,1,IF(F1516&gt;='RFM Scale'!$D$5,2,3))</f>
        <v>1</v>
      </c>
      <c r="H1516" s="13">
        <f>IF(D1516&gt;'RFM Scale'!$E$8,3,IF(D1516&gt;'RFM Scale'!$E$7,2,1))</f>
        <v>2</v>
      </c>
      <c r="I1516" s="13">
        <f>IF(C1516&gt;'RFM Scale'!$E$11,3,IF(C1516&gt;'RFM Scale'!$E$10,2,1))</f>
        <v>1</v>
      </c>
      <c r="J1516" s="16" t="str">
        <f>_xlfn.CONCAT(G1516,H1516,I1516)</f>
        <v>121</v>
      </c>
      <c r="K1516" s="13" t="str">
        <f>VLOOKUP(J1516,'RFM Segments'!$B$3:$C$29,2,FALSE)</f>
        <v>Inactive</v>
      </c>
    </row>
    <row r="1517" spans="2:11">
      <c r="B1517" s="13" t="str">
        <f ca="1">_xlfn.CONCAT("C.",TEXT(RAND()*10000,"00000"))</f>
        <v>C.04097</v>
      </c>
      <c r="C1517" s="14">
        <v>80</v>
      </c>
      <c r="D1517" s="13">
        <v>4</v>
      </c>
      <c r="E1517" s="15">
        <v>45049</v>
      </c>
      <c r="F1517" s="13">
        <f>DATEDIF(E1517, DATE(2024,1,1), "m")</f>
        <v>7</v>
      </c>
      <c r="G1517" s="13">
        <f>IF(F1517&gt;='RFM Scale'!$D$4,1,IF(F1517&gt;='RFM Scale'!$D$5,2,3))</f>
        <v>1</v>
      </c>
      <c r="H1517" s="13">
        <f>IF(D1517&gt;'RFM Scale'!$E$8,3,IF(D1517&gt;'RFM Scale'!$E$7,2,1))</f>
        <v>2</v>
      </c>
      <c r="I1517" s="13">
        <f>IF(C1517&gt;'RFM Scale'!$E$11,3,IF(C1517&gt;'RFM Scale'!$E$10,2,1))</f>
        <v>1</v>
      </c>
      <c r="J1517" s="16" t="str">
        <f>_xlfn.CONCAT(G1517,H1517,I1517)</f>
        <v>121</v>
      </c>
      <c r="K1517" s="13" t="str">
        <f>VLOOKUP(J1517,'RFM Segments'!$B$3:$C$29,2,FALSE)</f>
        <v>Inactive</v>
      </c>
    </row>
    <row r="1518" spans="2:11">
      <c r="B1518" s="13" t="str">
        <f ca="1">_xlfn.CONCAT("C.",TEXT(RAND()*10000,"00000"))</f>
        <v>C.05223</v>
      </c>
      <c r="C1518" s="14">
        <v>80</v>
      </c>
      <c r="D1518" s="13">
        <v>3</v>
      </c>
      <c r="E1518" s="15">
        <v>45020</v>
      </c>
      <c r="F1518" s="13">
        <f>DATEDIF(E1518, DATE(2024,1,1), "m")</f>
        <v>8</v>
      </c>
      <c r="G1518" s="13">
        <f>IF(F1518&gt;='RFM Scale'!$D$4,1,IF(F1518&gt;='RFM Scale'!$D$5,2,3))</f>
        <v>1</v>
      </c>
      <c r="H1518" s="13">
        <f>IF(D1518&gt;'RFM Scale'!$E$8,3,IF(D1518&gt;'RFM Scale'!$E$7,2,1))</f>
        <v>2</v>
      </c>
      <c r="I1518" s="13">
        <f>IF(C1518&gt;'RFM Scale'!$E$11,3,IF(C1518&gt;'RFM Scale'!$E$10,2,1))</f>
        <v>1</v>
      </c>
      <c r="J1518" s="16" t="str">
        <f>_xlfn.CONCAT(G1518,H1518,I1518)</f>
        <v>121</v>
      </c>
      <c r="K1518" s="13" t="str">
        <f>VLOOKUP(J1518,'RFM Segments'!$B$3:$C$29,2,FALSE)</f>
        <v>Inactive</v>
      </c>
    </row>
    <row r="1519" spans="2:11">
      <c r="B1519" s="13" t="str">
        <f ca="1">_xlfn.CONCAT("C.",TEXT(RAND()*10000,"00000"))</f>
        <v>C.04197</v>
      </c>
      <c r="C1519" s="14">
        <v>80</v>
      </c>
      <c r="D1519" s="13">
        <v>2</v>
      </c>
      <c r="E1519" s="15">
        <v>45266</v>
      </c>
      <c r="F1519" s="13">
        <f>DATEDIF(E1519, DATE(2024,1,1), "m")</f>
        <v>0</v>
      </c>
      <c r="G1519" s="13">
        <f>IF(F1519&gt;='RFM Scale'!$D$4,1,IF(F1519&gt;='RFM Scale'!$D$5,2,3))</f>
        <v>3</v>
      </c>
      <c r="H1519" s="13">
        <f>IF(D1519&gt;'RFM Scale'!$E$8,3,IF(D1519&gt;'RFM Scale'!$E$7,2,1))</f>
        <v>2</v>
      </c>
      <c r="I1519" s="13">
        <f>IF(C1519&gt;'RFM Scale'!$E$11,3,IF(C1519&gt;'RFM Scale'!$E$10,2,1))</f>
        <v>1</v>
      </c>
      <c r="J1519" s="16" t="str">
        <f>_xlfn.CONCAT(G1519,H1519,I1519)</f>
        <v>321</v>
      </c>
      <c r="K1519" s="13" t="str">
        <f>VLOOKUP(J1519,'RFM Segments'!$B$3:$C$29,2,FALSE)</f>
        <v>Loyal</v>
      </c>
    </row>
    <row r="1520" spans="2:11">
      <c r="B1520" s="13" t="str">
        <f ca="1">_xlfn.CONCAT("C.",TEXT(RAND()*10000,"00000"))</f>
        <v>C.00316</v>
      </c>
      <c r="C1520" s="14">
        <v>80</v>
      </c>
      <c r="D1520" s="13">
        <v>1</v>
      </c>
      <c r="E1520" s="15">
        <v>44981</v>
      </c>
      <c r="F1520" s="13">
        <f>DATEDIF(E1520, DATE(2024,1,1), "m")</f>
        <v>10</v>
      </c>
      <c r="G1520" s="13">
        <f>IF(F1520&gt;='RFM Scale'!$D$4,1,IF(F1520&gt;='RFM Scale'!$D$5,2,3))</f>
        <v>1</v>
      </c>
      <c r="H1520" s="13">
        <f>IF(D1520&gt;'RFM Scale'!$E$8,3,IF(D1520&gt;'RFM Scale'!$E$7,2,1))</f>
        <v>1</v>
      </c>
      <c r="I1520" s="13">
        <f>IF(C1520&gt;'RFM Scale'!$E$11,3,IF(C1520&gt;'RFM Scale'!$E$10,2,1))</f>
        <v>1</v>
      </c>
      <c r="J1520" s="16" t="str">
        <f>_xlfn.CONCAT(G1520,H1520,I1520)</f>
        <v>111</v>
      </c>
      <c r="K1520" s="13" t="str">
        <f>VLOOKUP(J1520,'RFM Segments'!$B$3:$C$29,2,FALSE)</f>
        <v>Inactive</v>
      </c>
    </row>
    <row r="1521" spans="2:11">
      <c r="B1521" s="13" t="str">
        <f ca="1">_xlfn.CONCAT("C.",TEXT(RAND()*10000,"00000"))</f>
        <v>C.00526</v>
      </c>
      <c r="C1521" s="14">
        <v>80</v>
      </c>
      <c r="D1521" s="13">
        <v>1</v>
      </c>
      <c r="E1521" s="15">
        <v>44952</v>
      </c>
      <c r="F1521" s="13">
        <f>DATEDIF(E1521, DATE(2024,1,1), "m")</f>
        <v>11</v>
      </c>
      <c r="G1521" s="13">
        <f>IF(F1521&gt;='RFM Scale'!$D$4,1,IF(F1521&gt;='RFM Scale'!$D$5,2,3))</f>
        <v>1</v>
      </c>
      <c r="H1521" s="13">
        <f>IF(D1521&gt;'RFM Scale'!$E$8,3,IF(D1521&gt;'RFM Scale'!$E$7,2,1))</f>
        <v>1</v>
      </c>
      <c r="I1521" s="13">
        <f>IF(C1521&gt;'RFM Scale'!$E$11,3,IF(C1521&gt;'RFM Scale'!$E$10,2,1))</f>
        <v>1</v>
      </c>
      <c r="J1521" s="16" t="str">
        <f>_xlfn.CONCAT(G1521,H1521,I1521)</f>
        <v>111</v>
      </c>
      <c r="K1521" s="13" t="str">
        <f>VLOOKUP(J1521,'RFM Segments'!$B$3:$C$29,2,FALSE)</f>
        <v>Inactive</v>
      </c>
    </row>
    <row r="1522" spans="2:11">
      <c r="B1522" s="13" t="str">
        <f ca="1">_xlfn.CONCAT("C.",TEXT(RAND()*10000,"00000"))</f>
        <v>C.06518</v>
      </c>
      <c r="C1522" s="14">
        <v>80</v>
      </c>
      <c r="D1522" s="13">
        <v>5</v>
      </c>
      <c r="E1522" s="15">
        <v>45261</v>
      </c>
      <c r="F1522" s="13">
        <f>DATEDIF(E1522, DATE(2024,1,1), "m")</f>
        <v>1</v>
      </c>
      <c r="G1522" s="13">
        <f>IF(F1522&gt;='RFM Scale'!$D$4,1,IF(F1522&gt;='RFM Scale'!$D$5,2,3))</f>
        <v>3</v>
      </c>
      <c r="H1522" s="13">
        <f>IF(D1522&gt;'RFM Scale'!$E$8,3,IF(D1522&gt;'RFM Scale'!$E$7,2,1))</f>
        <v>3</v>
      </c>
      <c r="I1522" s="13">
        <f>IF(C1522&gt;'RFM Scale'!$E$11,3,IF(C1522&gt;'RFM Scale'!$E$10,2,1))</f>
        <v>1</v>
      </c>
      <c r="J1522" s="16" t="str">
        <f>_xlfn.CONCAT(G1522,H1522,I1522)</f>
        <v>331</v>
      </c>
      <c r="K1522" s="13" t="str">
        <f>VLOOKUP(J1522,'RFM Segments'!$B$3:$C$29,2,FALSE)</f>
        <v>Loyal</v>
      </c>
    </row>
    <row r="1523" spans="2:11">
      <c r="B1523" s="13" t="str">
        <f ca="1">_xlfn.CONCAT("C.",TEXT(RAND()*10000,"00000"))</f>
        <v>C.08997</v>
      </c>
      <c r="C1523" s="14">
        <v>80</v>
      </c>
      <c r="D1523" s="13">
        <v>1</v>
      </c>
      <c r="E1523" s="15">
        <v>44944</v>
      </c>
      <c r="F1523" s="13">
        <f>DATEDIF(E1523, DATE(2024,1,1), "m")</f>
        <v>11</v>
      </c>
      <c r="G1523" s="13">
        <f>IF(F1523&gt;='RFM Scale'!$D$4,1,IF(F1523&gt;='RFM Scale'!$D$5,2,3))</f>
        <v>1</v>
      </c>
      <c r="H1523" s="13">
        <f>IF(D1523&gt;'RFM Scale'!$E$8,3,IF(D1523&gt;'RFM Scale'!$E$7,2,1))</f>
        <v>1</v>
      </c>
      <c r="I1523" s="13">
        <f>IF(C1523&gt;'RFM Scale'!$E$11,3,IF(C1523&gt;'RFM Scale'!$E$10,2,1))</f>
        <v>1</v>
      </c>
      <c r="J1523" s="16" t="str">
        <f>_xlfn.CONCAT(G1523,H1523,I1523)</f>
        <v>111</v>
      </c>
      <c r="K1523" s="13" t="str">
        <f>VLOOKUP(J1523,'RFM Segments'!$B$3:$C$29,2,FALSE)</f>
        <v>Inactive</v>
      </c>
    </row>
    <row r="1524" spans="2:11">
      <c r="B1524" s="13" t="str">
        <f ca="1">_xlfn.CONCAT("C.",TEXT(RAND()*10000,"00000"))</f>
        <v>C.00495</v>
      </c>
      <c r="C1524" s="14">
        <v>80</v>
      </c>
      <c r="D1524" s="13">
        <v>2</v>
      </c>
      <c r="E1524" s="15">
        <v>45051</v>
      </c>
      <c r="F1524" s="13">
        <f>DATEDIF(E1524, DATE(2024,1,1), "m")</f>
        <v>7</v>
      </c>
      <c r="G1524" s="13">
        <f>IF(F1524&gt;='RFM Scale'!$D$4,1,IF(F1524&gt;='RFM Scale'!$D$5,2,3))</f>
        <v>1</v>
      </c>
      <c r="H1524" s="13">
        <f>IF(D1524&gt;'RFM Scale'!$E$8,3,IF(D1524&gt;'RFM Scale'!$E$7,2,1))</f>
        <v>2</v>
      </c>
      <c r="I1524" s="13">
        <f>IF(C1524&gt;'RFM Scale'!$E$11,3,IF(C1524&gt;'RFM Scale'!$E$10,2,1))</f>
        <v>1</v>
      </c>
      <c r="J1524" s="16" t="str">
        <f>_xlfn.CONCAT(G1524,H1524,I1524)</f>
        <v>121</v>
      </c>
      <c r="K1524" s="13" t="str">
        <f>VLOOKUP(J1524,'RFM Segments'!$B$3:$C$29,2,FALSE)</f>
        <v>Inactive</v>
      </c>
    </row>
    <row r="1525" spans="2:11">
      <c r="B1525" s="13" t="str">
        <f ca="1">_xlfn.CONCAT("C.",TEXT(RAND()*10000,"00000"))</f>
        <v>C.05743</v>
      </c>
      <c r="C1525" s="14">
        <v>80</v>
      </c>
      <c r="D1525" s="13">
        <v>1</v>
      </c>
      <c r="E1525" s="15">
        <v>44957</v>
      </c>
      <c r="F1525" s="13">
        <f>DATEDIF(E1525, DATE(2024,1,1), "m")</f>
        <v>11</v>
      </c>
      <c r="G1525" s="13">
        <f>IF(F1525&gt;='RFM Scale'!$D$4,1,IF(F1525&gt;='RFM Scale'!$D$5,2,3))</f>
        <v>1</v>
      </c>
      <c r="H1525" s="13">
        <f>IF(D1525&gt;'RFM Scale'!$E$8,3,IF(D1525&gt;'RFM Scale'!$E$7,2,1))</f>
        <v>1</v>
      </c>
      <c r="I1525" s="13">
        <f>IF(C1525&gt;'RFM Scale'!$E$11,3,IF(C1525&gt;'RFM Scale'!$E$10,2,1))</f>
        <v>1</v>
      </c>
      <c r="J1525" s="16" t="str">
        <f>_xlfn.CONCAT(G1525,H1525,I1525)</f>
        <v>111</v>
      </c>
      <c r="K1525" s="13" t="str">
        <f>VLOOKUP(J1525,'RFM Segments'!$B$3:$C$29,2,FALSE)</f>
        <v>Inactive</v>
      </c>
    </row>
    <row r="1526" spans="2:11">
      <c r="B1526" s="13" t="str">
        <f ca="1">_xlfn.CONCAT("C.",TEXT(RAND()*10000,"00000"))</f>
        <v>C.03145</v>
      </c>
      <c r="C1526" s="14">
        <v>80</v>
      </c>
      <c r="D1526" s="13">
        <v>7</v>
      </c>
      <c r="E1526" s="15">
        <v>44991</v>
      </c>
      <c r="F1526" s="13">
        <f>DATEDIF(E1526, DATE(2024,1,1), "m")</f>
        <v>9</v>
      </c>
      <c r="G1526" s="13">
        <f>IF(F1526&gt;='RFM Scale'!$D$4,1,IF(F1526&gt;='RFM Scale'!$D$5,2,3))</f>
        <v>1</v>
      </c>
      <c r="H1526" s="13">
        <f>IF(D1526&gt;'RFM Scale'!$E$8,3,IF(D1526&gt;'RFM Scale'!$E$7,2,1))</f>
        <v>3</v>
      </c>
      <c r="I1526" s="13">
        <f>IF(C1526&gt;'RFM Scale'!$E$11,3,IF(C1526&gt;'RFM Scale'!$E$10,2,1))</f>
        <v>1</v>
      </c>
      <c r="J1526" s="16" t="str">
        <f>_xlfn.CONCAT(G1526,H1526,I1526)</f>
        <v>131</v>
      </c>
      <c r="K1526" s="13" t="str">
        <f>VLOOKUP(J1526,'RFM Segments'!$B$3:$C$29,2,FALSE)</f>
        <v>At risk</v>
      </c>
    </row>
    <row r="1527" spans="2:11">
      <c r="B1527" s="13" t="str">
        <f ca="1">_xlfn.CONCAT("C.",TEXT(RAND()*10000,"00000"))</f>
        <v>C.08264</v>
      </c>
      <c r="C1527" s="14">
        <v>80</v>
      </c>
      <c r="D1527" s="13">
        <v>1</v>
      </c>
      <c r="E1527" s="15">
        <v>44938</v>
      </c>
      <c r="F1527" s="13">
        <f>DATEDIF(E1527, DATE(2024,1,1), "m")</f>
        <v>11</v>
      </c>
      <c r="G1527" s="13">
        <f>IF(F1527&gt;='RFM Scale'!$D$4,1,IF(F1527&gt;='RFM Scale'!$D$5,2,3))</f>
        <v>1</v>
      </c>
      <c r="H1527" s="13">
        <f>IF(D1527&gt;'RFM Scale'!$E$8,3,IF(D1527&gt;'RFM Scale'!$E$7,2,1))</f>
        <v>1</v>
      </c>
      <c r="I1527" s="13">
        <f>IF(C1527&gt;'RFM Scale'!$E$11,3,IF(C1527&gt;'RFM Scale'!$E$10,2,1))</f>
        <v>1</v>
      </c>
      <c r="J1527" s="16" t="str">
        <f>_xlfn.CONCAT(G1527,H1527,I1527)</f>
        <v>111</v>
      </c>
      <c r="K1527" s="13" t="str">
        <f>VLOOKUP(J1527,'RFM Segments'!$B$3:$C$29,2,FALSE)</f>
        <v>Inactive</v>
      </c>
    </row>
    <row r="1528" spans="2:11">
      <c r="B1528" s="13" t="str">
        <f ca="1">_xlfn.CONCAT("C.",TEXT(RAND()*10000,"00000"))</f>
        <v>C.00412</v>
      </c>
      <c r="C1528" s="14">
        <v>80</v>
      </c>
      <c r="D1528" s="13">
        <v>2</v>
      </c>
      <c r="E1528" s="15">
        <v>44959</v>
      </c>
      <c r="F1528" s="13">
        <f>DATEDIF(E1528, DATE(2024,1,1), "m")</f>
        <v>10</v>
      </c>
      <c r="G1528" s="13">
        <f>IF(F1528&gt;='RFM Scale'!$D$4,1,IF(F1528&gt;='RFM Scale'!$D$5,2,3))</f>
        <v>1</v>
      </c>
      <c r="H1528" s="13">
        <f>IF(D1528&gt;'RFM Scale'!$E$8,3,IF(D1528&gt;'RFM Scale'!$E$7,2,1))</f>
        <v>2</v>
      </c>
      <c r="I1528" s="13">
        <f>IF(C1528&gt;'RFM Scale'!$E$11,3,IF(C1528&gt;'RFM Scale'!$E$10,2,1))</f>
        <v>1</v>
      </c>
      <c r="J1528" s="16" t="str">
        <f>_xlfn.CONCAT(G1528,H1528,I1528)</f>
        <v>121</v>
      </c>
      <c r="K1528" s="13" t="str">
        <f>VLOOKUP(J1528,'RFM Segments'!$B$3:$C$29,2,FALSE)</f>
        <v>Inactive</v>
      </c>
    </row>
    <row r="1529" spans="2:11">
      <c r="B1529" s="13" t="str">
        <f ca="1">_xlfn.CONCAT("C.",TEXT(RAND()*10000,"00000"))</f>
        <v>C.03722</v>
      </c>
      <c r="C1529" s="14">
        <v>80</v>
      </c>
      <c r="D1529" s="13">
        <v>2</v>
      </c>
      <c r="E1529" s="15">
        <v>44953</v>
      </c>
      <c r="F1529" s="13">
        <f>DATEDIF(E1529, DATE(2024,1,1), "m")</f>
        <v>11</v>
      </c>
      <c r="G1529" s="13">
        <f>IF(F1529&gt;='RFM Scale'!$D$4,1,IF(F1529&gt;='RFM Scale'!$D$5,2,3))</f>
        <v>1</v>
      </c>
      <c r="H1529" s="13">
        <f>IF(D1529&gt;'RFM Scale'!$E$8,3,IF(D1529&gt;'RFM Scale'!$E$7,2,1))</f>
        <v>2</v>
      </c>
      <c r="I1529" s="13">
        <f>IF(C1529&gt;'RFM Scale'!$E$11,3,IF(C1529&gt;'RFM Scale'!$E$10,2,1))</f>
        <v>1</v>
      </c>
      <c r="J1529" s="16" t="str">
        <f>_xlfn.CONCAT(G1529,H1529,I1529)</f>
        <v>121</v>
      </c>
      <c r="K1529" s="13" t="str">
        <f>VLOOKUP(J1529,'RFM Segments'!$B$3:$C$29,2,FALSE)</f>
        <v>Inactive</v>
      </c>
    </row>
    <row r="1530" spans="2:11">
      <c r="B1530" s="13" t="str">
        <f ca="1">_xlfn.CONCAT("C.",TEXT(RAND()*10000,"00000"))</f>
        <v>C.06733</v>
      </c>
      <c r="C1530" s="14">
        <v>80</v>
      </c>
      <c r="D1530" s="13">
        <v>4</v>
      </c>
      <c r="E1530" s="15">
        <v>45001</v>
      </c>
      <c r="F1530" s="13">
        <f>DATEDIF(E1530, DATE(2024,1,1), "m")</f>
        <v>9</v>
      </c>
      <c r="G1530" s="13">
        <f>IF(F1530&gt;='RFM Scale'!$D$4,1,IF(F1530&gt;='RFM Scale'!$D$5,2,3))</f>
        <v>1</v>
      </c>
      <c r="H1530" s="13">
        <f>IF(D1530&gt;'RFM Scale'!$E$8,3,IF(D1530&gt;'RFM Scale'!$E$7,2,1))</f>
        <v>2</v>
      </c>
      <c r="I1530" s="13">
        <f>IF(C1530&gt;'RFM Scale'!$E$11,3,IF(C1530&gt;'RFM Scale'!$E$10,2,1))</f>
        <v>1</v>
      </c>
      <c r="J1530" s="16" t="str">
        <f>_xlfn.CONCAT(G1530,H1530,I1530)</f>
        <v>121</v>
      </c>
      <c r="K1530" s="13" t="str">
        <f>VLOOKUP(J1530,'RFM Segments'!$B$3:$C$29,2,FALSE)</f>
        <v>Inactive</v>
      </c>
    </row>
    <row r="1531" spans="2:11">
      <c r="B1531" s="13" t="str">
        <f ca="1">_xlfn.CONCAT("C.",TEXT(RAND()*10000,"00000"))</f>
        <v>C.00868</v>
      </c>
      <c r="C1531" s="14">
        <v>80</v>
      </c>
      <c r="D1531" s="13">
        <v>4</v>
      </c>
      <c r="E1531" s="15">
        <v>45093</v>
      </c>
      <c r="F1531" s="13">
        <f>DATEDIF(E1531, DATE(2024,1,1), "m")</f>
        <v>6</v>
      </c>
      <c r="G1531" s="13">
        <f>IF(F1531&gt;='RFM Scale'!$D$4,1,IF(F1531&gt;='RFM Scale'!$D$5,2,3))</f>
        <v>2</v>
      </c>
      <c r="H1531" s="13">
        <f>IF(D1531&gt;'RFM Scale'!$E$8,3,IF(D1531&gt;'RFM Scale'!$E$7,2,1))</f>
        <v>2</v>
      </c>
      <c r="I1531" s="13">
        <f>IF(C1531&gt;'RFM Scale'!$E$11,3,IF(C1531&gt;'RFM Scale'!$E$10,2,1))</f>
        <v>1</v>
      </c>
      <c r="J1531" s="16" t="str">
        <f>_xlfn.CONCAT(G1531,H1531,I1531)</f>
        <v>221</v>
      </c>
      <c r="K1531" s="13" t="str">
        <f>VLOOKUP(J1531,'RFM Segments'!$B$3:$C$29,2,FALSE)</f>
        <v>Needs Attention</v>
      </c>
    </row>
    <row r="1532" spans="2:11">
      <c r="B1532" s="13" t="str">
        <f ca="1">_xlfn.CONCAT("C.",TEXT(RAND()*10000,"00000"))</f>
        <v>C.05441</v>
      </c>
      <c r="C1532" s="14">
        <v>80</v>
      </c>
      <c r="D1532" s="13">
        <v>2</v>
      </c>
      <c r="E1532" s="15">
        <v>45275</v>
      </c>
      <c r="F1532" s="13">
        <f>DATEDIF(E1532, DATE(2024,1,1), "m")</f>
        <v>0</v>
      </c>
      <c r="G1532" s="13">
        <f>IF(F1532&gt;='RFM Scale'!$D$4,1,IF(F1532&gt;='RFM Scale'!$D$5,2,3))</f>
        <v>3</v>
      </c>
      <c r="H1532" s="13">
        <f>IF(D1532&gt;'RFM Scale'!$E$8,3,IF(D1532&gt;'RFM Scale'!$E$7,2,1))</f>
        <v>2</v>
      </c>
      <c r="I1532" s="13">
        <f>IF(C1532&gt;'RFM Scale'!$E$11,3,IF(C1532&gt;'RFM Scale'!$E$10,2,1))</f>
        <v>1</v>
      </c>
      <c r="J1532" s="16" t="str">
        <f>_xlfn.CONCAT(G1532,H1532,I1532)</f>
        <v>321</v>
      </c>
      <c r="K1532" s="13" t="str">
        <f>VLOOKUP(J1532,'RFM Segments'!$B$3:$C$29,2,FALSE)</f>
        <v>Loyal</v>
      </c>
    </row>
    <row r="1533" spans="2:11">
      <c r="B1533" s="13" t="str">
        <f ca="1">_xlfn.CONCAT("C.",TEXT(RAND()*10000,"00000"))</f>
        <v>C.00967</v>
      </c>
      <c r="C1533" s="14">
        <v>80</v>
      </c>
      <c r="D1533" s="13">
        <v>5</v>
      </c>
      <c r="E1533" s="15">
        <v>45141</v>
      </c>
      <c r="F1533" s="13">
        <f>DATEDIF(E1533, DATE(2024,1,1), "m")</f>
        <v>4</v>
      </c>
      <c r="G1533" s="13">
        <f>IF(F1533&gt;='RFM Scale'!$D$4,1,IF(F1533&gt;='RFM Scale'!$D$5,2,3))</f>
        <v>2</v>
      </c>
      <c r="H1533" s="13">
        <f>IF(D1533&gt;'RFM Scale'!$E$8,3,IF(D1533&gt;'RFM Scale'!$E$7,2,1))</f>
        <v>3</v>
      </c>
      <c r="I1533" s="13">
        <f>IF(C1533&gt;'RFM Scale'!$E$11,3,IF(C1533&gt;'RFM Scale'!$E$10,2,1))</f>
        <v>1</v>
      </c>
      <c r="J1533" s="16" t="str">
        <f>_xlfn.CONCAT(G1533,H1533,I1533)</f>
        <v>231</v>
      </c>
      <c r="K1533" s="13" t="str">
        <f>VLOOKUP(J1533,'RFM Segments'!$B$3:$C$29,2,FALSE)</f>
        <v>Promissing</v>
      </c>
    </row>
    <row r="1534" spans="2:11">
      <c r="B1534" s="13" t="str">
        <f ca="1">_xlfn.CONCAT("C.",TEXT(RAND()*10000,"00000"))</f>
        <v>C.08526</v>
      </c>
      <c r="C1534" s="14">
        <v>80</v>
      </c>
      <c r="D1534" s="13">
        <v>1</v>
      </c>
      <c r="E1534" s="15">
        <v>45170</v>
      </c>
      <c r="F1534" s="13">
        <f>DATEDIF(E1534, DATE(2024,1,1), "m")</f>
        <v>4</v>
      </c>
      <c r="G1534" s="13">
        <f>IF(F1534&gt;='RFM Scale'!$D$4,1,IF(F1534&gt;='RFM Scale'!$D$5,2,3))</f>
        <v>2</v>
      </c>
      <c r="H1534" s="13">
        <f>IF(D1534&gt;'RFM Scale'!$E$8,3,IF(D1534&gt;'RFM Scale'!$E$7,2,1))</f>
        <v>1</v>
      </c>
      <c r="I1534" s="13">
        <f>IF(C1534&gt;'RFM Scale'!$E$11,3,IF(C1534&gt;'RFM Scale'!$E$10,2,1))</f>
        <v>1</v>
      </c>
      <c r="J1534" s="16" t="str">
        <f>_xlfn.CONCAT(G1534,H1534,I1534)</f>
        <v>211</v>
      </c>
      <c r="K1534" s="13" t="str">
        <f>VLOOKUP(J1534,'RFM Segments'!$B$3:$C$29,2,FALSE)</f>
        <v>New Customers</v>
      </c>
    </row>
    <row r="1535" spans="2:11">
      <c r="B1535" s="13" t="str">
        <f ca="1">_xlfn.CONCAT("C.",TEXT(RAND()*10000,"00000"))</f>
        <v>C.00954</v>
      </c>
      <c r="C1535" s="14">
        <v>80</v>
      </c>
      <c r="D1535" s="13">
        <v>5</v>
      </c>
      <c r="E1535" s="15">
        <v>45057</v>
      </c>
      <c r="F1535" s="13">
        <f>DATEDIF(E1535, DATE(2024,1,1), "m")</f>
        <v>7</v>
      </c>
      <c r="G1535" s="13">
        <f>IF(F1535&gt;='RFM Scale'!$D$4,1,IF(F1535&gt;='RFM Scale'!$D$5,2,3))</f>
        <v>1</v>
      </c>
      <c r="H1535" s="13">
        <f>IF(D1535&gt;'RFM Scale'!$E$8,3,IF(D1535&gt;'RFM Scale'!$E$7,2,1))</f>
        <v>3</v>
      </c>
      <c r="I1535" s="13">
        <f>IF(C1535&gt;'RFM Scale'!$E$11,3,IF(C1535&gt;'RFM Scale'!$E$10,2,1))</f>
        <v>1</v>
      </c>
      <c r="J1535" s="16" t="str">
        <f>_xlfn.CONCAT(G1535,H1535,I1535)</f>
        <v>131</v>
      </c>
      <c r="K1535" s="13" t="str">
        <f>VLOOKUP(J1535,'RFM Segments'!$B$3:$C$29,2,FALSE)</f>
        <v>At risk</v>
      </c>
    </row>
    <row r="1536" spans="2:11">
      <c r="B1536" s="13" t="str">
        <f ca="1">_xlfn.CONCAT("C.",TEXT(RAND()*10000,"00000"))</f>
        <v>C.06483</v>
      </c>
      <c r="C1536" s="14">
        <v>80</v>
      </c>
      <c r="D1536" s="13">
        <v>2</v>
      </c>
      <c r="E1536" s="15">
        <v>45062</v>
      </c>
      <c r="F1536" s="13">
        <f>DATEDIF(E1536, DATE(2024,1,1), "m")</f>
        <v>7</v>
      </c>
      <c r="G1536" s="13">
        <f>IF(F1536&gt;='RFM Scale'!$D$4,1,IF(F1536&gt;='RFM Scale'!$D$5,2,3))</f>
        <v>1</v>
      </c>
      <c r="H1536" s="13">
        <f>IF(D1536&gt;'RFM Scale'!$E$8,3,IF(D1536&gt;'RFM Scale'!$E$7,2,1))</f>
        <v>2</v>
      </c>
      <c r="I1536" s="13">
        <f>IF(C1536&gt;'RFM Scale'!$E$11,3,IF(C1536&gt;'RFM Scale'!$E$10,2,1))</f>
        <v>1</v>
      </c>
      <c r="J1536" s="16" t="str">
        <f>_xlfn.CONCAT(G1536,H1536,I1536)</f>
        <v>121</v>
      </c>
      <c r="K1536" s="13" t="str">
        <f>VLOOKUP(J1536,'RFM Segments'!$B$3:$C$29,2,FALSE)</f>
        <v>Inactive</v>
      </c>
    </row>
    <row r="1537" spans="2:11">
      <c r="B1537" s="13" t="str">
        <f ca="1">_xlfn.CONCAT("C.",TEXT(RAND()*10000,"00000"))</f>
        <v>C.09212</v>
      </c>
      <c r="C1537" s="14">
        <v>80</v>
      </c>
      <c r="D1537" s="13">
        <v>3</v>
      </c>
      <c r="E1537" s="15">
        <v>45205</v>
      </c>
      <c r="F1537" s="13">
        <f>DATEDIF(E1537, DATE(2024,1,1), "m")</f>
        <v>2</v>
      </c>
      <c r="G1537" s="13">
        <f>IF(F1537&gt;='RFM Scale'!$D$4,1,IF(F1537&gt;='RFM Scale'!$D$5,2,3))</f>
        <v>3</v>
      </c>
      <c r="H1537" s="13">
        <f>IF(D1537&gt;'RFM Scale'!$E$8,3,IF(D1537&gt;'RFM Scale'!$E$7,2,1))</f>
        <v>2</v>
      </c>
      <c r="I1537" s="13">
        <f>IF(C1537&gt;'RFM Scale'!$E$11,3,IF(C1537&gt;'RFM Scale'!$E$10,2,1))</f>
        <v>1</v>
      </c>
      <c r="J1537" s="16" t="str">
        <f>_xlfn.CONCAT(G1537,H1537,I1537)</f>
        <v>321</v>
      </c>
      <c r="K1537" s="13" t="str">
        <f>VLOOKUP(J1537,'RFM Segments'!$B$3:$C$29,2,FALSE)</f>
        <v>Loyal</v>
      </c>
    </row>
    <row r="1538" spans="2:11">
      <c r="B1538" s="13" t="str">
        <f ca="1">_xlfn.CONCAT("C.",TEXT(RAND()*10000,"00000"))</f>
        <v>C.00448</v>
      </c>
      <c r="C1538" s="14">
        <v>80</v>
      </c>
      <c r="D1538" s="13">
        <v>1</v>
      </c>
      <c r="E1538" s="15">
        <v>45104</v>
      </c>
      <c r="F1538" s="13">
        <f>DATEDIF(E1538, DATE(2024,1,1), "m")</f>
        <v>6</v>
      </c>
      <c r="G1538" s="13">
        <f>IF(F1538&gt;='RFM Scale'!$D$4,1,IF(F1538&gt;='RFM Scale'!$D$5,2,3))</f>
        <v>2</v>
      </c>
      <c r="H1538" s="13">
        <f>IF(D1538&gt;'RFM Scale'!$E$8,3,IF(D1538&gt;'RFM Scale'!$E$7,2,1))</f>
        <v>1</v>
      </c>
      <c r="I1538" s="13">
        <f>IF(C1538&gt;'RFM Scale'!$E$11,3,IF(C1538&gt;'RFM Scale'!$E$10,2,1))</f>
        <v>1</v>
      </c>
      <c r="J1538" s="16" t="str">
        <f>_xlfn.CONCAT(G1538,H1538,I1538)</f>
        <v>211</v>
      </c>
      <c r="K1538" s="13" t="str">
        <f>VLOOKUP(J1538,'RFM Segments'!$B$3:$C$29,2,FALSE)</f>
        <v>New Customers</v>
      </c>
    </row>
    <row r="1539" spans="2:11">
      <c r="B1539" s="13" t="str">
        <f ca="1">_xlfn.CONCAT("C.",TEXT(RAND()*10000,"00000"))</f>
        <v>C.03548</v>
      </c>
      <c r="C1539" s="14">
        <v>80</v>
      </c>
      <c r="D1539" s="13">
        <v>4</v>
      </c>
      <c r="E1539" s="15">
        <v>45204</v>
      </c>
      <c r="F1539" s="13">
        <f>DATEDIF(E1539, DATE(2024,1,1), "m")</f>
        <v>2</v>
      </c>
      <c r="G1539" s="13">
        <f>IF(F1539&gt;='RFM Scale'!$D$4,1,IF(F1539&gt;='RFM Scale'!$D$5,2,3))</f>
        <v>3</v>
      </c>
      <c r="H1539" s="13">
        <f>IF(D1539&gt;'RFM Scale'!$E$8,3,IF(D1539&gt;'RFM Scale'!$E$7,2,1))</f>
        <v>2</v>
      </c>
      <c r="I1539" s="13">
        <f>IF(C1539&gt;'RFM Scale'!$E$11,3,IF(C1539&gt;'RFM Scale'!$E$10,2,1))</f>
        <v>1</v>
      </c>
      <c r="J1539" s="16" t="str">
        <f>_xlfn.CONCAT(G1539,H1539,I1539)</f>
        <v>321</v>
      </c>
      <c r="K1539" s="13" t="str">
        <f>VLOOKUP(J1539,'RFM Segments'!$B$3:$C$29,2,FALSE)</f>
        <v>Loyal</v>
      </c>
    </row>
    <row r="1540" spans="2:11">
      <c r="B1540" s="13" t="str">
        <f ca="1">_xlfn.CONCAT("C.",TEXT(RAND()*10000,"00000"))</f>
        <v>C.04666</v>
      </c>
      <c r="C1540" s="14">
        <v>80</v>
      </c>
      <c r="D1540" s="13">
        <v>1</v>
      </c>
      <c r="E1540" s="15">
        <v>45104</v>
      </c>
      <c r="F1540" s="13">
        <f>DATEDIF(E1540, DATE(2024,1,1), "m")</f>
        <v>6</v>
      </c>
      <c r="G1540" s="13">
        <f>IF(F1540&gt;='RFM Scale'!$D$4,1,IF(F1540&gt;='RFM Scale'!$D$5,2,3))</f>
        <v>2</v>
      </c>
      <c r="H1540" s="13">
        <f>IF(D1540&gt;'RFM Scale'!$E$8,3,IF(D1540&gt;'RFM Scale'!$E$7,2,1))</f>
        <v>1</v>
      </c>
      <c r="I1540" s="13">
        <f>IF(C1540&gt;'RFM Scale'!$E$11,3,IF(C1540&gt;'RFM Scale'!$E$10,2,1))</f>
        <v>1</v>
      </c>
      <c r="J1540" s="16" t="str">
        <f>_xlfn.CONCAT(G1540,H1540,I1540)</f>
        <v>211</v>
      </c>
      <c r="K1540" s="13" t="str">
        <f>VLOOKUP(J1540,'RFM Segments'!$B$3:$C$29,2,FALSE)</f>
        <v>New Customers</v>
      </c>
    </row>
    <row r="1541" spans="2:11">
      <c r="B1541" s="13" t="str">
        <f ca="1">_xlfn.CONCAT("C.",TEXT(RAND()*10000,"00000"))</f>
        <v>C.07750</v>
      </c>
      <c r="C1541" s="14">
        <v>80</v>
      </c>
      <c r="D1541" s="13">
        <v>1</v>
      </c>
      <c r="E1541" s="15">
        <v>45107</v>
      </c>
      <c r="F1541" s="13">
        <f>DATEDIF(E1541, DATE(2024,1,1), "m")</f>
        <v>6</v>
      </c>
      <c r="G1541" s="13">
        <f>IF(F1541&gt;='RFM Scale'!$D$4,1,IF(F1541&gt;='RFM Scale'!$D$5,2,3))</f>
        <v>2</v>
      </c>
      <c r="H1541" s="13">
        <f>IF(D1541&gt;'RFM Scale'!$E$8,3,IF(D1541&gt;'RFM Scale'!$E$7,2,1))</f>
        <v>1</v>
      </c>
      <c r="I1541" s="13">
        <f>IF(C1541&gt;'RFM Scale'!$E$11,3,IF(C1541&gt;'RFM Scale'!$E$10,2,1))</f>
        <v>1</v>
      </c>
      <c r="J1541" s="16" t="str">
        <f>_xlfn.CONCAT(G1541,H1541,I1541)</f>
        <v>211</v>
      </c>
      <c r="K1541" s="13" t="str">
        <f>VLOOKUP(J1541,'RFM Segments'!$B$3:$C$29,2,FALSE)</f>
        <v>New Customers</v>
      </c>
    </row>
    <row r="1542" spans="2:11">
      <c r="B1542" s="13" t="str">
        <f ca="1">_xlfn.CONCAT("C.",TEXT(RAND()*10000,"00000"))</f>
        <v>C.04175</v>
      </c>
      <c r="C1542" s="14">
        <v>80</v>
      </c>
      <c r="D1542" s="13">
        <v>2</v>
      </c>
      <c r="E1542" s="15">
        <v>45121</v>
      </c>
      <c r="F1542" s="13">
        <f>DATEDIF(E1542, DATE(2024,1,1), "m")</f>
        <v>5</v>
      </c>
      <c r="G1542" s="13">
        <f>IF(F1542&gt;='RFM Scale'!$D$4,1,IF(F1542&gt;='RFM Scale'!$D$5,2,3))</f>
        <v>2</v>
      </c>
      <c r="H1542" s="13">
        <f>IF(D1542&gt;'RFM Scale'!$E$8,3,IF(D1542&gt;'RFM Scale'!$E$7,2,1))</f>
        <v>2</v>
      </c>
      <c r="I1542" s="13">
        <f>IF(C1542&gt;'RFM Scale'!$E$11,3,IF(C1542&gt;'RFM Scale'!$E$10,2,1))</f>
        <v>1</v>
      </c>
      <c r="J1542" s="16" t="str">
        <f>_xlfn.CONCAT(G1542,H1542,I1542)</f>
        <v>221</v>
      </c>
      <c r="K1542" s="13" t="str">
        <f>VLOOKUP(J1542,'RFM Segments'!$B$3:$C$29,2,FALSE)</f>
        <v>Needs Attention</v>
      </c>
    </row>
    <row r="1543" spans="2:11">
      <c r="B1543" s="13" t="str">
        <f ca="1">_xlfn.CONCAT("C.",TEXT(RAND()*10000,"00000"))</f>
        <v>C.05795</v>
      </c>
      <c r="C1543" s="14">
        <v>80</v>
      </c>
      <c r="D1543" s="13">
        <v>1</v>
      </c>
      <c r="E1543" s="15">
        <v>45138</v>
      </c>
      <c r="F1543" s="13">
        <f>DATEDIF(E1543, DATE(2024,1,1), "m")</f>
        <v>5</v>
      </c>
      <c r="G1543" s="13">
        <f>IF(F1543&gt;='RFM Scale'!$D$4,1,IF(F1543&gt;='RFM Scale'!$D$5,2,3))</f>
        <v>2</v>
      </c>
      <c r="H1543" s="13">
        <f>IF(D1543&gt;'RFM Scale'!$E$8,3,IF(D1543&gt;'RFM Scale'!$E$7,2,1))</f>
        <v>1</v>
      </c>
      <c r="I1543" s="13">
        <f>IF(C1543&gt;'RFM Scale'!$E$11,3,IF(C1543&gt;'RFM Scale'!$E$10,2,1))</f>
        <v>1</v>
      </c>
      <c r="J1543" s="16" t="str">
        <f>_xlfn.CONCAT(G1543,H1543,I1543)</f>
        <v>211</v>
      </c>
      <c r="K1543" s="13" t="str">
        <f>VLOOKUP(J1543,'RFM Segments'!$B$3:$C$29,2,FALSE)</f>
        <v>New Customers</v>
      </c>
    </row>
    <row r="1544" spans="2:11">
      <c r="B1544" s="13" t="str">
        <f ca="1">_xlfn.CONCAT("C.",TEXT(RAND()*10000,"00000"))</f>
        <v>C.06005</v>
      </c>
      <c r="C1544" s="14">
        <v>80</v>
      </c>
      <c r="D1544" s="13">
        <v>2</v>
      </c>
      <c r="E1544" s="15">
        <v>45141</v>
      </c>
      <c r="F1544" s="13">
        <f>DATEDIF(E1544, DATE(2024,1,1), "m")</f>
        <v>4</v>
      </c>
      <c r="G1544" s="13">
        <f>IF(F1544&gt;='RFM Scale'!$D$4,1,IF(F1544&gt;='RFM Scale'!$D$5,2,3))</f>
        <v>2</v>
      </c>
      <c r="H1544" s="13">
        <f>IF(D1544&gt;'RFM Scale'!$E$8,3,IF(D1544&gt;'RFM Scale'!$E$7,2,1))</f>
        <v>2</v>
      </c>
      <c r="I1544" s="13">
        <f>IF(C1544&gt;'RFM Scale'!$E$11,3,IF(C1544&gt;'RFM Scale'!$E$10,2,1))</f>
        <v>1</v>
      </c>
      <c r="J1544" s="16" t="str">
        <f>_xlfn.CONCAT(G1544,H1544,I1544)</f>
        <v>221</v>
      </c>
      <c r="K1544" s="13" t="str">
        <f>VLOOKUP(J1544,'RFM Segments'!$B$3:$C$29,2,FALSE)</f>
        <v>Needs Attention</v>
      </c>
    </row>
    <row r="1545" spans="2:11">
      <c r="B1545" s="13" t="str">
        <f ca="1">_xlfn.CONCAT("C.",TEXT(RAND()*10000,"00000"))</f>
        <v>C.07109</v>
      </c>
      <c r="C1545" s="14">
        <v>80</v>
      </c>
      <c r="D1545" s="13">
        <v>1</v>
      </c>
      <c r="E1545" s="15">
        <v>45163</v>
      </c>
      <c r="F1545" s="13">
        <f>DATEDIF(E1545, DATE(2024,1,1), "m")</f>
        <v>4</v>
      </c>
      <c r="G1545" s="13">
        <f>IF(F1545&gt;='RFM Scale'!$D$4,1,IF(F1545&gt;='RFM Scale'!$D$5,2,3))</f>
        <v>2</v>
      </c>
      <c r="H1545" s="13">
        <f>IF(D1545&gt;'RFM Scale'!$E$8,3,IF(D1545&gt;'RFM Scale'!$E$7,2,1))</f>
        <v>1</v>
      </c>
      <c r="I1545" s="13">
        <f>IF(C1545&gt;'RFM Scale'!$E$11,3,IF(C1545&gt;'RFM Scale'!$E$10,2,1))</f>
        <v>1</v>
      </c>
      <c r="J1545" s="16" t="str">
        <f>_xlfn.CONCAT(G1545,H1545,I1545)</f>
        <v>211</v>
      </c>
      <c r="K1545" s="13" t="str">
        <f>VLOOKUP(J1545,'RFM Segments'!$B$3:$C$29,2,FALSE)</f>
        <v>New Customers</v>
      </c>
    </row>
    <row r="1546" spans="2:11">
      <c r="B1546" s="13" t="str">
        <f ca="1">_xlfn.CONCAT("C.",TEXT(RAND()*10000,"00000"))</f>
        <v>C.07669</v>
      </c>
      <c r="C1546" s="14">
        <v>80</v>
      </c>
      <c r="D1546" s="13">
        <v>2</v>
      </c>
      <c r="E1546" s="15">
        <v>45166</v>
      </c>
      <c r="F1546" s="13">
        <f>DATEDIF(E1546, DATE(2024,1,1), "m")</f>
        <v>4</v>
      </c>
      <c r="G1546" s="13">
        <f>IF(F1546&gt;='RFM Scale'!$D$4,1,IF(F1546&gt;='RFM Scale'!$D$5,2,3))</f>
        <v>2</v>
      </c>
      <c r="H1546" s="13">
        <f>IF(D1546&gt;'RFM Scale'!$E$8,3,IF(D1546&gt;'RFM Scale'!$E$7,2,1))</f>
        <v>2</v>
      </c>
      <c r="I1546" s="13">
        <f>IF(C1546&gt;'RFM Scale'!$E$11,3,IF(C1546&gt;'RFM Scale'!$E$10,2,1))</f>
        <v>1</v>
      </c>
      <c r="J1546" s="16" t="str">
        <f>_xlfn.CONCAT(G1546,H1546,I1546)</f>
        <v>221</v>
      </c>
      <c r="K1546" s="13" t="str">
        <f>VLOOKUP(J1546,'RFM Segments'!$B$3:$C$29,2,FALSE)</f>
        <v>Needs Attention</v>
      </c>
    </row>
    <row r="1547" spans="2:11">
      <c r="B1547" s="13" t="str">
        <f ca="1">_xlfn.CONCAT("C.",TEXT(RAND()*10000,"00000"))</f>
        <v>C.08893</v>
      </c>
      <c r="C1547" s="14">
        <v>80</v>
      </c>
      <c r="D1547" s="13">
        <v>2</v>
      </c>
      <c r="E1547" s="15">
        <v>45202</v>
      </c>
      <c r="F1547" s="13">
        <f>DATEDIF(E1547, DATE(2024,1,1), "m")</f>
        <v>2</v>
      </c>
      <c r="G1547" s="13">
        <f>IF(F1547&gt;='RFM Scale'!$D$4,1,IF(F1547&gt;='RFM Scale'!$D$5,2,3))</f>
        <v>3</v>
      </c>
      <c r="H1547" s="13">
        <f>IF(D1547&gt;'RFM Scale'!$E$8,3,IF(D1547&gt;'RFM Scale'!$E$7,2,1))</f>
        <v>2</v>
      </c>
      <c r="I1547" s="13">
        <f>IF(C1547&gt;'RFM Scale'!$E$11,3,IF(C1547&gt;'RFM Scale'!$E$10,2,1))</f>
        <v>1</v>
      </c>
      <c r="J1547" s="16" t="str">
        <f>_xlfn.CONCAT(G1547,H1547,I1547)</f>
        <v>321</v>
      </c>
      <c r="K1547" s="13" t="str">
        <f>VLOOKUP(J1547,'RFM Segments'!$B$3:$C$29,2,FALSE)</f>
        <v>Loyal</v>
      </c>
    </row>
    <row r="1548" spans="2:11">
      <c r="B1548" s="13" t="str">
        <f ca="1">_xlfn.CONCAT("C.",TEXT(RAND()*10000,"00000"))</f>
        <v>C.07854</v>
      </c>
      <c r="C1548" s="14">
        <v>80</v>
      </c>
      <c r="D1548" s="13">
        <v>2</v>
      </c>
      <c r="E1548" s="15">
        <v>45174</v>
      </c>
      <c r="F1548" s="13">
        <f>DATEDIF(E1548, DATE(2024,1,1), "m")</f>
        <v>3</v>
      </c>
      <c r="G1548" s="13">
        <f>IF(F1548&gt;='RFM Scale'!$D$4,1,IF(F1548&gt;='RFM Scale'!$D$5,2,3))</f>
        <v>3</v>
      </c>
      <c r="H1548" s="13">
        <f>IF(D1548&gt;'RFM Scale'!$E$8,3,IF(D1548&gt;'RFM Scale'!$E$7,2,1))</f>
        <v>2</v>
      </c>
      <c r="I1548" s="13">
        <f>IF(C1548&gt;'RFM Scale'!$E$11,3,IF(C1548&gt;'RFM Scale'!$E$10,2,1))</f>
        <v>1</v>
      </c>
      <c r="J1548" s="16" t="str">
        <f>_xlfn.CONCAT(G1548,H1548,I1548)</f>
        <v>321</v>
      </c>
      <c r="K1548" s="13" t="str">
        <f>VLOOKUP(J1548,'RFM Segments'!$B$3:$C$29,2,FALSE)</f>
        <v>Loyal</v>
      </c>
    </row>
    <row r="1549" spans="2:11">
      <c r="B1549" s="13" t="str">
        <f ca="1">_xlfn.CONCAT("C.",TEXT(RAND()*10000,"00000"))</f>
        <v>C.09660</v>
      </c>
      <c r="C1549" s="14">
        <v>80</v>
      </c>
      <c r="D1549" s="13">
        <v>1</v>
      </c>
      <c r="E1549" s="15">
        <v>45203</v>
      </c>
      <c r="F1549" s="13">
        <f>DATEDIF(E1549, DATE(2024,1,1), "m")</f>
        <v>2</v>
      </c>
      <c r="G1549" s="13">
        <f>IF(F1549&gt;='RFM Scale'!$D$4,1,IF(F1549&gt;='RFM Scale'!$D$5,2,3))</f>
        <v>3</v>
      </c>
      <c r="H1549" s="13">
        <f>IF(D1549&gt;'RFM Scale'!$E$8,3,IF(D1549&gt;'RFM Scale'!$E$7,2,1))</f>
        <v>1</v>
      </c>
      <c r="I1549" s="13">
        <f>IF(C1549&gt;'RFM Scale'!$E$11,3,IF(C1549&gt;'RFM Scale'!$E$10,2,1))</f>
        <v>1</v>
      </c>
      <c r="J1549" s="16" t="str">
        <f>_xlfn.CONCAT(G1549,H1549,I1549)</f>
        <v>311</v>
      </c>
      <c r="K1549" s="13" t="str">
        <f>VLOOKUP(J1549,'RFM Segments'!$B$3:$C$29,2,FALSE)</f>
        <v>New Customers</v>
      </c>
    </row>
    <row r="1550" spans="2:11">
      <c r="B1550" s="13" t="str">
        <f ca="1">_xlfn.CONCAT("C.",TEXT(RAND()*10000,"00000"))</f>
        <v>C.01616</v>
      </c>
      <c r="C1550" s="14">
        <v>80</v>
      </c>
      <c r="D1550" s="13">
        <v>1</v>
      </c>
      <c r="E1550" s="15">
        <v>45204</v>
      </c>
      <c r="F1550" s="13">
        <f>DATEDIF(E1550, DATE(2024,1,1), "m")</f>
        <v>2</v>
      </c>
      <c r="G1550" s="13">
        <f>IF(F1550&gt;='RFM Scale'!$D$4,1,IF(F1550&gt;='RFM Scale'!$D$5,2,3))</f>
        <v>3</v>
      </c>
      <c r="H1550" s="13">
        <f>IF(D1550&gt;'RFM Scale'!$E$8,3,IF(D1550&gt;'RFM Scale'!$E$7,2,1))</f>
        <v>1</v>
      </c>
      <c r="I1550" s="13">
        <f>IF(C1550&gt;'RFM Scale'!$E$11,3,IF(C1550&gt;'RFM Scale'!$E$10,2,1))</f>
        <v>1</v>
      </c>
      <c r="J1550" s="16" t="str">
        <f>_xlfn.CONCAT(G1550,H1550,I1550)</f>
        <v>311</v>
      </c>
      <c r="K1550" s="13" t="str">
        <f>VLOOKUP(J1550,'RFM Segments'!$B$3:$C$29,2,FALSE)</f>
        <v>New Customers</v>
      </c>
    </row>
    <row r="1551" spans="2:11">
      <c r="B1551" s="13" t="str">
        <f ca="1">_xlfn.CONCAT("C.",TEXT(RAND()*10000,"00000"))</f>
        <v>C.07016</v>
      </c>
      <c r="C1551" s="14">
        <v>80</v>
      </c>
      <c r="D1551" s="13">
        <v>2</v>
      </c>
      <c r="E1551" s="15">
        <v>45210</v>
      </c>
      <c r="F1551" s="13">
        <f>DATEDIF(E1551, DATE(2024,1,1), "m")</f>
        <v>2</v>
      </c>
      <c r="G1551" s="13">
        <f>IF(F1551&gt;='RFM Scale'!$D$4,1,IF(F1551&gt;='RFM Scale'!$D$5,2,3))</f>
        <v>3</v>
      </c>
      <c r="H1551" s="13">
        <f>IF(D1551&gt;'RFM Scale'!$E$8,3,IF(D1551&gt;'RFM Scale'!$E$7,2,1))</f>
        <v>2</v>
      </c>
      <c r="I1551" s="13">
        <f>IF(C1551&gt;'RFM Scale'!$E$11,3,IF(C1551&gt;'RFM Scale'!$E$10,2,1))</f>
        <v>1</v>
      </c>
      <c r="J1551" s="16" t="str">
        <f>_xlfn.CONCAT(G1551,H1551,I1551)</f>
        <v>321</v>
      </c>
      <c r="K1551" s="13" t="str">
        <f>VLOOKUP(J1551,'RFM Segments'!$B$3:$C$29,2,FALSE)</f>
        <v>Loyal</v>
      </c>
    </row>
    <row r="1552" spans="2:11">
      <c r="B1552" s="13" t="str">
        <f ca="1">_xlfn.CONCAT("C.",TEXT(RAND()*10000,"00000"))</f>
        <v>C.03660</v>
      </c>
      <c r="C1552" s="14">
        <v>80</v>
      </c>
      <c r="D1552" s="13">
        <v>1</v>
      </c>
      <c r="E1552" s="15">
        <v>45212</v>
      </c>
      <c r="F1552" s="13">
        <f>DATEDIF(E1552, DATE(2024,1,1), "m")</f>
        <v>2</v>
      </c>
      <c r="G1552" s="13">
        <f>IF(F1552&gt;='RFM Scale'!$D$4,1,IF(F1552&gt;='RFM Scale'!$D$5,2,3))</f>
        <v>3</v>
      </c>
      <c r="H1552" s="13">
        <f>IF(D1552&gt;'RFM Scale'!$E$8,3,IF(D1552&gt;'RFM Scale'!$E$7,2,1))</f>
        <v>1</v>
      </c>
      <c r="I1552" s="13">
        <f>IF(C1552&gt;'RFM Scale'!$E$11,3,IF(C1552&gt;'RFM Scale'!$E$10,2,1))</f>
        <v>1</v>
      </c>
      <c r="J1552" s="16" t="str">
        <f>_xlfn.CONCAT(G1552,H1552,I1552)</f>
        <v>311</v>
      </c>
      <c r="K1552" s="13" t="str">
        <f>VLOOKUP(J1552,'RFM Segments'!$B$3:$C$29,2,FALSE)</f>
        <v>New Customers</v>
      </c>
    </row>
    <row r="1553" spans="2:11">
      <c r="B1553" s="13" t="str">
        <f ca="1">_xlfn.CONCAT("C.",TEXT(RAND()*10000,"00000"))</f>
        <v>C.04217</v>
      </c>
      <c r="C1553" s="14">
        <v>80</v>
      </c>
      <c r="D1553" s="13">
        <v>1</v>
      </c>
      <c r="E1553" s="15">
        <v>45232</v>
      </c>
      <c r="F1553" s="13">
        <f>DATEDIF(E1553, DATE(2024,1,1), "m")</f>
        <v>1</v>
      </c>
      <c r="G1553" s="13">
        <f>IF(F1553&gt;='RFM Scale'!$D$4,1,IF(F1553&gt;='RFM Scale'!$D$5,2,3))</f>
        <v>3</v>
      </c>
      <c r="H1553" s="13">
        <f>IF(D1553&gt;'RFM Scale'!$E$8,3,IF(D1553&gt;'RFM Scale'!$E$7,2,1))</f>
        <v>1</v>
      </c>
      <c r="I1553" s="13">
        <f>IF(C1553&gt;'RFM Scale'!$E$11,3,IF(C1553&gt;'RFM Scale'!$E$10,2,1))</f>
        <v>1</v>
      </c>
      <c r="J1553" s="16" t="str">
        <f>_xlfn.CONCAT(G1553,H1553,I1553)</f>
        <v>311</v>
      </c>
      <c r="K1553" s="13" t="str">
        <f>VLOOKUP(J1553,'RFM Segments'!$B$3:$C$29,2,FALSE)</f>
        <v>New Customers</v>
      </c>
    </row>
    <row r="1554" spans="2:11">
      <c r="B1554" s="13" t="str">
        <f ca="1">_xlfn.CONCAT("C.",TEXT(RAND()*10000,"00000"))</f>
        <v>C.05527</v>
      </c>
      <c r="C1554" s="14">
        <v>80</v>
      </c>
      <c r="D1554" s="13">
        <v>1</v>
      </c>
      <c r="E1554" s="15">
        <v>45237</v>
      </c>
      <c r="F1554" s="13">
        <f>DATEDIF(E1554, DATE(2024,1,1), "m")</f>
        <v>1</v>
      </c>
      <c r="G1554" s="13">
        <f>IF(F1554&gt;='RFM Scale'!$D$4,1,IF(F1554&gt;='RFM Scale'!$D$5,2,3))</f>
        <v>3</v>
      </c>
      <c r="H1554" s="13">
        <f>IF(D1554&gt;'RFM Scale'!$E$8,3,IF(D1554&gt;'RFM Scale'!$E$7,2,1))</f>
        <v>1</v>
      </c>
      <c r="I1554" s="13">
        <f>IF(C1554&gt;'RFM Scale'!$E$11,3,IF(C1554&gt;'RFM Scale'!$E$10,2,1))</f>
        <v>1</v>
      </c>
      <c r="J1554" s="16" t="str">
        <f>_xlfn.CONCAT(G1554,H1554,I1554)</f>
        <v>311</v>
      </c>
      <c r="K1554" s="13" t="str">
        <f>VLOOKUP(J1554,'RFM Segments'!$B$3:$C$29,2,FALSE)</f>
        <v>New Customers</v>
      </c>
    </row>
    <row r="1555" spans="2:11">
      <c r="B1555" s="13" t="str">
        <f ca="1">_xlfn.CONCAT("C.",TEXT(RAND()*10000,"00000"))</f>
        <v>C.01061</v>
      </c>
      <c r="C1555" s="14">
        <v>80</v>
      </c>
      <c r="D1555" s="13">
        <v>3</v>
      </c>
      <c r="E1555" s="15">
        <v>45254</v>
      </c>
      <c r="F1555" s="13">
        <f>DATEDIF(E1555, DATE(2024,1,1), "m")</f>
        <v>1</v>
      </c>
      <c r="G1555" s="13">
        <f>IF(F1555&gt;='RFM Scale'!$D$4,1,IF(F1555&gt;='RFM Scale'!$D$5,2,3))</f>
        <v>3</v>
      </c>
      <c r="H1555" s="13">
        <f>IF(D1555&gt;'RFM Scale'!$E$8,3,IF(D1555&gt;'RFM Scale'!$E$7,2,1))</f>
        <v>2</v>
      </c>
      <c r="I1555" s="13">
        <f>IF(C1555&gt;'RFM Scale'!$E$11,3,IF(C1555&gt;'RFM Scale'!$E$10,2,1))</f>
        <v>1</v>
      </c>
      <c r="J1555" s="16" t="str">
        <f>_xlfn.CONCAT(G1555,H1555,I1555)</f>
        <v>321</v>
      </c>
      <c r="K1555" s="13" t="str">
        <f>VLOOKUP(J1555,'RFM Segments'!$B$3:$C$29,2,FALSE)</f>
        <v>Loyal</v>
      </c>
    </row>
    <row r="1556" spans="2:11">
      <c r="B1556" s="13" t="str">
        <f ca="1">_xlfn.CONCAT("C.",TEXT(RAND()*10000,"00000"))</f>
        <v>C.07437</v>
      </c>
      <c r="C1556" s="14">
        <v>80</v>
      </c>
      <c r="D1556" s="13">
        <v>1</v>
      </c>
      <c r="E1556" s="15">
        <v>45252</v>
      </c>
      <c r="F1556" s="13">
        <f>DATEDIF(E1556, DATE(2024,1,1), "m")</f>
        <v>1</v>
      </c>
      <c r="G1556" s="13">
        <f>IF(F1556&gt;='RFM Scale'!$D$4,1,IF(F1556&gt;='RFM Scale'!$D$5,2,3))</f>
        <v>3</v>
      </c>
      <c r="H1556" s="13">
        <f>IF(D1556&gt;'RFM Scale'!$E$8,3,IF(D1556&gt;'RFM Scale'!$E$7,2,1))</f>
        <v>1</v>
      </c>
      <c r="I1556" s="13">
        <f>IF(C1556&gt;'RFM Scale'!$E$11,3,IF(C1556&gt;'RFM Scale'!$E$10,2,1))</f>
        <v>1</v>
      </c>
      <c r="J1556" s="16" t="str">
        <f>_xlfn.CONCAT(G1556,H1556,I1556)</f>
        <v>311</v>
      </c>
      <c r="K1556" s="13" t="str">
        <f>VLOOKUP(J1556,'RFM Segments'!$B$3:$C$29,2,FALSE)</f>
        <v>New Customers</v>
      </c>
    </row>
    <row r="1557" spans="2:11">
      <c r="B1557" s="13" t="str">
        <f ca="1">_xlfn.CONCAT("C.",TEXT(RAND()*10000,"00000"))</f>
        <v>C.07883</v>
      </c>
      <c r="C1557" s="14">
        <v>80</v>
      </c>
      <c r="D1557" s="13">
        <v>2</v>
      </c>
      <c r="E1557" s="15">
        <v>45261</v>
      </c>
      <c r="F1557" s="13">
        <f>DATEDIF(E1557, DATE(2024,1,1), "m")</f>
        <v>1</v>
      </c>
      <c r="G1557" s="13">
        <f>IF(F1557&gt;='RFM Scale'!$D$4,1,IF(F1557&gt;='RFM Scale'!$D$5,2,3))</f>
        <v>3</v>
      </c>
      <c r="H1557" s="13">
        <f>IF(D1557&gt;'RFM Scale'!$E$8,3,IF(D1557&gt;'RFM Scale'!$E$7,2,1))</f>
        <v>2</v>
      </c>
      <c r="I1557" s="13">
        <f>IF(C1557&gt;'RFM Scale'!$E$11,3,IF(C1557&gt;'RFM Scale'!$E$10,2,1))</f>
        <v>1</v>
      </c>
      <c r="J1557" s="16" t="str">
        <f>_xlfn.CONCAT(G1557,H1557,I1557)</f>
        <v>321</v>
      </c>
      <c r="K1557" s="13" t="str">
        <f>VLOOKUP(J1557,'RFM Segments'!$B$3:$C$29,2,FALSE)</f>
        <v>Loyal</v>
      </c>
    </row>
    <row r="1558" spans="2:11">
      <c r="B1558" s="13" t="str">
        <f ca="1">_xlfn.CONCAT("C.",TEXT(RAND()*10000,"00000"))</f>
        <v>C.03256</v>
      </c>
      <c r="C1558" s="14">
        <v>80</v>
      </c>
      <c r="D1558" s="13">
        <v>1</v>
      </c>
      <c r="E1558" s="15">
        <v>45254</v>
      </c>
      <c r="F1558" s="13">
        <f>DATEDIF(E1558, DATE(2024,1,1), "m")</f>
        <v>1</v>
      </c>
      <c r="G1558" s="13">
        <f>IF(F1558&gt;='RFM Scale'!$D$4,1,IF(F1558&gt;='RFM Scale'!$D$5,2,3))</f>
        <v>3</v>
      </c>
      <c r="H1558" s="13">
        <f>IF(D1558&gt;'RFM Scale'!$E$8,3,IF(D1558&gt;'RFM Scale'!$E$7,2,1))</f>
        <v>1</v>
      </c>
      <c r="I1558" s="13">
        <f>IF(C1558&gt;'RFM Scale'!$E$11,3,IF(C1558&gt;'RFM Scale'!$E$10,2,1))</f>
        <v>1</v>
      </c>
      <c r="J1558" s="16" t="str">
        <f>_xlfn.CONCAT(G1558,H1558,I1558)</f>
        <v>311</v>
      </c>
      <c r="K1558" s="13" t="str">
        <f>VLOOKUP(J1558,'RFM Segments'!$B$3:$C$29,2,FALSE)</f>
        <v>New Customers</v>
      </c>
    </row>
    <row r="1559" spans="2:11">
      <c r="B1559" s="13" t="str">
        <f ca="1">_xlfn.CONCAT("C.",TEXT(RAND()*10000,"00000"))</f>
        <v>C.08399</v>
      </c>
      <c r="C1559" s="14">
        <v>80</v>
      </c>
      <c r="D1559" s="13">
        <v>1</v>
      </c>
      <c r="E1559" s="15">
        <v>45267</v>
      </c>
      <c r="F1559" s="13">
        <f>DATEDIF(E1559, DATE(2024,1,1), "m")</f>
        <v>0</v>
      </c>
      <c r="G1559" s="13">
        <f>IF(F1559&gt;='RFM Scale'!$D$4,1,IF(F1559&gt;='RFM Scale'!$D$5,2,3))</f>
        <v>3</v>
      </c>
      <c r="H1559" s="13">
        <f>IF(D1559&gt;'RFM Scale'!$E$8,3,IF(D1559&gt;'RFM Scale'!$E$7,2,1))</f>
        <v>1</v>
      </c>
      <c r="I1559" s="13">
        <f>IF(C1559&gt;'RFM Scale'!$E$11,3,IF(C1559&gt;'RFM Scale'!$E$10,2,1))</f>
        <v>1</v>
      </c>
      <c r="J1559" s="16" t="str">
        <f>_xlfn.CONCAT(G1559,H1559,I1559)</f>
        <v>311</v>
      </c>
      <c r="K1559" s="13" t="str">
        <f>VLOOKUP(J1559,'RFM Segments'!$B$3:$C$29,2,FALSE)</f>
        <v>New Customers</v>
      </c>
    </row>
    <row r="1560" spans="2:11">
      <c r="B1560" s="13" t="str">
        <f ca="1">_xlfn.CONCAT("C.",TEXT(RAND()*10000,"00000"))</f>
        <v>C.06101</v>
      </c>
      <c r="C1560" s="14">
        <v>80</v>
      </c>
      <c r="D1560" s="13">
        <v>1</v>
      </c>
      <c r="E1560" s="15">
        <v>45267</v>
      </c>
      <c r="F1560" s="13">
        <f>DATEDIF(E1560, DATE(2024,1,1), "m")</f>
        <v>0</v>
      </c>
      <c r="G1560" s="13">
        <f>IF(F1560&gt;='RFM Scale'!$D$4,1,IF(F1560&gt;='RFM Scale'!$D$5,2,3))</f>
        <v>3</v>
      </c>
      <c r="H1560" s="13">
        <f>IF(D1560&gt;'RFM Scale'!$E$8,3,IF(D1560&gt;'RFM Scale'!$E$7,2,1))</f>
        <v>1</v>
      </c>
      <c r="I1560" s="13">
        <f>IF(C1560&gt;'RFM Scale'!$E$11,3,IF(C1560&gt;'RFM Scale'!$E$10,2,1))</f>
        <v>1</v>
      </c>
      <c r="J1560" s="16" t="str">
        <f>_xlfn.CONCAT(G1560,H1560,I1560)</f>
        <v>311</v>
      </c>
      <c r="K1560" s="13" t="str">
        <f>VLOOKUP(J1560,'RFM Segments'!$B$3:$C$29,2,FALSE)</f>
        <v>New Customers</v>
      </c>
    </row>
    <row r="1561" spans="2:11">
      <c r="B1561" s="13" t="str">
        <f ca="1">_xlfn.CONCAT("C.",TEXT(RAND()*10000,"00000"))</f>
        <v>C.07406</v>
      </c>
      <c r="C1561" s="14">
        <v>80</v>
      </c>
      <c r="D1561" s="13">
        <v>1</v>
      </c>
      <c r="E1561" s="15">
        <v>45273</v>
      </c>
      <c r="F1561" s="13">
        <f>DATEDIF(E1561, DATE(2024,1,1), "m")</f>
        <v>0</v>
      </c>
      <c r="G1561" s="13">
        <f>IF(F1561&gt;='RFM Scale'!$D$4,1,IF(F1561&gt;='RFM Scale'!$D$5,2,3))</f>
        <v>3</v>
      </c>
      <c r="H1561" s="13">
        <f>IF(D1561&gt;'RFM Scale'!$E$8,3,IF(D1561&gt;'RFM Scale'!$E$7,2,1))</f>
        <v>1</v>
      </c>
      <c r="I1561" s="13">
        <f>IF(C1561&gt;'RFM Scale'!$E$11,3,IF(C1561&gt;'RFM Scale'!$E$10,2,1))</f>
        <v>1</v>
      </c>
      <c r="J1561" s="16" t="str">
        <f>_xlfn.CONCAT(G1561,H1561,I1561)</f>
        <v>311</v>
      </c>
      <c r="K1561" s="13" t="str">
        <f>VLOOKUP(J1561,'RFM Segments'!$B$3:$C$29,2,FALSE)</f>
        <v>New Customers</v>
      </c>
    </row>
    <row r="1562" spans="2:11">
      <c r="B1562" s="13" t="str">
        <f ca="1">_xlfn.CONCAT("C.",TEXT(RAND()*10000,"00000"))</f>
        <v>C.04724</v>
      </c>
      <c r="C1562" s="14">
        <v>80</v>
      </c>
      <c r="D1562" s="13">
        <v>1</v>
      </c>
      <c r="E1562" s="15">
        <v>45275</v>
      </c>
      <c r="F1562" s="13">
        <f>DATEDIF(E1562, DATE(2024,1,1), "m")</f>
        <v>0</v>
      </c>
      <c r="G1562" s="13">
        <f>IF(F1562&gt;='RFM Scale'!$D$4,1,IF(F1562&gt;='RFM Scale'!$D$5,2,3))</f>
        <v>3</v>
      </c>
      <c r="H1562" s="13">
        <f>IF(D1562&gt;'RFM Scale'!$E$8,3,IF(D1562&gt;'RFM Scale'!$E$7,2,1))</f>
        <v>1</v>
      </c>
      <c r="I1562" s="13">
        <f>IF(C1562&gt;'RFM Scale'!$E$11,3,IF(C1562&gt;'RFM Scale'!$E$10,2,1))</f>
        <v>1</v>
      </c>
      <c r="J1562" s="16" t="str">
        <f>_xlfn.CONCAT(G1562,H1562,I1562)</f>
        <v>311</v>
      </c>
      <c r="K1562" s="13" t="str">
        <f>VLOOKUP(J1562,'RFM Segments'!$B$3:$C$29,2,FALSE)</f>
        <v>New Customers</v>
      </c>
    </row>
    <row r="1563" spans="2:11">
      <c r="B1563" s="13" t="str">
        <f ca="1">_xlfn.CONCAT("C.",TEXT(RAND()*10000,"00000"))</f>
        <v>C.03448</v>
      </c>
      <c r="C1563" s="14">
        <v>80</v>
      </c>
      <c r="D1563" s="13">
        <v>1</v>
      </c>
      <c r="E1563" s="15">
        <v>45289</v>
      </c>
      <c r="F1563" s="13">
        <f>DATEDIF(E1563, DATE(2024,1,1), "m")</f>
        <v>0</v>
      </c>
      <c r="G1563" s="13">
        <f>IF(F1563&gt;='RFM Scale'!$D$4,1,IF(F1563&gt;='RFM Scale'!$D$5,2,3))</f>
        <v>3</v>
      </c>
      <c r="H1563" s="13">
        <f>IF(D1563&gt;'RFM Scale'!$E$8,3,IF(D1563&gt;'RFM Scale'!$E$7,2,1))</f>
        <v>1</v>
      </c>
      <c r="I1563" s="13">
        <f>IF(C1563&gt;'RFM Scale'!$E$11,3,IF(C1563&gt;'RFM Scale'!$E$10,2,1))</f>
        <v>1</v>
      </c>
      <c r="J1563" s="16" t="str">
        <f>_xlfn.CONCAT(G1563,H1563,I1563)</f>
        <v>311</v>
      </c>
      <c r="K1563" s="13" t="str">
        <f>VLOOKUP(J1563,'RFM Segments'!$B$3:$C$29,2,FALSE)</f>
        <v>New Customers</v>
      </c>
    </row>
    <row r="1564" spans="2:11">
      <c r="B1564" s="13" t="str">
        <f ca="1">_xlfn.CONCAT("C.",TEXT(RAND()*10000,"00000"))</f>
        <v>C.09338</v>
      </c>
      <c r="C1564" s="14">
        <v>80</v>
      </c>
      <c r="D1564" s="13">
        <v>1</v>
      </c>
      <c r="E1564" s="15">
        <v>45019</v>
      </c>
      <c r="F1564" s="13">
        <f>DATEDIF(E1564, DATE(2024,1,1), "m")</f>
        <v>8</v>
      </c>
      <c r="G1564" s="13">
        <f>IF(F1564&gt;='RFM Scale'!$D$4,1,IF(F1564&gt;='RFM Scale'!$D$5,2,3))</f>
        <v>1</v>
      </c>
      <c r="H1564" s="13">
        <f>IF(D1564&gt;'RFM Scale'!$E$8,3,IF(D1564&gt;'RFM Scale'!$E$7,2,1))</f>
        <v>1</v>
      </c>
      <c r="I1564" s="13">
        <f>IF(C1564&gt;'RFM Scale'!$E$11,3,IF(C1564&gt;'RFM Scale'!$E$10,2,1))</f>
        <v>1</v>
      </c>
      <c r="J1564" s="16" t="str">
        <f>_xlfn.CONCAT(G1564,H1564,I1564)</f>
        <v>111</v>
      </c>
      <c r="K1564" s="13" t="str">
        <f>VLOOKUP(J1564,'RFM Segments'!$B$3:$C$29,2,FALSE)</f>
        <v>Inactive</v>
      </c>
    </row>
    <row r="1565" spans="2:11">
      <c r="B1565" s="13" t="str">
        <f ca="1">_xlfn.CONCAT("C.",TEXT(RAND()*10000,"00000"))</f>
        <v>C.05044</v>
      </c>
      <c r="C1565" s="14">
        <v>80</v>
      </c>
      <c r="D1565" s="13">
        <v>6</v>
      </c>
      <c r="E1565" s="15">
        <v>45019</v>
      </c>
      <c r="F1565" s="13">
        <f>DATEDIF(E1565, DATE(2024,1,1), "m")</f>
        <v>8</v>
      </c>
      <c r="G1565" s="13">
        <f>IF(F1565&gt;='RFM Scale'!$D$4,1,IF(F1565&gt;='RFM Scale'!$D$5,2,3))</f>
        <v>1</v>
      </c>
      <c r="H1565" s="13">
        <f>IF(D1565&gt;'RFM Scale'!$E$8,3,IF(D1565&gt;'RFM Scale'!$E$7,2,1))</f>
        <v>3</v>
      </c>
      <c r="I1565" s="13">
        <f>IF(C1565&gt;'RFM Scale'!$E$11,3,IF(C1565&gt;'RFM Scale'!$E$10,2,1))</f>
        <v>1</v>
      </c>
      <c r="J1565" s="16" t="str">
        <f>_xlfn.CONCAT(G1565,H1565,I1565)</f>
        <v>131</v>
      </c>
      <c r="K1565" s="13" t="str">
        <f>VLOOKUP(J1565,'RFM Segments'!$B$3:$C$29,2,FALSE)</f>
        <v>At risk</v>
      </c>
    </row>
    <row r="1566" spans="2:11">
      <c r="B1566" s="13" t="str">
        <f ca="1">_xlfn.CONCAT("C.",TEXT(RAND()*10000,"00000"))</f>
        <v>C.09084</v>
      </c>
      <c r="C1566" s="14">
        <v>80</v>
      </c>
      <c r="D1566" s="13">
        <v>4</v>
      </c>
      <c r="E1566" s="15">
        <v>45043</v>
      </c>
      <c r="F1566" s="13">
        <f>DATEDIF(E1566, DATE(2024,1,1), "m")</f>
        <v>8</v>
      </c>
      <c r="G1566" s="13">
        <f>IF(F1566&gt;='RFM Scale'!$D$4,1,IF(F1566&gt;='RFM Scale'!$D$5,2,3))</f>
        <v>1</v>
      </c>
      <c r="H1566" s="13">
        <f>IF(D1566&gt;'RFM Scale'!$E$8,3,IF(D1566&gt;'RFM Scale'!$E$7,2,1))</f>
        <v>2</v>
      </c>
      <c r="I1566" s="13">
        <f>IF(C1566&gt;'RFM Scale'!$E$11,3,IF(C1566&gt;'RFM Scale'!$E$10,2,1))</f>
        <v>1</v>
      </c>
      <c r="J1566" s="16" t="str">
        <f>_xlfn.CONCAT(G1566,H1566,I1566)</f>
        <v>121</v>
      </c>
      <c r="K1566" s="13" t="str">
        <f>VLOOKUP(J1566,'RFM Segments'!$B$3:$C$29,2,FALSE)</f>
        <v>Inactive</v>
      </c>
    </row>
    <row r="1567" spans="2:11">
      <c r="B1567" s="13" t="str">
        <f ca="1">_xlfn.CONCAT("C.",TEXT(RAND()*10000,"00000"))</f>
        <v>C.08749</v>
      </c>
      <c r="C1567" s="14">
        <v>83.32</v>
      </c>
      <c r="D1567" s="13">
        <v>2</v>
      </c>
      <c r="E1567" s="15">
        <v>45069</v>
      </c>
      <c r="F1567" s="13">
        <f>DATEDIF(E1567, DATE(2024,1,1), "m")</f>
        <v>7</v>
      </c>
      <c r="G1567" s="13">
        <f>IF(F1567&gt;='RFM Scale'!$D$4,1,IF(F1567&gt;='RFM Scale'!$D$5,2,3))</f>
        <v>1</v>
      </c>
      <c r="H1567" s="13">
        <f>IF(D1567&gt;'RFM Scale'!$E$8,3,IF(D1567&gt;'RFM Scale'!$E$7,2,1))</f>
        <v>2</v>
      </c>
      <c r="I1567" s="13">
        <f>IF(C1567&gt;'RFM Scale'!$E$11,3,IF(C1567&gt;'RFM Scale'!$E$10,2,1))</f>
        <v>1</v>
      </c>
      <c r="J1567" s="16" t="str">
        <f>_xlfn.CONCAT(G1567,H1567,I1567)</f>
        <v>121</v>
      </c>
      <c r="K1567" s="13" t="str">
        <f>VLOOKUP(J1567,'RFM Segments'!$B$3:$C$29,2,FALSE)</f>
        <v>Inactive</v>
      </c>
    </row>
    <row r="1568" spans="2:11">
      <c r="B1568" s="13" t="str">
        <f ca="1">_xlfn.CONCAT("C.",TEXT(RAND()*10000,"00000"))</f>
        <v>C.09494</v>
      </c>
      <c r="C1568" s="14">
        <v>83.33</v>
      </c>
      <c r="D1568" s="13">
        <v>1</v>
      </c>
      <c r="E1568" s="15">
        <v>44936</v>
      </c>
      <c r="F1568" s="13">
        <f>DATEDIF(E1568, DATE(2024,1,1), "m")</f>
        <v>11</v>
      </c>
      <c r="G1568" s="13">
        <f>IF(F1568&gt;='RFM Scale'!$D$4,1,IF(F1568&gt;='RFM Scale'!$D$5,2,3))</f>
        <v>1</v>
      </c>
      <c r="H1568" s="13">
        <f>IF(D1568&gt;'RFM Scale'!$E$8,3,IF(D1568&gt;'RFM Scale'!$E$7,2,1))</f>
        <v>1</v>
      </c>
      <c r="I1568" s="13">
        <f>IF(C1568&gt;'RFM Scale'!$E$11,3,IF(C1568&gt;'RFM Scale'!$E$10,2,1))</f>
        <v>1</v>
      </c>
      <c r="J1568" s="16" t="str">
        <f>_xlfn.CONCAT(G1568,H1568,I1568)</f>
        <v>111</v>
      </c>
      <c r="K1568" s="13" t="str">
        <f>VLOOKUP(J1568,'RFM Segments'!$B$3:$C$29,2,FALSE)</f>
        <v>Inactive</v>
      </c>
    </row>
    <row r="1569" spans="2:11">
      <c r="B1569" s="13" t="str">
        <f ca="1">_xlfn.CONCAT("C.",TEXT(RAND()*10000,"00000"))</f>
        <v>C.02943</v>
      </c>
      <c r="C1569" s="14">
        <v>83.33</v>
      </c>
      <c r="D1569" s="13">
        <v>1</v>
      </c>
      <c r="E1569" s="15">
        <v>45040</v>
      </c>
      <c r="F1569" s="13">
        <f>DATEDIF(E1569, DATE(2024,1,1), "m")</f>
        <v>8</v>
      </c>
      <c r="G1569" s="13">
        <f>IF(F1569&gt;='RFM Scale'!$D$4,1,IF(F1569&gt;='RFM Scale'!$D$5,2,3))</f>
        <v>1</v>
      </c>
      <c r="H1569" s="13">
        <f>IF(D1569&gt;'RFM Scale'!$E$8,3,IF(D1569&gt;'RFM Scale'!$E$7,2,1))</f>
        <v>1</v>
      </c>
      <c r="I1569" s="13">
        <f>IF(C1569&gt;'RFM Scale'!$E$11,3,IF(C1569&gt;'RFM Scale'!$E$10,2,1))</f>
        <v>1</v>
      </c>
      <c r="J1569" s="16" t="str">
        <f>_xlfn.CONCAT(G1569,H1569,I1569)</f>
        <v>111</v>
      </c>
      <c r="K1569" s="13" t="str">
        <f>VLOOKUP(J1569,'RFM Segments'!$B$3:$C$29,2,FALSE)</f>
        <v>Inactive</v>
      </c>
    </row>
    <row r="1570" spans="2:11">
      <c r="B1570" s="13" t="str">
        <f ca="1">_xlfn.CONCAT("C.",TEXT(RAND()*10000,"00000"))</f>
        <v>C.09008</v>
      </c>
      <c r="C1570" s="14">
        <v>85</v>
      </c>
      <c r="D1570" s="13">
        <v>1</v>
      </c>
      <c r="E1570" s="15">
        <v>45077</v>
      </c>
      <c r="F1570" s="13">
        <f>DATEDIF(E1570, DATE(2024,1,1), "m")</f>
        <v>7</v>
      </c>
      <c r="G1570" s="13">
        <f>IF(F1570&gt;='RFM Scale'!$D$4,1,IF(F1570&gt;='RFM Scale'!$D$5,2,3))</f>
        <v>1</v>
      </c>
      <c r="H1570" s="13">
        <f>IF(D1570&gt;'RFM Scale'!$E$8,3,IF(D1570&gt;'RFM Scale'!$E$7,2,1))</f>
        <v>1</v>
      </c>
      <c r="I1570" s="13">
        <f>IF(C1570&gt;'RFM Scale'!$E$11,3,IF(C1570&gt;'RFM Scale'!$E$10,2,1))</f>
        <v>1</v>
      </c>
      <c r="J1570" s="16" t="str">
        <f>_xlfn.CONCAT(G1570,H1570,I1570)</f>
        <v>111</v>
      </c>
      <c r="K1570" s="13" t="str">
        <f>VLOOKUP(J1570,'RFM Segments'!$B$3:$C$29,2,FALSE)</f>
        <v>Inactive</v>
      </c>
    </row>
    <row r="1571" spans="2:11">
      <c r="B1571" s="13" t="str">
        <f ca="1">_xlfn.CONCAT("C.",TEXT(RAND()*10000,"00000"))</f>
        <v>C.00673</v>
      </c>
      <c r="C1571" s="14">
        <v>85</v>
      </c>
      <c r="D1571" s="13">
        <v>1</v>
      </c>
      <c r="E1571" s="15">
        <v>45036</v>
      </c>
      <c r="F1571" s="13">
        <f>DATEDIF(E1571, DATE(2024,1,1), "m")</f>
        <v>8</v>
      </c>
      <c r="G1571" s="13">
        <f>IF(F1571&gt;='RFM Scale'!$D$4,1,IF(F1571&gt;='RFM Scale'!$D$5,2,3))</f>
        <v>1</v>
      </c>
      <c r="H1571" s="13">
        <f>IF(D1571&gt;'RFM Scale'!$E$8,3,IF(D1571&gt;'RFM Scale'!$E$7,2,1))</f>
        <v>1</v>
      </c>
      <c r="I1571" s="13">
        <f>IF(C1571&gt;'RFM Scale'!$E$11,3,IF(C1571&gt;'RFM Scale'!$E$10,2,1))</f>
        <v>1</v>
      </c>
      <c r="J1571" s="16" t="str">
        <f>_xlfn.CONCAT(G1571,H1571,I1571)</f>
        <v>111</v>
      </c>
      <c r="K1571" s="13" t="str">
        <f>VLOOKUP(J1571,'RFM Segments'!$B$3:$C$29,2,FALSE)</f>
        <v>Inactive</v>
      </c>
    </row>
    <row r="1572" spans="2:11">
      <c r="B1572" s="13" t="str">
        <f ca="1">_xlfn.CONCAT("C.",TEXT(RAND()*10000,"00000"))</f>
        <v>C.08670</v>
      </c>
      <c r="C1572" s="14">
        <v>85</v>
      </c>
      <c r="D1572" s="13">
        <v>2</v>
      </c>
      <c r="E1572" s="15">
        <v>45266</v>
      </c>
      <c r="F1572" s="13">
        <f>DATEDIF(E1572, DATE(2024,1,1), "m")</f>
        <v>0</v>
      </c>
      <c r="G1572" s="13">
        <f>IF(F1572&gt;='RFM Scale'!$D$4,1,IF(F1572&gt;='RFM Scale'!$D$5,2,3))</f>
        <v>3</v>
      </c>
      <c r="H1572" s="13">
        <f>IF(D1572&gt;'RFM Scale'!$E$8,3,IF(D1572&gt;'RFM Scale'!$E$7,2,1))</f>
        <v>2</v>
      </c>
      <c r="I1572" s="13">
        <f>IF(C1572&gt;'RFM Scale'!$E$11,3,IF(C1572&gt;'RFM Scale'!$E$10,2,1))</f>
        <v>1</v>
      </c>
      <c r="J1572" s="16" t="str">
        <f>_xlfn.CONCAT(G1572,H1572,I1572)</f>
        <v>321</v>
      </c>
      <c r="K1572" s="13" t="str">
        <f>VLOOKUP(J1572,'RFM Segments'!$B$3:$C$29,2,FALSE)</f>
        <v>Loyal</v>
      </c>
    </row>
    <row r="1573" spans="2:11">
      <c r="B1573" s="13" t="str">
        <f ca="1">_xlfn.CONCAT("C.",TEXT(RAND()*10000,"00000"))</f>
        <v>C.06094</v>
      </c>
      <c r="C1573" s="14">
        <v>85</v>
      </c>
      <c r="D1573" s="13">
        <v>1</v>
      </c>
      <c r="E1573" s="15">
        <v>45266</v>
      </c>
      <c r="F1573" s="13">
        <f>DATEDIF(E1573, DATE(2024,1,1), "m")</f>
        <v>0</v>
      </c>
      <c r="G1573" s="13">
        <f>IF(F1573&gt;='RFM Scale'!$D$4,1,IF(F1573&gt;='RFM Scale'!$D$5,2,3))</f>
        <v>3</v>
      </c>
      <c r="H1573" s="13">
        <f>IF(D1573&gt;'RFM Scale'!$E$8,3,IF(D1573&gt;'RFM Scale'!$E$7,2,1))</f>
        <v>1</v>
      </c>
      <c r="I1573" s="13">
        <f>IF(C1573&gt;'RFM Scale'!$E$11,3,IF(C1573&gt;'RFM Scale'!$E$10,2,1))</f>
        <v>1</v>
      </c>
      <c r="J1573" s="16" t="str">
        <f>_xlfn.CONCAT(G1573,H1573,I1573)</f>
        <v>311</v>
      </c>
      <c r="K1573" s="13" t="str">
        <f>VLOOKUP(J1573,'RFM Segments'!$B$3:$C$29,2,FALSE)</f>
        <v>New Customers</v>
      </c>
    </row>
    <row r="1574" spans="2:11">
      <c r="B1574" s="13" t="str">
        <f ca="1">_xlfn.CONCAT("C.",TEXT(RAND()*10000,"00000"))</f>
        <v>C.00013</v>
      </c>
      <c r="C1574" s="14">
        <v>90</v>
      </c>
      <c r="D1574" s="13">
        <v>1</v>
      </c>
      <c r="E1574" s="15">
        <v>44929</v>
      </c>
      <c r="F1574" s="13">
        <f>DATEDIF(E1574, DATE(2024,1,1), "m")</f>
        <v>11</v>
      </c>
      <c r="G1574" s="13">
        <f>IF(F1574&gt;='RFM Scale'!$D$4,1,IF(F1574&gt;='RFM Scale'!$D$5,2,3))</f>
        <v>1</v>
      </c>
      <c r="H1574" s="13">
        <f>IF(D1574&gt;'RFM Scale'!$E$8,3,IF(D1574&gt;'RFM Scale'!$E$7,2,1))</f>
        <v>1</v>
      </c>
      <c r="I1574" s="13">
        <f>IF(C1574&gt;'RFM Scale'!$E$11,3,IF(C1574&gt;'RFM Scale'!$E$10,2,1))</f>
        <v>1</v>
      </c>
      <c r="J1574" s="16" t="str">
        <f>_xlfn.CONCAT(G1574,H1574,I1574)</f>
        <v>111</v>
      </c>
      <c r="K1574" s="13" t="str">
        <f>VLOOKUP(J1574,'RFM Segments'!$B$3:$C$29,2,FALSE)</f>
        <v>Inactive</v>
      </c>
    </row>
    <row r="1575" spans="2:11">
      <c r="B1575" s="13" t="str">
        <f ca="1">_xlfn.CONCAT("C.",TEXT(RAND()*10000,"00000"))</f>
        <v>C.08048</v>
      </c>
      <c r="C1575" s="14">
        <v>90</v>
      </c>
      <c r="D1575" s="13">
        <v>1</v>
      </c>
      <c r="E1575" s="15">
        <v>45013</v>
      </c>
      <c r="F1575" s="13">
        <f>DATEDIF(E1575, DATE(2024,1,1), "m")</f>
        <v>9</v>
      </c>
      <c r="G1575" s="13">
        <f>IF(F1575&gt;='RFM Scale'!$D$4,1,IF(F1575&gt;='RFM Scale'!$D$5,2,3))</f>
        <v>1</v>
      </c>
      <c r="H1575" s="13">
        <f>IF(D1575&gt;'RFM Scale'!$E$8,3,IF(D1575&gt;'RFM Scale'!$E$7,2,1))</f>
        <v>1</v>
      </c>
      <c r="I1575" s="13">
        <f>IF(C1575&gt;'RFM Scale'!$E$11,3,IF(C1575&gt;'RFM Scale'!$E$10,2,1))</f>
        <v>1</v>
      </c>
      <c r="J1575" s="16" t="str">
        <f>_xlfn.CONCAT(G1575,H1575,I1575)</f>
        <v>111</v>
      </c>
      <c r="K1575" s="13" t="str">
        <f>VLOOKUP(J1575,'RFM Segments'!$B$3:$C$29,2,FALSE)</f>
        <v>Inactive</v>
      </c>
    </row>
    <row r="1576" spans="2:11">
      <c r="B1576" s="13" t="str">
        <f ca="1">_xlfn.CONCAT("C.",TEXT(RAND()*10000,"00000"))</f>
        <v>C.05501</v>
      </c>
      <c r="C1576" s="14">
        <v>90</v>
      </c>
      <c r="D1576" s="13">
        <v>1</v>
      </c>
      <c r="E1576" s="15">
        <v>45054</v>
      </c>
      <c r="F1576" s="13">
        <f>DATEDIF(E1576, DATE(2024,1,1), "m")</f>
        <v>7</v>
      </c>
      <c r="G1576" s="13">
        <f>IF(F1576&gt;='RFM Scale'!$D$4,1,IF(F1576&gt;='RFM Scale'!$D$5,2,3))</f>
        <v>1</v>
      </c>
      <c r="H1576" s="13">
        <f>IF(D1576&gt;'RFM Scale'!$E$8,3,IF(D1576&gt;'RFM Scale'!$E$7,2,1))</f>
        <v>1</v>
      </c>
      <c r="I1576" s="13">
        <f>IF(C1576&gt;'RFM Scale'!$E$11,3,IF(C1576&gt;'RFM Scale'!$E$10,2,1))</f>
        <v>1</v>
      </c>
      <c r="J1576" s="16" t="str">
        <f>_xlfn.CONCAT(G1576,H1576,I1576)</f>
        <v>111</v>
      </c>
      <c r="K1576" s="13" t="str">
        <f>VLOOKUP(J1576,'RFM Segments'!$B$3:$C$29,2,FALSE)</f>
        <v>Inactive</v>
      </c>
    </row>
    <row r="1577" spans="2:11">
      <c r="B1577" s="13" t="str">
        <f ca="1">_xlfn.CONCAT("C.",TEXT(RAND()*10000,"00000"))</f>
        <v>C.08279</v>
      </c>
      <c r="C1577" s="14">
        <v>90</v>
      </c>
      <c r="D1577" s="13">
        <v>3</v>
      </c>
      <c r="E1577" s="15">
        <v>44985</v>
      </c>
      <c r="F1577" s="13">
        <f>DATEDIF(E1577, DATE(2024,1,1), "m")</f>
        <v>10</v>
      </c>
      <c r="G1577" s="13">
        <f>IF(F1577&gt;='RFM Scale'!$D$4,1,IF(F1577&gt;='RFM Scale'!$D$5,2,3))</f>
        <v>1</v>
      </c>
      <c r="H1577" s="13">
        <f>IF(D1577&gt;'RFM Scale'!$E$8,3,IF(D1577&gt;'RFM Scale'!$E$7,2,1))</f>
        <v>2</v>
      </c>
      <c r="I1577" s="13">
        <f>IF(C1577&gt;'RFM Scale'!$E$11,3,IF(C1577&gt;'RFM Scale'!$E$10,2,1))</f>
        <v>1</v>
      </c>
      <c r="J1577" s="16" t="str">
        <f>_xlfn.CONCAT(G1577,H1577,I1577)</f>
        <v>121</v>
      </c>
      <c r="K1577" s="13" t="str">
        <f>VLOOKUP(J1577,'RFM Segments'!$B$3:$C$29,2,FALSE)</f>
        <v>Inactive</v>
      </c>
    </row>
    <row r="1578" spans="2:11">
      <c r="B1578" s="13" t="str">
        <f ca="1">_xlfn.CONCAT("C.",TEXT(RAND()*10000,"00000"))</f>
        <v>C.05128</v>
      </c>
      <c r="C1578" s="14">
        <v>90</v>
      </c>
      <c r="D1578" s="13">
        <v>11</v>
      </c>
      <c r="E1578" s="15">
        <v>44999</v>
      </c>
      <c r="F1578" s="13">
        <f>DATEDIF(E1578, DATE(2024,1,1), "m")</f>
        <v>9</v>
      </c>
      <c r="G1578" s="13">
        <f>IF(F1578&gt;='RFM Scale'!$D$4,1,IF(F1578&gt;='RFM Scale'!$D$5,2,3))</f>
        <v>1</v>
      </c>
      <c r="H1578" s="13">
        <f>IF(D1578&gt;'RFM Scale'!$E$8,3,IF(D1578&gt;'RFM Scale'!$E$7,2,1))</f>
        <v>3</v>
      </c>
      <c r="I1578" s="13">
        <f>IF(C1578&gt;'RFM Scale'!$E$11,3,IF(C1578&gt;'RFM Scale'!$E$10,2,1))</f>
        <v>1</v>
      </c>
      <c r="J1578" s="16" t="str">
        <f>_xlfn.CONCAT(G1578,H1578,I1578)</f>
        <v>131</v>
      </c>
      <c r="K1578" s="13" t="str">
        <f>VLOOKUP(J1578,'RFM Segments'!$B$3:$C$29,2,FALSE)</f>
        <v>At risk</v>
      </c>
    </row>
    <row r="1579" spans="2:11">
      <c r="B1579" s="13" t="str">
        <f ca="1">_xlfn.CONCAT("C.",TEXT(RAND()*10000,"00000"))</f>
        <v>C.06441</v>
      </c>
      <c r="C1579" s="14">
        <v>90</v>
      </c>
      <c r="D1579" s="13">
        <v>3</v>
      </c>
      <c r="E1579" s="15">
        <v>44939</v>
      </c>
      <c r="F1579" s="13">
        <f>DATEDIF(E1579, DATE(2024,1,1), "m")</f>
        <v>11</v>
      </c>
      <c r="G1579" s="13">
        <f>IF(F1579&gt;='RFM Scale'!$D$4,1,IF(F1579&gt;='RFM Scale'!$D$5,2,3))</f>
        <v>1</v>
      </c>
      <c r="H1579" s="13">
        <f>IF(D1579&gt;'RFM Scale'!$E$8,3,IF(D1579&gt;'RFM Scale'!$E$7,2,1))</f>
        <v>2</v>
      </c>
      <c r="I1579" s="13">
        <f>IF(C1579&gt;'RFM Scale'!$E$11,3,IF(C1579&gt;'RFM Scale'!$E$10,2,1))</f>
        <v>1</v>
      </c>
      <c r="J1579" s="16" t="str">
        <f>_xlfn.CONCAT(G1579,H1579,I1579)</f>
        <v>121</v>
      </c>
      <c r="K1579" s="13" t="str">
        <f>VLOOKUP(J1579,'RFM Segments'!$B$3:$C$29,2,FALSE)</f>
        <v>Inactive</v>
      </c>
    </row>
    <row r="1580" spans="2:11">
      <c r="B1580" s="13" t="str">
        <f ca="1">_xlfn.CONCAT("C.",TEXT(RAND()*10000,"00000"))</f>
        <v>C.00425</v>
      </c>
      <c r="C1580" s="14">
        <v>90</v>
      </c>
      <c r="D1580" s="13">
        <v>3</v>
      </c>
      <c r="E1580" s="15">
        <v>44937</v>
      </c>
      <c r="F1580" s="13">
        <f>DATEDIF(E1580, DATE(2024,1,1), "m")</f>
        <v>11</v>
      </c>
      <c r="G1580" s="13">
        <f>IF(F1580&gt;='RFM Scale'!$D$4,1,IF(F1580&gt;='RFM Scale'!$D$5,2,3))</f>
        <v>1</v>
      </c>
      <c r="H1580" s="13">
        <f>IF(D1580&gt;'RFM Scale'!$E$8,3,IF(D1580&gt;'RFM Scale'!$E$7,2,1))</f>
        <v>2</v>
      </c>
      <c r="I1580" s="13">
        <f>IF(C1580&gt;'RFM Scale'!$E$11,3,IF(C1580&gt;'RFM Scale'!$E$10,2,1))</f>
        <v>1</v>
      </c>
      <c r="J1580" s="16" t="str">
        <f>_xlfn.CONCAT(G1580,H1580,I1580)</f>
        <v>121</v>
      </c>
      <c r="K1580" s="13" t="str">
        <f>VLOOKUP(J1580,'RFM Segments'!$B$3:$C$29,2,FALSE)</f>
        <v>Inactive</v>
      </c>
    </row>
    <row r="1581" spans="2:11">
      <c r="B1581" s="13" t="str">
        <f ca="1">_xlfn.CONCAT("C.",TEXT(RAND()*10000,"00000"))</f>
        <v>C.06580</v>
      </c>
      <c r="C1581" s="14">
        <v>90</v>
      </c>
      <c r="D1581" s="13">
        <v>1</v>
      </c>
      <c r="E1581" s="15">
        <v>44980</v>
      </c>
      <c r="F1581" s="13">
        <f>DATEDIF(E1581, DATE(2024,1,1), "m")</f>
        <v>10</v>
      </c>
      <c r="G1581" s="13">
        <f>IF(F1581&gt;='RFM Scale'!$D$4,1,IF(F1581&gt;='RFM Scale'!$D$5,2,3))</f>
        <v>1</v>
      </c>
      <c r="H1581" s="13">
        <f>IF(D1581&gt;'RFM Scale'!$E$8,3,IF(D1581&gt;'RFM Scale'!$E$7,2,1))</f>
        <v>1</v>
      </c>
      <c r="I1581" s="13">
        <f>IF(C1581&gt;'RFM Scale'!$E$11,3,IF(C1581&gt;'RFM Scale'!$E$10,2,1))</f>
        <v>1</v>
      </c>
      <c r="J1581" s="16" t="str">
        <f>_xlfn.CONCAT(G1581,H1581,I1581)</f>
        <v>111</v>
      </c>
      <c r="K1581" s="13" t="str">
        <f>VLOOKUP(J1581,'RFM Segments'!$B$3:$C$29,2,FALSE)</f>
        <v>Inactive</v>
      </c>
    </row>
    <row r="1582" spans="2:11">
      <c r="B1582" s="13" t="str">
        <f ca="1">_xlfn.CONCAT("C.",TEXT(RAND()*10000,"00000"))</f>
        <v>C.03525</v>
      </c>
      <c r="C1582" s="14">
        <v>90</v>
      </c>
      <c r="D1582" s="13">
        <v>2</v>
      </c>
      <c r="E1582" s="15">
        <v>45000</v>
      </c>
      <c r="F1582" s="13">
        <f>DATEDIF(E1582, DATE(2024,1,1), "m")</f>
        <v>9</v>
      </c>
      <c r="G1582" s="13">
        <f>IF(F1582&gt;='RFM Scale'!$D$4,1,IF(F1582&gt;='RFM Scale'!$D$5,2,3))</f>
        <v>1</v>
      </c>
      <c r="H1582" s="13">
        <f>IF(D1582&gt;'RFM Scale'!$E$8,3,IF(D1582&gt;'RFM Scale'!$E$7,2,1))</f>
        <v>2</v>
      </c>
      <c r="I1582" s="13">
        <f>IF(C1582&gt;'RFM Scale'!$E$11,3,IF(C1582&gt;'RFM Scale'!$E$10,2,1))</f>
        <v>1</v>
      </c>
      <c r="J1582" s="16" t="str">
        <f>_xlfn.CONCAT(G1582,H1582,I1582)</f>
        <v>121</v>
      </c>
      <c r="K1582" s="13" t="str">
        <f>VLOOKUP(J1582,'RFM Segments'!$B$3:$C$29,2,FALSE)</f>
        <v>Inactive</v>
      </c>
    </row>
    <row r="1583" spans="2:11">
      <c r="B1583" s="13" t="str">
        <f ca="1">_xlfn.CONCAT("C.",TEXT(RAND()*10000,"00000"))</f>
        <v>C.01092</v>
      </c>
      <c r="C1583" s="14">
        <v>90</v>
      </c>
      <c r="D1583" s="13">
        <v>2</v>
      </c>
      <c r="E1583" s="15">
        <v>45097</v>
      </c>
      <c r="F1583" s="13">
        <f>DATEDIF(E1583, DATE(2024,1,1), "m")</f>
        <v>6</v>
      </c>
      <c r="G1583" s="13">
        <f>IF(F1583&gt;='RFM Scale'!$D$4,1,IF(F1583&gt;='RFM Scale'!$D$5,2,3))</f>
        <v>2</v>
      </c>
      <c r="H1583" s="13">
        <f>IF(D1583&gt;'RFM Scale'!$E$8,3,IF(D1583&gt;'RFM Scale'!$E$7,2,1))</f>
        <v>2</v>
      </c>
      <c r="I1583" s="13">
        <f>IF(C1583&gt;'RFM Scale'!$E$11,3,IF(C1583&gt;'RFM Scale'!$E$10,2,1))</f>
        <v>1</v>
      </c>
      <c r="J1583" s="16" t="str">
        <f>_xlfn.CONCAT(G1583,H1583,I1583)</f>
        <v>221</v>
      </c>
      <c r="K1583" s="13" t="str">
        <f>VLOOKUP(J1583,'RFM Segments'!$B$3:$C$29,2,FALSE)</f>
        <v>Needs Attention</v>
      </c>
    </row>
    <row r="1584" spans="2:11">
      <c r="B1584" s="13" t="str">
        <f ca="1">_xlfn.CONCAT("C.",TEXT(RAND()*10000,"00000"))</f>
        <v>C.04315</v>
      </c>
      <c r="C1584" s="14">
        <v>90</v>
      </c>
      <c r="D1584" s="13">
        <v>2</v>
      </c>
      <c r="E1584" s="15">
        <v>45078</v>
      </c>
      <c r="F1584" s="13">
        <f>DATEDIF(E1584, DATE(2024,1,1), "m")</f>
        <v>7</v>
      </c>
      <c r="G1584" s="13">
        <f>IF(F1584&gt;='RFM Scale'!$D$4,1,IF(F1584&gt;='RFM Scale'!$D$5,2,3))</f>
        <v>1</v>
      </c>
      <c r="H1584" s="13">
        <f>IF(D1584&gt;'RFM Scale'!$E$8,3,IF(D1584&gt;'RFM Scale'!$E$7,2,1))</f>
        <v>2</v>
      </c>
      <c r="I1584" s="13">
        <f>IF(C1584&gt;'RFM Scale'!$E$11,3,IF(C1584&gt;'RFM Scale'!$E$10,2,1))</f>
        <v>1</v>
      </c>
      <c r="J1584" s="16" t="str">
        <f>_xlfn.CONCAT(G1584,H1584,I1584)</f>
        <v>121</v>
      </c>
      <c r="K1584" s="13" t="str">
        <f>VLOOKUP(J1584,'RFM Segments'!$B$3:$C$29,2,FALSE)</f>
        <v>Inactive</v>
      </c>
    </row>
    <row r="1585" spans="2:11">
      <c r="B1585" s="13" t="str">
        <f ca="1">_xlfn.CONCAT("C.",TEXT(RAND()*10000,"00000"))</f>
        <v>C.04457</v>
      </c>
      <c r="C1585" s="14">
        <v>90</v>
      </c>
      <c r="D1585" s="13">
        <v>2</v>
      </c>
      <c r="E1585" s="15">
        <v>45092</v>
      </c>
      <c r="F1585" s="13">
        <f>DATEDIF(E1585, DATE(2024,1,1), "m")</f>
        <v>6</v>
      </c>
      <c r="G1585" s="13">
        <f>IF(F1585&gt;='RFM Scale'!$D$4,1,IF(F1585&gt;='RFM Scale'!$D$5,2,3))</f>
        <v>2</v>
      </c>
      <c r="H1585" s="13">
        <f>IF(D1585&gt;'RFM Scale'!$E$8,3,IF(D1585&gt;'RFM Scale'!$E$7,2,1))</f>
        <v>2</v>
      </c>
      <c r="I1585" s="13">
        <f>IF(C1585&gt;'RFM Scale'!$E$11,3,IF(C1585&gt;'RFM Scale'!$E$10,2,1))</f>
        <v>1</v>
      </c>
      <c r="J1585" s="16" t="str">
        <f>_xlfn.CONCAT(G1585,H1585,I1585)</f>
        <v>221</v>
      </c>
      <c r="K1585" s="13" t="str">
        <f>VLOOKUP(J1585,'RFM Segments'!$B$3:$C$29,2,FALSE)</f>
        <v>Needs Attention</v>
      </c>
    </row>
    <row r="1586" spans="2:11">
      <c r="B1586" s="13" t="str">
        <f ca="1">_xlfn.CONCAT("C.",TEXT(RAND()*10000,"00000"))</f>
        <v>C.05471</v>
      </c>
      <c r="C1586" s="14">
        <v>90</v>
      </c>
      <c r="D1586" s="13">
        <v>1</v>
      </c>
      <c r="E1586" s="15">
        <v>45237</v>
      </c>
      <c r="F1586" s="13">
        <f>DATEDIF(E1586, DATE(2024,1,1), "m")</f>
        <v>1</v>
      </c>
      <c r="G1586" s="13">
        <f>IF(F1586&gt;='RFM Scale'!$D$4,1,IF(F1586&gt;='RFM Scale'!$D$5,2,3))</f>
        <v>3</v>
      </c>
      <c r="H1586" s="13">
        <f>IF(D1586&gt;'RFM Scale'!$E$8,3,IF(D1586&gt;'RFM Scale'!$E$7,2,1))</f>
        <v>1</v>
      </c>
      <c r="I1586" s="13">
        <f>IF(C1586&gt;'RFM Scale'!$E$11,3,IF(C1586&gt;'RFM Scale'!$E$10,2,1))</f>
        <v>1</v>
      </c>
      <c r="J1586" s="16" t="str">
        <f>_xlfn.CONCAT(G1586,H1586,I1586)</f>
        <v>311</v>
      </c>
      <c r="K1586" s="13" t="str">
        <f>VLOOKUP(J1586,'RFM Segments'!$B$3:$C$29,2,FALSE)</f>
        <v>New Customers</v>
      </c>
    </row>
    <row r="1587" spans="2:11">
      <c r="B1587" s="13" t="str">
        <f ca="1">_xlfn.CONCAT("C.",TEXT(RAND()*10000,"00000"))</f>
        <v>C.08874</v>
      </c>
      <c r="C1587" s="14">
        <v>93.33</v>
      </c>
      <c r="D1587" s="13">
        <v>1</v>
      </c>
      <c r="E1587" s="15">
        <v>44970</v>
      </c>
      <c r="F1587" s="13">
        <f>DATEDIF(E1587, DATE(2024,1,1), "m")</f>
        <v>10</v>
      </c>
      <c r="G1587" s="13">
        <f>IF(F1587&gt;='RFM Scale'!$D$4,1,IF(F1587&gt;='RFM Scale'!$D$5,2,3))</f>
        <v>1</v>
      </c>
      <c r="H1587" s="13">
        <f>IF(D1587&gt;'RFM Scale'!$E$8,3,IF(D1587&gt;'RFM Scale'!$E$7,2,1))</f>
        <v>1</v>
      </c>
      <c r="I1587" s="13">
        <f>IF(C1587&gt;'RFM Scale'!$E$11,3,IF(C1587&gt;'RFM Scale'!$E$10,2,1))</f>
        <v>1</v>
      </c>
      <c r="J1587" s="16" t="str">
        <f>_xlfn.CONCAT(G1587,H1587,I1587)</f>
        <v>111</v>
      </c>
      <c r="K1587" s="13" t="str">
        <f>VLOOKUP(J1587,'RFM Segments'!$B$3:$C$29,2,FALSE)</f>
        <v>Inactive</v>
      </c>
    </row>
    <row r="1588" spans="2:11">
      <c r="B1588" s="13" t="str">
        <f ca="1">_xlfn.CONCAT("C.",TEXT(RAND()*10000,"00000"))</f>
        <v>C.01983</v>
      </c>
      <c r="C1588" s="14">
        <v>95</v>
      </c>
      <c r="D1588" s="13">
        <v>3</v>
      </c>
      <c r="E1588" s="15">
        <v>45215</v>
      </c>
      <c r="F1588" s="13">
        <f>DATEDIF(E1588, DATE(2024,1,1), "m")</f>
        <v>2</v>
      </c>
      <c r="G1588" s="13">
        <f>IF(F1588&gt;='RFM Scale'!$D$4,1,IF(F1588&gt;='RFM Scale'!$D$5,2,3))</f>
        <v>3</v>
      </c>
      <c r="H1588" s="13">
        <f>IF(D1588&gt;'RFM Scale'!$E$8,3,IF(D1588&gt;'RFM Scale'!$E$7,2,1))</f>
        <v>2</v>
      </c>
      <c r="I1588" s="13">
        <f>IF(C1588&gt;'RFM Scale'!$E$11,3,IF(C1588&gt;'RFM Scale'!$E$10,2,1))</f>
        <v>1</v>
      </c>
      <c r="J1588" s="16" t="str">
        <f>_xlfn.CONCAT(G1588,H1588,I1588)</f>
        <v>321</v>
      </c>
      <c r="K1588" s="13" t="str">
        <f>VLOOKUP(J1588,'RFM Segments'!$B$3:$C$29,2,FALSE)</f>
        <v>Loyal</v>
      </c>
    </row>
    <row r="1589" spans="2:11">
      <c r="B1589" s="13" t="str">
        <f ca="1">_xlfn.CONCAT("C.",TEXT(RAND()*10000,"00000"))</f>
        <v>C.01194</v>
      </c>
      <c r="C1589" s="14">
        <v>100</v>
      </c>
      <c r="D1589" s="13">
        <v>1</v>
      </c>
      <c r="E1589" s="15">
        <v>45202</v>
      </c>
      <c r="F1589" s="13">
        <f>DATEDIF(E1589, DATE(2024,1,1), "m")</f>
        <v>2</v>
      </c>
      <c r="G1589" s="13">
        <f>IF(F1589&gt;='RFM Scale'!$D$4,1,IF(F1589&gt;='RFM Scale'!$D$5,2,3))</f>
        <v>3</v>
      </c>
      <c r="H1589" s="13">
        <f>IF(D1589&gt;'RFM Scale'!$E$8,3,IF(D1589&gt;'RFM Scale'!$E$7,2,1))</f>
        <v>1</v>
      </c>
      <c r="I1589" s="13">
        <f>IF(C1589&gt;'RFM Scale'!$E$11,3,IF(C1589&gt;'RFM Scale'!$E$10,2,1))</f>
        <v>1</v>
      </c>
      <c r="J1589" s="16" t="str">
        <f>_xlfn.CONCAT(G1589,H1589,I1589)</f>
        <v>311</v>
      </c>
      <c r="K1589" s="13" t="str">
        <f>VLOOKUP(J1589,'RFM Segments'!$B$3:$C$29,2,FALSE)</f>
        <v>New Customers</v>
      </c>
    </row>
    <row r="1590" spans="2:11">
      <c r="B1590" s="13" t="str">
        <f ca="1">_xlfn.CONCAT("C.",TEXT(RAND()*10000,"00000"))</f>
        <v>C.06778</v>
      </c>
      <c r="C1590" s="14">
        <v>100</v>
      </c>
      <c r="D1590" s="13">
        <v>3</v>
      </c>
      <c r="E1590" s="15">
        <v>45096</v>
      </c>
      <c r="F1590" s="13">
        <f>DATEDIF(E1590, DATE(2024,1,1), "m")</f>
        <v>6</v>
      </c>
      <c r="G1590" s="13">
        <f>IF(F1590&gt;='RFM Scale'!$D$4,1,IF(F1590&gt;='RFM Scale'!$D$5,2,3))</f>
        <v>2</v>
      </c>
      <c r="H1590" s="13">
        <f>IF(D1590&gt;'RFM Scale'!$E$8,3,IF(D1590&gt;'RFM Scale'!$E$7,2,1))</f>
        <v>2</v>
      </c>
      <c r="I1590" s="13">
        <f>IF(C1590&gt;'RFM Scale'!$E$11,3,IF(C1590&gt;'RFM Scale'!$E$10,2,1))</f>
        <v>1</v>
      </c>
      <c r="J1590" s="16" t="str">
        <f>_xlfn.CONCAT(G1590,H1590,I1590)</f>
        <v>221</v>
      </c>
      <c r="K1590" s="13" t="str">
        <f>VLOOKUP(J1590,'RFM Segments'!$B$3:$C$29,2,FALSE)</f>
        <v>Needs Attention</v>
      </c>
    </row>
    <row r="1591" spans="2:11">
      <c r="B1591" s="13" t="str">
        <f ca="1">_xlfn.CONCAT("C.",TEXT(RAND()*10000,"00000"))</f>
        <v>C.06127</v>
      </c>
      <c r="C1591" s="14">
        <v>100</v>
      </c>
      <c r="D1591" s="13">
        <v>8</v>
      </c>
      <c r="E1591" s="15">
        <v>45265</v>
      </c>
      <c r="F1591" s="13">
        <f>DATEDIF(E1591, DATE(2024,1,1), "m")</f>
        <v>0</v>
      </c>
      <c r="G1591" s="13">
        <f>IF(F1591&gt;='RFM Scale'!$D$4,1,IF(F1591&gt;='RFM Scale'!$D$5,2,3))</f>
        <v>3</v>
      </c>
      <c r="H1591" s="13">
        <f>IF(D1591&gt;'RFM Scale'!$E$8,3,IF(D1591&gt;'RFM Scale'!$E$7,2,1))</f>
        <v>3</v>
      </c>
      <c r="I1591" s="13">
        <f>IF(C1591&gt;'RFM Scale'!$E$11,3,IF(C1591&gt;'RFM Scale'!$E$10,2,1))</f>
        <v>1</v>
      </c>
      <c r="J1591" s="16" t="str">
        <f>_xlfn.CONCAT(G1591,H1591,I1591)</f>
        <v>331</v>
      </c>
      <c r="K1591" s="13" t="str">
        <f>VLOOKUP(J1591,'RFM Segments'!$B$3:$C$29,2,FALSE)</f>
        <v>Loyal</v>
      </c>
    </row>
    <row r="1592" spans="2:11">
      <c r="B1592" s="13" t="str">
        <f ca="1">_xlfn.CONCAT("C.",TEXT(RAND()*10000,"00000"))</f>
        <v>C.06248</v>
      </c>
      <c r="C1592" s="14">
        <v>100</v>
      </c>
      <c r="D1592" s="13">
        <v>3</v>
      </c>
      <c r="E1592" s="15">
        <v>45048</v>
      </c>
      <c r="F1592" s="13">
        <f>DATEDIF(E1592, DATE(2024,1,1), "m")</f>
        <v>7</v>
      </c>
      <c r="G1592" s="13">
        <f>IF(F1592&gt;='RFM Scale'!$D$4,1,IF(F1592&gt;='RFM Scale'!$D$5,2,3))</f>
        <v>1</v>
      </c>
      <c r="H1592" s="13">
        <f>IF(D1592&gt;'RFM Scale'!$E$8,3,IF(D1592&gt;'RFM Scale'!$E$7,2,1))</f>
        <v>2</v>
      </c>
      <c r="I1592" s="13">
        <f>IF(C1592&gt;'RFM Scale'!$E$11,3,IF(C1592&gt;'RFM Scale'!$E$10,2,1))</f>
        <v>1</v>
      </c>
      <c r="J1592" s="16" t="str">
        <f>_xlfn.CONCAT(G1592,H1592,I1592)</f>
        <v>121</v>
      </c>
      <c r="K1592" s="13" t="str">
        <f>VLOOKUP(J1592,'RFM Segments'!$B$3:$C$29,2,FALSE)</f>
        <v>Inactive</v>
      </c>
    </row>
    <row r="1593" spans="2:11">
      <c r="B1593" s="13" t="str">
        <f ca="1">_xlfn.CONCAT("C.",TEXT(RAND()*10000,"00000"))</f>
        <v>C.07219</v>
      </c>
      <c r="C1593" s="14">
        <v>100</v>
      </c>
      <c r="D1593" s="13">
        <v>4</v>
      </c>
      <c r="E1593" s="15">
        <v>45142</v>
      </c>
      <c r="F1593" s="13">
        <f>DATEDIF(E1593, DATE(2024,1,1), "m")</f>
        <v>4</v>
      </c>
      <c r="G1593" s="13">
        <f>IF(F1593&gt;='RFM Scale'!$D$4,1,IF(F1593&gt;='RFM Scale'!$D$5,2,3))</f>
        <v>2</v>
      </c>
      <c r="H1593" s="13">
        <f>IF(D1593&gt;'RFM Scale'!$E$8,3,IF(D1593&gt;'RFM Scale'!$E$7,2,1))</f>
        <v>2</v>
      </c>
      <c r="I1593" s="13">
        <f>IF(C1593&gt;'RFM Scale'!$E$11,3,IF(C1593&gt;'RFM Scale'!$E$10,2,1))</f>
        <v>1</v>
      </c>
      <c r="J1593" s="16" t="str">
        <f>_xlfn.CONCAT(G1593,H1593,I1593)</f>
        <v>221</v>
      </c>
      <c r="K1593" s="13" t="str">
        <f>VLOOKUP(J1593,'RFM Segments'!$B$3:$C$29,2,FALSE)</f>
        <v>Needs Attention</v>
      </c>
    </row>
    <row r="1594" spans="2:11">
      <c r="B1594" s="13" t="str">
        <f ca="1">_xlfn.CONCAT("C.",TEXT(RAND()*10000,"00000"))</f>
        <v>C.06953</v>
      </c>
      <c r="C1594" s="14">
        <v>100</v>
      </c>
      <c r="D1594" s="13">
        <v>2</v>
      </c>
      <c r="E1594" s="15">
        <v>45170</v>
      </c>
      <c r="F1594" s="13">
        <f>DATEDIF(E1594, DATE(2024,1,1), "m")</f>
        <v>4</v>
      </c>
      <c r="G1594" s="13">
        <f>IF(F1594&gt;='RFM Scale'!$D$4,1,IF(F1594&gt;='RFM Scale'!$D$5,2,3))</f>
        <v>2</v>
      </c>
      <c r="H1594" s="13">
        <f>IF(D1594&gt;'RFM Scale'!$E$8,3,IF(D1594&gt;'RFM Scale'!$E$7,2,1))</f>
        <v>2</v>
      </c>
      <c r="I1594" s="13">
        <f>IF(C1594&gt;'RFM Scale'!$E$11,3,IF(C1594&gt;'RFM Scale'!$E$10,2,1))</f>
        <v>1</v>
      </c>
      <c r="J1594" s="16" t="str">
        <f>_xlfn.CONCAT(G1594,H1594,I1594)</f>
        <v>221</v>
      </c>
      <c r="K1594" s="13" t="str">
        <f>VLOOKUP(J1594,'RFM Segments'!$B$3:$C$29,2,FALSE)</f>
        <v>Needs Attention</v>
      </c>
    </row>
    <row r="1595" spans="2:11">
      <c r="B1595" s="13" t="str">
        <f ca="1">_xlfn.CONCAT("C.",TEXT(RAND()*10000,"00000"))</f>
        <v>C.00868</v>
      </c>
      <c r="C1595" s="14">
        <v>100</v>
      </c>
      <c r="D1595" s="13">
        <v>4</v>
      </c>
      <c r="E1595" s="15">
        <v>45187</v>
      </c>
      <c r="F1595" s="13">
        <f>DATEDIF(E1595, DATE(2024,1,1), "m")</f>
        <v>3</v>
      </c>
      <c r="G1595" s="13">
        <f>IF(F1595&gt;='RFM Scale'!$D$4,1,IF(F1595&gt;='RFM Scale'!$D$5,2,3))</f>
        <v>3</v>
      </c>
      <c r="H1595" s="13">
        <f>IF(D1595&gt;'RFM Scale'!$E$8,3,IF(D1595&gt;'RFM Scale'!$E$7,2,1))</f>
        <v>2</v>
      </c>
      <c r="I1595" s="13">
        <f>IF(C1595&gt;'RFM Scale'!$E$11,3,IF(C1595&gt;'RFM Scale'!$E$10,2,1))</f>
        <v>1</v>
      </c>
      <c r="J1595" s="16" t="str">
        <f>_xlfn.CONCAT(G1595,H1595,I1595)</f>
        <v>321</v>
      </c>
      <c r="K1595" s="13" t="str">
        <f>VLOOKUP(J1595,'RFM Segments'!$B$3:$C$29,2,FALSE)</f>
        <v>Loyal</v>
      </c>
    </row>
    <row r="1596" spans="2:11">
      <c r="B1596" s="13" t="str">
        <f ca="1">_xlfn.CONCAT("C.",TEXT(RAND()*10000,"00000"))</f>
        <v>C.08310</v>
      </c>
      <c r="C1596" s="14">
        <v>100</v>
      </c>
      <c r="D1596" s="13">
        <v>6</v>
      </c>
      <c r="E1596" s="15">
        <v>45057</v>
      </c>
      <c r="F1596" s="13">
        <f>DATEDIF(E1596, DATE(2024,1,1), "m")</f>
        <v>7</v>
      </c>
      <c r="G1596" s="13">
        <f>IF(F1596&gt;='RFM Scale'!$D$4,1,IF(F1596&gt;='RFM Scale'!$D$5,2,3))</f>
        <v>1</v>
      </c>
      <c r="H1596" s="13">
        <f>IF(D1596&gt;'RFM Scale'!$E$8,3,IF(D1596&gt;'RFM Scale'!$E$7,2,1))</f>
        <v>3</v>
      </c>
      <c r="I1596" s="13">
        <f>IF(C1596&gt;'RFM Scale'!$E$11,3,IF(C1596&gt;'RFM Scale'!$E$10,2,1))</f>
        <v>1</v>
      </c>
      <c r="J1596" s="16" t="str">
        <f>_xlfn.CONCAT(G1596,H1596,I1596)</f>
        <v>131</v>
      </c>
      <c r="K1596" s="13" t="str">
        <f>VLOOKUP(J1596,'RFM Segments'!$B$3:$C$29,2,FALSE)</f>
        <v>At risk</v>
      </c>
    </row>
    <row r="1597" spans="2:11">
      <c r="B1597" s="13" t="str">
        <f ca="1">_xlfn.CONCAT("C.",TEXT(RAND()*10000,"00000"))</f>
        <v>C.01069</v>
      </c>
      <c r="C1597" s="14">
        <v>100</v>
      </c>
      <c r="D1597" s="13">
        <v>2</v>
      </c>
      <c r="E1597" s="15">
        <v>45050</v>
      </c>
      <c r="F1597" s="13">
        <f>DATEDIF(E1597, DATE(2024,1,1), "m")</f>
        <v>7</v>
      </c>
      <c r="G1597" s="13">
        <f>IF(F1597&gt;='RFM Scale'!$D$4,1,IF(F1597&gt;='RFM Scale'!$D$5,2,3))</f>
        <v>1</v>
      </c>
      <c r="H1597" s="13">
        <f>IF(D1597&gt;'RFM Scale'!$E$8,3,IF(D1597&gt;'RFM Scale'!$E$7,2,1))</f>
        <v>2</v>
      </c>
      <c r="I1597" s="13">
        <f>IF(C1597&gt;'RFM Scale'!$E$11,3,IF(C1597&gt;'RFM Scale'!$E$10,2,1))</f>
        <v>1</v>
      </c>
      <c r="J1597" s="16" t="str">
        <f>_xlfn.CONCAT(G1597,H1597,I1597)</f>
        <v>121</v>
      </c>
      <c r="K1597" s="13" t="str">
        <f>VLOOKUP(J1597,'RFM Segments'!$B$3:$C$29,2,FALSE)</f>
        <v>Inactive</v>
      </c>
    </row>
    <row r="1598" spans="2:11">
      <c r="B1598" s="13" t="str">
        <f ca="1">_xlfn.CONCAT("C.",TEXT(RAND()*10000,"00000"))</f>
        <v>C.05995</v>
      </c>
      <c r="C1598" s="14">
        <v>100</v>
      </c>
      <c r="D1598" s="13">
        <v>2</v>
      </c>
      <c r="E1598" s="15">
        <v>45202</v>
      </c>
      <c r="F1598" s="13">
        <f>DATEDIF(E1598, DATE(2024,1,1), "m")</f>
        <v>2</v>
      </c>
      <c r="G1598" s="13">
        <f>IF(F1598&gt;='RFM Scale'!$D$4,1,IF(F1598&gt;='RFM Scale'!$D$5,2,3))</f>
        <v>3</v>
      </c>
      <c r="H1598" s="13">
        <f>IF(D1598&gt;'RFM Scale'!$E$8,3,IF(D1598&gt;'RFM Scale'!$E$7,2,1))</f>
        <v>2</v>
      </c>
      <c r="I1598" s="13">
        <f>IF(C1598&gt;'RFM Scale'!$E$11,3,IF(C1598&gt;'RFM Scale'!$E$10,2,1))</f>
        <v>1</v>
      </c>
      <c r="J1598" s="16" t="str">
        <f>_xlfn.CONCAT(G1598,H1598,I1598)</f>
        <v>321</v>
      </c>
      <c r="K1598" s="13" t="str">
        <f>VLOOKUP(J1598,'RFM Segments'!$B$3:$C$29,2,FALSE)</f>
        <v>Loyal</v>
      </c>
    </row>
    <row r="1599" spans="2:11">
      <c r="B1599" s="13" t="str">
        <f ca="1">_xlfn.CONCAT("C.",TEXT(RAND()*10000,"00000"))</f>
        <v>C.03764</v>
      </c>
      <c r="C1599" s="14">
        <v>100</v>
      </c>
      <c r="D1599" s="13">
        <v>1</v>
      </c>
      <c r="E1599" s="15">
        <v>45105</v>
      </c>
      <c r="F1599" s="13">
        <f>DATEDIF(E1599, DATE(2024,1,1), "m")</f>
        <v>6</v>
      </c>
      <c r="G1599" s="13">
        <f>IF(F1599&gt;='RFM Scale'!$D$4,1,IF(F1599&gt;='RFM Scale'!$D$5,2,3))</f>
        <v>2</v>
      </c>
      <c r="H1599" s="13">
        <f>IF(D1599&gt;'RFM Scale'!$E$8,3,IF(D1599&gt;'RFM Scale'!$E$7,2,1))</f>
        <v>1</v>
      </c>
      <c r="I1599" s="13">
        <f>IF(C1599&gt;'RFM Scale'!$E$11,3,IF(C1599&gt;'RFM Scale'!$E$10,2,1))</f>
        <v>1</v>
      </c>
      <c r="J1599" s="16" t="str">
        <f>_xlfn.CONCAT(G1599,H1599,I1599)</f>
        <v>211</v>
      </c>
      <c r="K1599" s="13" t="str">
        <f>VLOOKUP(J1599,'RFM Segments'!$B$3:$C$29,2,FALSE)</f>
        <v>New Customers</v>
      </c>
    </row>
    <row r="1600" spans="2:11">
      <c r="B1600" s="13" t="str">
        <f ca="1">_xlfn.CONCAT("C.",TEXT(RAND()*10000,"00000"))</f>
        <v>C.00234</v>
      </c>
      <c r="C1600" s="14">
        <v>100</v>
      </c>
      <c r="D1600" s="13">
        <v>6</v>
      </c>
      <c r="E1600" s="15">
        <v>45173</v>
      </c>
      <c r="F1600" s="13">
        <f>DATEDIF(E1600, DATE(2024,1,1), "m")</f>
        <v>3</v>
      </c>
      <c r="G1600" s="13">
        <f>IF(F1600&gt;='RFM Scale'!$D$4,1,IF(F1600&gt;='RFM Scale'!$D$5,2,3))</f>
        <v>3</v>
      </c>
      <c r="H1600" s="13">
        <f>IF(D1600&gt;'RFM Scale'!$E$8,3,IF(D1600&gt;'RFM Scale'!$E$7,2,1))</f>
        <v>3</v>
      </c>
      <c r="I1600" s="13">
        <f>IF(C1600&gt;'RFM Scale'!$E$11,3,IF(C1600&gt;'RFM Scale'!$E$10,2,1))</f>
        <v>1</v>
      </c>
      <c r="J1600" s="16" t="str">
        <f>_xlfn.CONCAT(G1600,H1600,I1600)</f>
        <v>331</v>
      </c>
      <c r="K1600" s="13" t="str">
        <f>VLOOKUP(J1600,'RFM Segments'!$B$3:$C$29,2,FALSE)</f>
        <v>Loyal</v>
      </c>
    </row>
    <row r="1601" spans="2:11">
      <c r="B1601" s="13" t="str">
        <f ca="1">_xlfn.CONCAT("C.",TEXT(RAND()*10000,"00000"))</f>
        <v>C.00594</v>
      </c>
      <c r="C1601" s="14">
        <v>100</v>
      </c>
      <c r="D1601" s="13">
        <v>1</v>
      </c>
      <c r="E1601" s="15">
        <v>45023</v>
      </c>
      <c r="F1601" s="13">
        <f>DATEDIF(E1601, DATE(2024,1,1), "m")</f>
        <v>8</v>
      </c>
      <c r="G1601" s="13">
        <f>IF(F1601&gt;='RFM Scale'!$D$4,1,IF(F1601&gt;='RFM Scale'!$D$5,2,3))</f>
        <v>1</v>
      </c>
      <c r="H1601" s="13">
        <f>IF(D1601&gt;'RFM Scale'!$E$8,3,IF(D1601&gt;'RFM Scale'!$E$7,2,1))</f>
        <v>1</v>
      </c>
      <c r="I1601" s="13">
        <f>IF(C1601&gt;'RFM Scale'!$E$11,3,IF(C1601&gt;'RFM Scale'!$E$10,2,1))</f>
        <v>1</v>
      </c>
      <c r="J1601" s="16" t="str">
        <f>_xlfn.CONCAT(G1601,H1601,I1601)</f>
        <v>111</v>
      </c>
      <c r="K1601" s="13" t="str">
        <f>VLOOKUP(J1601,'RFM Segments'!$B$3:$C$29,2,FALSE)</f>
        <v>Inactive</v>
      </c>
    </row>
    <row r="1602" spans="2:11">
      <c r="B1602" s="13" t="str">
        <f ca="1">_xlfn.CONCAT("C.",TEXT(RAND()*10000,"00000"))</f>
        <v>C.07805</v>
      </c>
      <c r="C1602" s="14">
        <v>100</v>
      </c>
      <c r="D1602" s="13">
        <v>1</v>
      </c>
      <c r="E1602" s="15">
        <v>44958</v>
      </c>
      <c r="F1602" s="13">
        <f>DATEDIF(E1602, DATE(2024,1,1), "m")</f>
        <v>11</v>
      </c>
      <c r="G1602" s="13">
        <f>IF(F1602&gt;='RFM Scale'!$D$4,1,IF(F1602&gt;='RFM Scale'!$D$5,2,3))</f>
        <v>1</v>
      </c>
      <c r="H1602" s="13">
        <f>IF(D1602&gt;'RFM Scale'!$E$8,3,IF(D1602&gt;'RFM Scale'!$E$7,2,1))</f>
        <v>1</v>
      </c>
      <c r="I1602" s="13">
        <f>IF(C1602&gt;'RFM Scale'!$E$11,3,IF(C1602&gt;'RFM Scale'!$E$10,2,1))</f>
        <v>1</v>
      </c>
      <c r="J1602" s="16" t="str">
        <f>_xlfn.CONCAT(G1602,H1602,I1602)</f>
        <v>111</v>
      </c>
      <c r="K1602" s="13" t="str">
        <f>VLOOKUP(J1602,'RFM Segments'!$B$3:$C$29,2,FALSE)</f>
        <v>Inactive</v>
      </c>
    </row>
    <row r="1603" spans="2:11">
      <c r="B1603" s="13" t="str">
        <f ca="1">_xlfn.CONCAT("C.",TEXT(RAND()*10000,"00000"))</f>
        <v>C.01762</v>
      </c>
      <c r="C1603" s="14">
        <v>100</v>
      </c>
      <c r="D1603" s="13">
        <v>1</v>
      </c>
      <c r="E1603" s="15">
        <v>45099</v>
      </c>
      <c r="F1603" s="13">
        <f>DATEDIF(E1603, DATE(2024,1,1), "m")</f>
        <v>6</v>
      </c>
      <c r="G1603" s="13">
        <f>IF(F1603&gt;='RFM Scale'!$D$4,1,IF(F1603&gt;='RFM Scale'!$D$5,2,3))</f>
        <v>2</v>
      </c>
      <c r="H1603" s="13">
        <f>IF(D1603&gt;'RFM Scale'!$E$8,3,IF(D1603&gt;'RFM Scale'!$E$7,2,1))</f>
        <v>1</v>
      </c>
      <c r="I1603" s="13">
        <f>IF(C1603&gt;'RFM Scale'!$E$11,3,IF(C1603&gt;'RFM Scale'!$E$10,2,1))</f>
        <v>1</v>
      </c>
      <c r="J1603" s="16" t="str">
        <f>_xlfn.CONCAT(G1603,H1603,I1603)</f>
        <v>211</v>
      </c>
      <c r="K1603" s="13" t="str">
        <f>VLOOKUP(J1603,'RFM Segments'!$B$3:$C$29,2,FALSE)</f>
        <v>New Customers</v>
      </c>
    </row>
    <row r="1604" spans="2:11">
      <c r="B1604" s="13" t="str">
        <f ca="1">_xlfn.CONCAT("C.",TEXT(RAND()*10000,"00000"))</f>
        <v>C.03426</v>
      </c>
      <c r="C1604" s="14">
        <v>100</v>
      </c>
      <c r="D1604" s="13">
        <v>2</v>
      </c>
      <c r="E1604" s="15">
        <v>45063</v>
      </c>
      <c r="F1604" s="13">
        <f>DATEDIF(E1604, DATE(2024,1,1), "m")</f>
        <v>7</v>
      </c>
      <c r="G1604" s="13">
        <f>IF(F1604&gt;='RFM Scale'!$D$4,1,IF(F1604&gt;='RFM Scale'!$D$5,2,3))</f>
        <v>1</v>
      </c>
      <c r="H1604" s="13">
        <f>IF(D1604&gt;'RFM Scale'!$E$8,3,IF(D1604&gt;'RFM Scale'!$E$7,2,1))</f>
        <v>2</v>
      </c>
      <c r="I1604" s="13">
        <f>IF(C1604&gt;'RFM Scale'!$E$11,3,IF(C1604&gt;'RFM Scale'!$E$10,2,1))</f>
        <v>1</v>
      </c>
      <c r="J1604" s="16" t="str">
        <f>_xlfn.CONCAT(G1604,H1604,I1604)</f>
        <v>121</v>
      </c>
      <c r="K1604" s="13" t="str">
        <f>VLOOKUP(J1604,'RFM Segments'!$B$3:$C$29,2,FALSE)</f>
        <v>Inactive</v>
      </c>
    </row>
    <row r="1605" spans="2:11">
      <c r="B1605" s="13" t="str">
        <f ca="1">_xlfn.CONCAT("C.",TEXT(RAND()*10000,"00000"))</f>
        <v>C.05399</v>
      </c>
      <c r="C1605" s="14">
        <v>100</v>
      </c>
      <c r="D1605" s="13">
        <v>1</v>
      </c>
      <c r="E1605" s="15">
        <v>45215</v>
      </c>
      <c r="F1605" s="13">
        <f>DATEDIF(E1605, DATE(2024,1,1), "m")</f>
        <v>2</v>
      </c>
      <c r="G1605" s="13">
        <f>IF(F1605&gt;='RFM Scale'!$D$4,1,IF(F1605&gt;='RFM Scale'!$D$5,2,3))</f>
        <v>3</v>
      </c>
      <c r="H1605" s="13">
        <f>IF(D1605&gt;'RFM Scale'!$E$8,3,IF(D1605&gt;'RFM Scale'!$E$7,2,1))</f>
        <v>1</v>
      </c>
      <c r="I1605" s="13">
        <f>IF(C1605&gt;'RFM Scale'!$E$11,3,IF(C1605&gt;'RFM Scale'!$E$10,2,1))</f>
        <v>1</v>
      </c>
      <c r="J1605" s="16" t="str">
        <f>_xlfn.CONCAT(G1605,H1605,I1605)</f>
        <v>311</v>
      </c>
      <c r="K1605" s="13" t="str">
        <f>VLOOKUP(J1605,'RFM Segments'!$B$3:$C$29,2,FALSE)</f>
        <v>New Customers</v>
      </c>
    </row>
    <row r="1606" spans="2:11">
      <c r="B1606" s="13" t="str">
        <f ca="1">_xlfn.CONCAT("C.",TEXT(RAND()*10000,"00000"))</f>
        <v>C.06874</v>
      </c>
      <c r="C1606" s="14">
        <v>100</v>
      </c>
      <c r="D1606" s="13">
        <v>1</v>
      </c>
      <c r="E1606" s="15">
        <v>45058</v>
      </c>
      <c r="F1606" s="13">
        <f>DATEDIF(E1606, DATE(2024,1,1), "m")</f>
        <v>7</v>
      </c>
      <c r="G1606" s="13">
        <f>IF(F1606&gt;='RFM Scale'!$D$4,1,IF(F1606&gt;='RFM Scale'!$D$5,2,3))</f>
        <v>1</v>
      </c>
      <c r="H1606" s="13">
        <f>IF(D1606&gt;'RFM Scale'!$E$8,3,IF(D1606&gt;'RFM Scale'!$E$7,2,1))</f>
        <v>1</v>
      </c>
      <c r="I1606" s="13">
        <f>IF(C1606&gt;'RFM Scale'!$E$11,3,IF(C1606&gt;'RFM Scale'!$E$10,2,1))</f>
        <v>1</v>
      </c>
      <c r="J1606" s="16" t="str">
        <f>_xlfn.CONCAT(G1606,H1606,I1606)</f>
        <v>111</v>
      </c>
      <c r="K1606" s="13" t="str">
        <f>VLOOKUP(J1606,'RFM Segments'!$B$3:$C$29,2,FALSE)</f>
        <v>Inactive</v>
      </c>
    </row>
    <row r="1607" spans="2:11">
      <c r="B1607" s="13" t="str">
        <f ca="1">_xlfn.CONCAT("C.",TEXT(RAND()*10000,"00000"))</f>
        <v>C.04123</v>
      </c>
      <c r="C1607" s="14">
        <v>100</v>
      </c>
      <c r="D1607" s="13">
        <v>6</v>
      </c>
      <c r="E1607" s="15">
        <v>44999</v>
      </c>
      <c r="F1607" s="13">
        <f>DATEDIF(E1607, DATE(2024,1,1), "m")</f>
        <v>9</v>
      </c>
      <c r="G1607" s="13">
        <f>IF(F1607&gt;='RFM Scale'!$D$4,1,IF(F1607&gt;='RFM Scale'!$D$5,2,3))</f>
        <v>1</v>
      </c>
      <c r="H1607" s="13">
        <f>IF(D1607&gt;'RFM Scale'!$E$8,3,IF(D1607&gt;'RFM Scale'!$E$7,2,1))</f>
        <v>3</v>
      </c>
      <c r="I1607" s="13">
        <f>IF(C1607&gt;'RFM Scale'!$E$11,3,IF(C1607&gt;'RFM Scale'!$E$10,2,1))</f>
        <v>1</v>
      </c>
      <c r="J1607" s="16" t="str">
        <f>_xlfn.CONCAT(G1607,H1607,I1607)</f>
        <v>131</v>
      </c>
      <c r="K1607" s="13" t="str">
        <f>VLOOKUP(J1607,'RFM Segments'!$B$3:$C$29,2,FALSE)</f>
        <v>At risk</v>
      </c>
    </row>
    <row r="1608" spans="2:11">
      <c r="B1608" s="13" t="str">
        <f ca="1">_xlfn.CONCAT("C.",TEXT(RAND()*10000,"00000"))</f>
        <v>C.07628</v>
      </c>
      <c r="C1608" s="14">
        <v>100</v>
      </c>
      <c r="D1608" s="13">
        <v>4</v>
      </c>
      <c r="E1608" s="15">
        <v>44943</v>
      </c>
      <c r="F1608" s="13">
        <f>DATEDIF(E1608, DATE(2024,1,1), "m")</f>
        <v>11</v>
      </c>
      <c r="G1608" s="13">
        <f>IF(F1608&gt;='RFM Scale'!$D$4,1,IF(F1608&gt;='RFM Scale'!$D$5,2,3))</f>
        <v>1</v>
      </c>
      <c r="H1608" s="13">
        <f>IF(D1608&gt;'RFM Scale'!$E$8,3,IF(D1608&gt;'RFM Scale'!$E$7,2,1))</f>
        <v>2</v>
      </c>
      <c r="I1608" s="13">
        <f>IF(C1608&gt;'RFM Scale'!$E$11,3,IF(C1608&gt;'RFM Scale'!$E$10,2,1))</f>
        <v>1</v>
      </c>
      <c r="J1608" s="16" t="str">
        <f>_xlfn.CONCAT(G1608,H1608,I1608)</f>
        <v>121</v>
      </c>
      <c r="K1608" s="13" t="str">
        <f>VLOOKUP(J1608,'RFM Segments'!$B$3:$C$29,2,FALSE)</f>
        <v>Inactive</v>
      </c>
    </row>
    <row r="1609" spans="2:11">
      <c r="B1609" s="13" t="str">
        <f ca="1">_xlfn.CONCAT("C.",TEXT(RAND()*10000,"00000"))</f>
        <v>C.09243</v>
      </c>
      <c r="C1609" s="14">
        <v>100</v>
      </c>
      <c r="D1609" s="13">
        <v>1</v>
      </c>
      <c r="E1609" s="15">
        <v>45173</v>
      </c>
      <c r="F1609" s="13">
        <f>DATEDIF(E1609, DATE(2024,1,1), "m")</f>
        <v>3</v>
      </c>
      <c r="G1609" s="13">
        <f>IF(F1609&gt;='RFM Scale'!$D$4,1,IF(F1609&gt;='RFM Scale'!$D$5,2,3))</f>
        <v>3</v>
      </c>
      <c r="H1609" s="13">
        <f>IF(D1609&gt;'RFM Scale'!$E$8,3,IF(D1609&gt;'RFM Scale'!$E$7,2,1))</f>
        <v>1</v>
      </c>
      <c r="I1609" s="13">
        <f>IF(C1609&gt;'RFM Scale'!$E$11,3,IF(C1609&gt;'RFM Scale'!$E$10,2,1))</f>
        <v>1</v>
      </c>
      <c r="J1609" s="16" t="str">
        <f>_xlfn.CONCAT(G1609,H1609,I1609)</f>
        <v>311</v>
      </c>
      <c r="K1609" s="13" t="str">
        <f>VLOOKUP(J1609,'RFM Segments'!$B$3:$C$29,2,FALSE)</f>
        <v>New Customers</v>
      </c>
    </row>
    <row r="1610" spans="2:11">
      <c r="B1610" s="13" t="str">
        <f ca="1">_xlfn.CONCAT("C.",TEXT(RAND()*10000,"00000"))</f>
        <v>C.00435</v>
      </c>
      <c r="C1610" s="14">
        <v>100</v>
      </c>
      <c r="D1610" s="13">
        <v>6</v>
      </c>
      <c r="E1610" s="15">
        <v>45009</v>
      </c>
      <c r="F1610" s="13">
        <f>DATEDIF(E1610, DATE(2024,1,1), "m")</f>
        <v>9</v>
      </c>
      <c r="G1610" s="13">
        <f>IF(F1610&gt;='RFM Scale'!$D$4,1,IF(F1610&gt;='RFM Scale'!$D$5,2,3))</f>
        <v>1</v>
      </c>
      <c r="H1610" s="13">
        <f>IF(D1610&gt;'RFM Scale'!$E$8,3,IF(D1610&gt;'RFM Scale'!$E$7,2,1))</f>
        <v>3</v>
      </c>
      <c r="I1610" s="13">
        <f>IF(C1610&gt;'RFM Scale'!$E$11,3,IF(C1610&gt;'RFM Scale'!$E$10,2,1))</f>
        <v>1</v>
      </c>
      <c r="J1610" s="16" t="str">
        <f>_xlfn.CONCAT(G1610,H1610,I1610)</f>
        <v>131</v>
      </c>
      <c r="K1610" s="13" t="str">
        <f>VLOOKUP(J1610,'RFM Segments'!$B$3:$C$29,2,FALSE)</f>
        <v>At risk</v>
      </c>
    </row>
    <row r="1611" spans="2:11">
      <c r="B1611" s="13" t="str">
        <f ca="1">_xlfn.CONCAT("C.",TEXT(RAND()*10000,"00000"))</f>
        <v>C.01439</v>
      </c>
      <c r="C1611" s="14">
        <v>100</v>
      </c>
      <c r="D1611" s="13">
        <v>1</v>
      </c>
      <c r="E1611" s="15">
        <v>45216</v>
      </c>
      <c r="F1611" s="13">
        <f>DATEDIF(E1611, DATE(2024,1,1), "m")</f>
        <v>2</v>
      </c>
      <c r="G1611" s="13">
        <f>IF(F1611&gt;='RFM Scale'!$D$4,1,IF(F1611&gt;='RFM Scale'!$D$5,2,3))</f>
        <v>3</v>
      </c>
      <c r="H1611" s="13">
        <f>IF(D1611&gt;'RFM Scale'!$E$8,3,IF(D1611&gt;'RFM Scale'!$E$7,2,1))</f>
        <v>1</v>
      </c>
      <c r="I1611" s="13">
        <f>IF(C1611&gt;'RFM Scale'!$E$11,3,IF(C1611&gt;'RFM Scale'!$E$10,2,1))</f>
        <v>1</v>
      </c>
      <c r="J1611" s="16" t="str">
        <f>_xlfn.CONCAT(G1611,H1611,I1611)</f>
        <v>311</v>
      </c>
      <c r="K1611" s="13" t="str">
        <f>VLOOKUP(J1611,'RFM Segments'!$B$3:$C$29,2,FALSE)</f>
        <v>New Customers</v>
      </c>
    </row>
    <row r="1612" spans="2:11">
      <c r="B1612" s="13" t="str">
        <f ca="1">_xlfn.CONCAT("C.",TEXT(RAND()*10000,"00000"))</f>
        <v>C.01399</v>
      </c>
      <c r="C1612" s="14">
        <v>100</v>
      </c>
      <c r="D1612" s="13">
        <v>1</v>
      </c>
      <c r="E1612" s="15">
        <v>45085</v>
      </c>
      <c r="F1612" s="13">
        <f>DATEDIF(E1612, DATE(2024,1,1), "m")</f>
        <v>6</v>
      </c>
      <c r="G1612" s="13">
        <f>IF(F1612&gt;='RFM Scale'!$D$4,1,IF(F1612&gt;='RFM Scale'!$D$5,2,3))</f>
        <v>2</v>
      </c>
      <c r="H1612" s="13">
        <f>IF(D1612&gt;'RFM Scale'!$E$8,3,IF(D1612&gt;'RFM Scale'!$E$7,2,1))</f>
        <v>1</v>
      </c>
      <c r="I1612" s="13">
        <f>IF(C1612&gt;'RFM Scale'!$E$11,3,IF(C1612&gt;'RFM Scale'!$E$10,2,1))</f>
        <v>1</v>
      </c>
      <c r="J1612" s="16" t="str">
        <f>_xlfn.CONCAT(G1612,H1612,I1612)</f>
        <v>211</v>
      </c>
      <c r="K1612" s="13" t="str">
        <f>VLOOKUP(J1612,'RFM Segments'!$B$3:$C$29,2,FALSE)</f>
        <v>New Customers</v>
      </c>
    </row>
    <row r="1613" spans="2:11">
      <c r="B1613" s="13" t="str">
        <f ca="1">_xlfn.CONCAT("C.",TEXT(RAND()*10000,"00000"))</f>
        <v>C.02673</v>
      </c>
      <c r="C1613" s="14">
        <v>100</v>
      </c>
      <c r="D1613" s="13">
        <v>1</v>
      </c>
      <c r="E1613" s="15">
        <v>45042</v>
      </c>
      <c r="F1613" s="13">
        <f>DATEDIF(E1613, DATE(2024,1,1), "m")</f>
        <v>8</v>
      </c>
      <c r="G1613" s="13">
        <f>IF(F1613&gt;='RFM Scale'!$D$4,1,IF(F1613&gt;='RFM Scale'!$D$5,2,3))</f>
        <v>1</v>
      </c>
      <c r="H1613" s="13">
        <f>IF(D1613&gt;'RFM Scale'!$E$8,3,IF(D1613&gt;'RFM Scale'!$E$7,2,1))</f>
        <v>1</v>
      </c>
      <c r="I1613" s="13">
        <f>IF(C1613&gt;'RFM Scale'!$E$11,3,IF(C1613&gt;'RFM Scale'!$E$10,2,1))</f>
        <v>1</v>
      </c>
      <c r="J1613" s="16" t="str">
        <f>_xlfn.CONCAT(G1613,H1613,I1613)</f>
        <v>111</v>
      </c>
      <c r="K1613" s="13" t="str">
        <f>VLOOKUP(J1613,'RFM Segments'!$B$3:$C$29,2,FALSE)</f>
        <v>Inactive</v>
      </c>
    </row>
    <row r="1614" spans="2:11">
      <c r="B1614" s="13" t="str">
        <f ca="1">_xlfn.CONCAT("C.",TEXT(RAND()*10000,"00000"))</f>
        <v>C.03716</v>
      </c>
      <c r="C1614" s="14">
        <v>100</v>
      </c>
      <c r="D1614" s="13">
        <v>1</v>
      </c>
      <c r="E1614" s="15">
        <v>44960</v>
      </c>
      <c r="F1614" s="13">
        <f>DATEDIF(E1614, DATE(2024,1,1), "m")</f>
        <v>10</v>
      </c>
      <c r="G1614" s="13">
        <f>IF(F1614&gt;='RFM Scale'!$D$4,1,IF(F1614&gt;='RFM Scale'!$D$5,2,3))</f>
        <v>1</v>
      </c>
      <c r="H1614" s="13">
        <f>IF(D1614&gt;'RFM Scale'!$E$8,3,IF(D1614&gt;'RFM Scale'!$E$7,2,1))</f>
        <v>1</v>
      </c>
      <c r="I1614" s="13">
        <f>IF(C1614&gt;'RFM Scale'!$E$11,3,IF(C1614&gt;'RFM Scale'!$E$10,2,1))</f>
        <v>1</v>
      </c>
      <c r="J1614" s="16" t="str">
        <f>_xlfn.CONCAT(G1614,H1614,I1614)</f>
        <v>111</v>
      </c>
      <c r="K1614" s="13" t="str">
        <f>VLOOKUP(J1614,'RFM Segments'!$B$3:$C$29,2,FALSE)</f>
        <v>Inactive</v>
      </c>
    </row>
    <row r="1615" spans="2:11">
      <c r="B1615" s="13" t="str">
        <f ca="1">_xlfn.CONCAT("C.",TEXT(RAND()*10000,"00000"))</f>
        <v>C.06942</v>
      </c>
      <c r="C1615" s="14">
        <v>100</v>
      </c>
      <c r="D1615" s="13">
        <v>2</v>
      </c>
      <c r="E1615" s="15">
        <v>45071</v>
      </c>
      <c r="F1615" s="13">
        <f>DATEDIF(E1615, DATE(2024,1,1), "m")</f>
        <v>7</v>
      </c>
      <c r="G1615" s="13">
        <f>IF(F1615&gt;='RFM Scale'!$D$4,1,IF(F1615&gt;='RFM Scale'!$D$5,2,3))</f>
        <v>1</v>
      </c>
      <c r="H1615" s="13">
        <f>IF(D1615&gt;'RFM Scale'!$E$8,3,IF(D1615&gt;'RFM Scale'!$E$7,2,1))</f>
        <v>2</v>
      </c>
      <c r="I1615" s="13">
        <f>IF(C1615&gt;'RFM Scale'!$E$11,3,IF(C1615&gt;'RFM Scale'!$E$10,2,1))</f>
        <v>1</v>
      </c>
      <c r="J1615" s="16" t="str">
        <f>_xlfn.CONCAT(G1615,H1615,I1615)</f>
        <v>121</v>
      </c>
      <c r="K1615" s="13" t="str">
        <f>VLOOKUP(J1615,'RFM Segments'!$B$3:$C$29,2,FALSE)</f>
        <v>Inactive</v>
      </c>
    </row>
    <row r="1616" spans="2:11">
      <c r="B1616" s="13" t="str">
        <f ca="1">_xlfn.CONCAT("C.",TEXT(RAND()*10000,"00000"))</f>
        <v>C.08355</v>
      </c>
      <c r="C1616" s="14">
        <v>100</v>
      </c>
      <c r="D1616" s="13">
        <v>2</v>
      </c>
      <c r="E1616" s="15">
        <v>45049</v>
      </c>
      <c r="F1616" s="13">
        <f>DATEDIF(E1616, DATE(2024,1,1), "m")</f>
        <v>7</v>
      </c>
      <c r="G1616" s="13">
        <f>IF(F1616&gt;='RFM Scale'!$D$4,1,IF(F1616&gt;='RFM Scale'!$D$5,2,3))</f>
        <v>1</v>
      </c>
      <c r="H1616" s="13">
        <f>IF(D1616&gt;'RFM Scale'!$E$8,3,IF(D1616&gt;'RFM Scale'!$E$7,2,1))</f>
        <v>2</v>
      </c>
      <c r="I1616" s="13">
        <f>IF(C1616&gt;'RFM Scale'!$E$11,3,IF(C1616&gt;'RFM Scale'!$E$10,2,1))</f>
        <v>1</v>
      </c>
      <c r="J1616" s="16" t="str">
        <f>_xlfn.CONCAT(G1616,H1616,I1616)</f>
        <v>121</v>
      </c>
      <c r="K1616" s="13" t="str">
        <f>VLOOKUP(J1616,'RFM Segments'!$B$3:$C$29,2,FALSE)</f>
        <v>Inactive</v>
      </c>
    </row>
    <row r="1617" spans="2:11">
      <c r="B1617" s="13" t="str">
        <f ca="1">_xlfn.CONCAT("C.",TEXT(RAND()*10000,"00000"))</f>
        <v>C.08459</v>
      </c>
      <c r="C1617" s="14">
        <v>100</v>
      </c>
      <c r="D1617" s="13">
        <v>4</v>
      </c>
      <c r="E1617" s="15">
        <v>45266</v>
      </c>
      <c r="F1617" s="13">
        <f>DATEDIF(E1617, DATE(2024,1,1), "m")</f>
        <v>0</v>
      </c>
      <c r="G1617" s="13">
        <f>IF(F1617&gt;='RFM Scale'!$D$4,1,IF(F1617&gt;='RFM Scale'!$D$5,2,3))</f>
        <v>3</v>
      </c>
      <c r="H1617" s="13">
        <f>IF(D1617&gt;'RFM Scale'!$E$8,3,IF(D1617&gt;'RFM Scale'!$E$7,2,1))</f>
        <v>2</v>
      </c>
      <c r="I1617" s="13">
        <f>IF(C1617&gt;'RFM Scale'!$E$11,3,IF(C1617&gt;'RFM Scale'!$E$10,2,1))</f>
        <v>1</v>
      </c>
      <c r="J1617" s="16" t="str">
        <f>_xlfn.CONCAT(G1617,H1617,I1617)</f>
        <v>321</v>
      </c>
      <c r="K1617" s="13" t="str">
        <f>VLOOKUP(J1617,'RFM Segments'!$B$3:$C$29,2,FALSE)</f>
        <v>Loyal</v>
      </c>
    </row>
    <row r="1618" spans="2:11">
      <c r="B1618" s="13" t="str">
        <f ca="1">_xlfn.CONCAT("C.",TEXT(RAND()*10000,"00000"))</f>
        <v>C.08867</v>
      </c>
      <c r="C1618" s="14">
        <v>100</v>
      </c>
      <c r="D1618" s="13">
        <v>4</v>
      </c>
      <c r="E1618" s="15">
        <v>45170</v>
      </c>
      <c r="F1618" s="13">
        <f>DATEDIF(E1618, DATE(2024,1,1), "m")</f>
        <v>4</v>
      </c>
      <c r="G1618" s="13">
        <f>IF(F1618&gt;='RFM Scale'!$D$4,1,IF(F1618&gt;='RFM Scale'!$D$5,2,3))</f>
        <v>2</v>
      </c>
      <c r="H1618" s="13">
        <f>IF(D1618&gt;'RFM Scale'!$E$8,3,IF(D1618&gt;'RFM Scale'!$E$7,2,1))</f>
        <v>2</v>
      </c>
      <c r="I1618" s="13">
        <f>IF(C1618&gt;'RFM Scale'!$E$11,3,IF(C1618&gt;'RFM Scale'!$E$10,2,1))</f>
        <v>1</v>
      </c>
      <c r="J1618" s="16" t="str">
        <f>_xlfn.CONCAT(G1618,H1618,I1618)</f>
        <v>221</v>
      </c>
      <c r="K1618" s="13" t="str">
        <f>VLOOKUP(J1618,'RFM Segments'!$B$3:$C$29,2,FALSE)</f>
        <v>Needs Attention</v>
      </c>
    </row>
    <row r="1619" spans="2:11">
      <c r="B1619" s="13" t="str">
        <f ca="1">_xlfn.CONCAT("C.",TEXT(RAND()*10000,"00000"))</f>
        <v>C.00870</v>
      </c>
      <c r="C1619" s="14">
        <v>100</v>
      </c>
      <c r="D1619" s="13">
        <v>2</v>
      </c>
      <c r="E1619" s="15">
        <v>45002</v>
      </c>
      <c r="F1619" s="13">
        <f>DATEDIF(E1619, DATE(2024,1,1), "m")</f>
        <v>9</v>
      </c>
      <c r="G1619" s="13">
        <f>IF(F1619&gt;='RFM Scale'!$D$4,1,IF(F1619&gt;='RFM Scale'!$D$5,2,3))</f>
        <v>1</v>
      </c>
      <c r="H1619" s="13">
        <f>IF(D1619&gt;'RFM Scale'!$E$8,3,IF(D1619&gt;'RFM Scale'!$E$7,2,1))</f>
        <v>2</v>
      </c>
      <c r="I1619" s="13">
        <f>IF(C1619&gt;'RFM Scale'!$E$11,3,IF(C1619&gt;'RFM Scale'!$E$10,2,1))</f>
        <v>1</v>
      </c>
      <c r="J1619" s="16" t="str">
        <f>_xlfn.CONCAT(G1619,H1619,I1619)</f>
        <v>121</v>
      </c>
      <c r="K1619" s="13" t="str">
        <f>VLOOKUP(J1619,'RFM Segments'!$B$3:$C$29,2,FALSE)</f>
        <v>Inactive</v>
      </c>
    </row>
    <row r="1620" spans="2:11">
      <c r="B1620" s="13" t="str">
        <f ca="1">_xlfn.CONCAT("C.",TEXT(RAND()*10000,"00000"))</f>
        <v>C.05659</v>
      </c>
      <c r="C1620" s="14">
        <v>100</v>
      </c>
      <c r="D1620" s="13">
        <v>7</v>
      </c>
      <c r="E1620" s="15">
        <v>45211</v>
      </c>
      <c r="F1620" s="13">
        <f>DATEDIF(E1620, DATE(2024,1,1), "m")</f>
        <v>2</v>
      </c>
      <c r="G1620" s="13">
        <f>IF(F1620&gt;='RFM Scale'!$D$4,1,IF(F1620&gt;='RFM Scale'!$D$5,2,3))</f>
        <v>3</v>
      </c>
      <c r="H1620" s="13">
        <f>IF(D1620&gt;'RFM Scale'!$E$8,3,IF(D1620&gt;'RFM Scale'!$E$7,2,1))</f>
        <v>3</v>
      </c>
      <c r="I1620" s="13">
        <f>IF(C1620&gt;'RFM Scale'!$E$11,3,IF(C1620&gt;'RFM Scale'!$E$10,2,1))</f>
        <v>1</v>
      </c>
      <c r="J1620" s="16" t="str">
        <f>_xlfn.CONCAT(G1620,H1620,I1620)</f>
        <v>331</v>
      </c>
      <c r="K1620" s="13" t="str">
        <f>VLOOKUP(J1620,'RFM Segments'!$B$3:$C$29,2,FALSE)</f>
        <v>Loyal</v>
      </c>
    </row>
    <row r="1621" spans="2:11">
      <c r="B1621" s="13" t="str">
        <f ca="1">_xlfn.CONCAT("C.",TEXT(RAND()*10000,"00000"))</f>
        <v>C.02184</v>
      </c>
      <c r="C1621" s="14">
        <v>100</v>
      </c>
      <c r="D1621" s="13">
        <v>2</v>
      </c>
      <c r="E1621" s="15">
        <v>45028</v>
      </c>
      <c r="F1621" s="13">
        <f>DATEDIF(E1621, DATE(2024,1,1), "m")</f>
        <v>8</v>
      </c>
      <c r="G1621" s="13">
        <f>IF(F1621&gt;='RFM Scale'!$D$4,1,IF(F1621&gt;='RFM Scale'!$D$5,2,3))</f>
        <v>1</v>
      </c>
      <c r="H1621" s="13">
        <f>IF(D1621&gt;'RFM Scale'!$E$8,3,IF(D1621&gt;'RFM Scale'!$E$7,2,1))</f>
        <v>2</v>
      </c>
      <c r="I1621" s="13">
        <f>IF(C1621&gt;'RFM Scale'!$E$11,3,IF(C1621&gt;'RFM Scale'!$E$10,2,1))</f>
        <v>1</v>
      </c>
      <c r="J1621" s="16" t="str">
        <f>_xlfn.CONCAT(G1621,H1621,I1621)</f>
        <v>121</v>
      </c>
      <c r="K1621" s="13" t="str">
        <f>VLOOKUP(J1621,'RFM Segments'!$B$3:$C$29,2,FALSE)</f>
        <v>Inactive</v>
      </c>
    </row>
    <row r="1622" spans="2:11">
      <c r="B1622" s="13" t="str">
        <f ca="1">_xlfn.CONCAT("C.",TEXT(RAND()*10000,"00000"))</f>
        <v>C.03628</v>
      </c>
      <c r="C1622" s="14">
        <v>100</v>
      </c>
      <c r="D1622" s="13">
        <v>1</v>
      </c>
      <c r="E1622" s="15">
        <v>45127</v>
      </c>
      <c r="F1622" s="13">
        <f>DATEDIF(E1622, DATE(2024,1,1), "m")</f>
        <v>5</v>
      </c>
      <c r="G1622" s="13">
        <f>IF(F1622&gt;='RFM Scale'!$D$4,1,IF(F1622&gt;='RFM Scale'!$D$5,2,3))</f>
        <v>2</v>
      </c>
      <c r="H1622" s="13">
        <f>IF(D1622&gt;'RFM Scale'!$E$8,3,IF(D1622&gt;'RFM Scale'!$E$7,2,1))</f>
        <v>1</v>
      </c>
      <c r="I1622" s="13">
        <f>IF(C1622&gt;'RFM Scale'!$E$11,3,IF(C1622&gt;'RFM Scale'!$E$10,2,1))</f>
        <v>1</v>
      </c>
      <c r="J1622" s="16" t="str">
        <f>_xlfn.CONCAT(G1622,H1622,I1622)</f>
        <v>211</v>
      </c>
      <c r="K1622" s="13" t="str">
        <f>VLOOKUP(J1622,'RFM Segments'!$B$3:$C$29,2,FALSE)</f>
        <v>New Customers</v>
      </c>
    </row>
    <row r="1623" spans="2:11">
      <c r="B1623" s="13" t="str">
        <f ca="1">_xlfn.CONCAT("C.",TEXT(RAND()*10000,"00000"))</f>
        <v>C.05602</v>
      </c>
      <c r="C1623" s="14">
        <v>100</v>
      </c>
      <c r="D1623" s="13">
        <v>1</v>
      </c>
      <c r="E1623" s="15">
        <v>45002</v>
      </c>
      <c r="F1623" s="13">
        <f>DATEDIF(E1623, DATE(2024,1,1), "m")</f>
        <v>9</v>
      </c>
      <c r="G1623" s="13">
        <f>IF(F1623&gt;='RFM Scale'!$D$4,1,IF(F1623&gt;='RFM Scale'!$D$5,2,3))</f>
        <v>1</v>
      </c>
      <c r="H1623" s="13">
        <f>IF(D1623&gt;'RFM Scale'!$E$8,3,IF(D1623&gt;'RFM Scale'!$E$7,2,1))</f>
        <v>1</v>
      </c>
      <c r="I1623" s="13">
        <f>IF(C1623&gt;'RFM Scale'!$E$11,3,IF(C1623&gt;'RFM Scale'!$E$10,2,1))</f>
        <v>1</v>
      </c>
      <c r="J1623" s="16" t="str">
        <f>_xlfn.CONCAT(G1623,H1623,I1623)</f>
        <v>111</v>
      </c>
      <c r="K1623" s="13" t="str">
        <f>VLOOKUP(J1623,'RFM Segments'!$B$3:$C$29,2,FALSE)</f>
        <v>Inactive</v>
      </c>
    </row>
    <row r="1624" spans="2:11">
      <c r="B1624" s="13" t="str">
        <f ca="1">_xlfn.CONCAT("C.",TEXT(RAND()*10000,"00000"))</f>
        <v>C.05103</v>
      </c>
      <c r="C1624" s="14">
        <v>100</v>
      </c>
      <c r="D1624" s="13">
        <v>1</v>
      </c>
      <c r="E1624" s="15">
        <v>44959</v>
      </c>
      <c r="F1624" s="13">
        <f>DATEDIF(E1624, DATE(2024,1,1), "m")</f>
        <v>10</v>
      </c>
      <c r="G1624" s="13">
        <f>IF(F1624&gt;='RFM Scale'!$D$4,1,IF(F1624&gt;='RFM Scale'!$D$5,2,3))</f>
        <v>1</v>
      </c>
      <c r="H1624" s="13">
        <f>IF(D1624&gt;'RFM Scale'!$E$8,3,IF(D1624&gt;'RFM Scale'!$E$7,2,1))</f>
        <v>1</v>
      </c>
      <c r="I1624" s="13">
        <f>IF(C1624&gt;'RFM Scale'!$E$11,3,IF(C1624&gt;'RFM Scale'!$E$10,2,1))</f>
        <v>1</v>
      </c>
      <c r="J1624" s="16" t="str">
        <f>_xlfn.CONCAT(G1624,H1624,I1624)</f>
        <v>111</v>
      </c>
      <c r="K1624" s="13" t="str">
        <f>VLOOKUP(J1624,'RFM Segments'!$B$3:$C$29,2,FALSE)</f>
        <v>Inactive</v>
      </c>
    </row>
    <row r="1625" spans="2:11">
      <c r="B1625" s="13" t="str">
        <f ca="1">_xlfn.CONCAT("C.",TEXT(RAND()*10000,"00000"))</f>
        <v>C.00127</v>
      </c>
      <c r="C1625" s="14">
        <v>100</v>
      </c>
      <c r="D1625" s="13">
        <v>11</v>
      </c>
      <c r="E1625" s="15">
        <v>44929</v>
      </c>
      <c r="F1625" s="13">
        <f>DATEDIF(E1625, DATE(2024,1,1), "m")</f>
        <v>11</v>
      </c>
      <c r="G1625" s="13">
        <f>IF(F1625&gt;='RFM Scale'!$D$4,1,IF(F1625&gt;='RFM Scale'!$D$5,2,3))</f>
        <v>1</v>
      </c>
      <c r="H1625" s="13">
        <f>IF(D1625&gt;'RFM Scale'!$E$8,3,IF(D1625&gt;'RFM Scale'!$E$7,2,1))</f>
        <v>3</v>
      </c>
      <c r="I1625" s="13">
        <f>IF(C1625&gt;'RFM Scale'!$E$11,3,IF(C1625&gt;'RFM Scale'!$E$10,2,1))</f>
        <v>1</v>
      </c>
      <c r="J1625" s="16" t="str">
        <f>_xlfn.CONCAT(G1625,H1625,I1625)</f>
        <v>131</v>
      </c>
      <c r="K1625" s="13" t="str">
        <f>VLOOKUP(J1625,'RFM Segments'!$B$3:$C$29,2,FALSE)</f>
        <v>At risk</v>
      </c>
    </row>
    <row r="1626" spans="2:11">
      <c r="B1626" s="13" t="str">
        <f ca="1">_xlfn.CONCAT("C.",TEXT(RAND()*10000,"00000"))</f>
        <v>C.04449</v>
      </c>
      <c r="C1626" s="14">
        <v>100</v>
      </c>
      <c r="D1626" s="13">
        <v>3</v>
      </c>
      <c r="E1626" s="15">
        <v>44936</v>
      </c>
      <c r="F1626" s="13">
        <f>DATEDIF(E1626, DATE(2024,1,1), "m")</f>
        <v>11</v>
      </c>
      <c r="G1626" s="13">
        <f>IF(F1626&gt;='RFM Scale'!$D$4,1,IF(F1626&gt;='RFM Scale'!$D$5,2,3))</f>
        <v>1</v>
      </c>
      <c r="H1626" s="13">
        <f>IF(D1626&gt;'RFM Scale'!$E$8,3,IF(D1626&gt;'RFM Scale'!$E$7,2,1))</f>
        <v>2</v>
      </c>
      <c r="I1626" s="13">
        <f>IF(C1626&gt;'RFM Scale'!$E$11,3,IF(C1626&gt;'RFM Scale'!$E$10,2,1))</f>
        <v>1</v>
      </c>
      <c r="J1626" s="16" t="str">
        <f>_xlfn.CONCAT(G1626,H1626,I1626)</f>
        <v>121</v>
      </c>
      <c r="K1626" s="13" t="str">
        <f>VLOOKUP(J1626,'RFM Segments'!$B$3:$C$29,2,FALSE)</f>
        <v>Inactive</v>
      </c>
    </row>
    <row r="1627" spans="2:11">
      <c r="B1627" s="13" t="str">
        <f ca="1">_xlfn.CONCAT("C.",TEXT(RAND()*10000,"00000"))</f>
        <v>C.08583</v>
      </c>
      <c r="C1627" s="14">
        <v>100</v>
      </c>
      <c r="D1627" s="13">
        <v>1</v>
      </c>
      <c r="E1627" s="15">
        <v>45006</v>
      </c>
      <c r="F1627" s="13">
        <f>DATEDIF(E1627, DATE(2024,1,1), "m")</f>
        <v>9</v>
      </c>
      <c r="G1627" s="13">
        <f>IF(F1627&gt;='RFM Scale'!$D$4,1,IF(F1627&gt;='RFM Scale'!$D$5,2,3))</f>
        <v>1</v>
      </c>
      <c r="H1627" s="13">
        <f>IF(D1627&gt;'RFM Scale'!$E$8,3,IF(D1627&gt;'RFM Scale'!$E$7,2,1))</f>
        <v>1</v>
      </c>
      <c r="I1627" s="13">
        <f>IF(C1627&gt;'RFM Scale'!$E$11,3,IF(C1627&gt;'RFM Scale'!$E$10,2,1))</f>
        <v>1</v>
      </c>
      <c r="J1627" s="16" t="str">
        <f>_xlfn.CONCAT(G1627,H1627,I1627)</f>
        <v>111</v>
      </c>
      <c r="K1627" s="13" t="str">
        <f>VLOOKUP(J1627,'RFM Segments'!$B$3:$C$29,2,FALSE)</f>
        <v>Inactive</v>
      </c>
    </row>
    <row r="1628" spans="2:11">
      <c r="B1628" s="13" t="str">
        <f ca="1">_xlfn.CONCAT("C.",TEXT(RAND()*10000,"00000"))</f>
        <v>C.00833</v>
      </c>
      <c r="C1628" s="14">
        <v>100</v>
      </c>
      <c r="D1628" s="13">
        <v>4</v>
      </c>
      <c r="E1628" s="15">
        <v>44986</v>
      </c>
      <c r="F1628" s="13">
        <f>DATEDIF(E1628, DATE(2024,1,1), "m")</f>
        <v>10</v>
      </c>
      <c r="G1628" s="13">
        <f>IF(F1628&gt;='RFM Scale'!$D$4,1,IF(F1628&gt;='RFM Scale'!$D$5,2,3))</f>
        <v>1</v>
      </c>
      <c r="H1628" s="13">
        <f>IF(D1628&gt;'RFM Scale'!$E$8,3,IF(D1628&gt;'RFM Scale'!$E$7,2,1))</f>
        <v>2</v>
      </c>
      <c r="I1628" s="13">
        <f>IF(C1628&gt;'RFM Scale'!$E$11,3,IF(C1628&gt;'RFM Scale'!$E$10,2,1))</f>
        <v>1</v>
      </c>
      <c r="J1628" s="16" t="str">
        <f>_xlfn.CONCAT(G1628,H1628,I1628)</f>
        <v>121</v>
      </c>
      <c r="K1628" s="13" t="str">
        <f>VLOOKUP(J1628,'RFM Segments'!$B$3:$C$29,2,FALSE)</f>
        <v>Inactive</v>
      </c>
    </row>
    <row r="1629" spans="2:11">
      <c r="B1629" s="13" t="str">
        <f ca="1">_xlfn.CONCAT("C.",TEXT(RAND()*10000,"00000"))</f>
        <v>C.02274</v>
      </c>
      <c r="C1629" s="14">
        <v>100</v>
      </c>
      <c r="D1629" s="13">
        <v>1</v>
      </c>
      <c r="E1629" s="15">
        <v>45023</v>
      </c>
      <c r="F1629" s="13">
        <f>DATEDIF(E1629, DATE(2024,1,1), "m")</f>
        <v>8</v>
      </c>
      <c r="G1629" s="13">
        <f>IF(F1629&gt;='RFM Scale'!$D$4,1,IF(F1629&gt;='RFM Scale'!$D$5,2,3))</f>
        <v>1</v>
      </c>
      <c r="H1629" s="13">
        <f>IF(D1629&gt;'RFM Scale'!$E$8,3,IF(D1629&gt;'RFM Scale'!$E$7,2,1))</f>
        <v>1</v>
      </c>
      <c r="I1629" s="13">
        <f>IF(C1629&gt;'RFM Scale'!$E$11,3,IF(C1629&gt;'RFM Scale'!$E$10,2,1))</f>
        <v>1</v>
      </c>
      <c r="J1629" s="16" t="str">
        <f>_xlfn.CONCAT(G1629,H1629,I1629)</f>
        <v>111</v>
      </c>
      <c r="K1629" s="13" t="str">
        <f>VLOOKUP(J1629,'RFM Segments'!$B$3:$C$29,2,FALSE)</f>
        <v>Inactive</v>
      </c>
    </row>
    <row r="1630" spans="2:11">
      <c r="B1630" s="13" t="str">
        <f ca="1">_xlfn.CONCAT("C.",TEXT(RAND()*10000,"00000"))</f>
        <v>C.05444</v>
      </c>
      <c r="C1630" s="14">
        <v>100</v>
      </c>
      <c r="D1630" s="13">
        <v>5</v>
      </c>
      <c r="E1630" s="15">
        <v>45083</v>
      </c>
      <c r="F1630" s="13">
        <f>DATEDIF(E1630, DATE(2024,1,1), "m")</f>
        <v>6</v>
      </c>
      <c r="G1630" s="13">
        <f>IF(F1630&gt;='RFM Scale'!$D$4,1,IF(F1630&gt;='RFM Scale'!$D$5,2,3))</f>
        <v>2</v>
      </c>
      <c r="H1630" s="13">
        <f>IF(D1630&gt;'RFM Scale'!$E$8,3,IF(D1630&gt;'RFM Scale'!$E$7,2,1))</f>
        <v>3</v>
      </c>
      <c r="I1630" s="13">
        <f>IF(C1630&gt;'RFM Scale'!$E$11,3,IF(C1630&gt;'RFM Scale'!$E$10,2,1))</f>
        <v>1</v>
      </c>
      <c r="J1630" s="16" t="str">
        <f>_xlfn.CONCAT(G1630,H1630,I1630)</f>
        <v>231</v>
      </c>
      <c r="K1630" s="13" t="str">
        <f>VLOOKUP(J1630,'RFM Segments'!$B$3:$C$29,2,FALSE)</f>
        <v>Promissing</v>
      </c>
    </row>
    <row r="1631" spans="2:11">
      <c r="B1631" s="13" t="str">
        <f ca="1">_xlfn.CONCAT("C.",TEXT(RAND()*10000,"00000"))</f>
        <v>C.07188</v>
      </c>
      <c r="C1631" s="14">
        <v>100</v>
      </c>
      <c r="D1631" s="13">
        <v>1</v>
      </c>
      <c r="E1631" s="15">
        <v>45022</v>
      </c>
      <c r="F1631" s="13">
        <f>DATEDIF(E1631, DATE(2024,1,1), "m")</f>
        <v>8</v>
      </c>
      <c r="G1631" s="13">
        <f>IF(F1631&gt;='RFM Scale'!$D$4,1,IF(F1631&gt;='RFM Scale'!$D$5,2,3))</f>
        <v>1</v>
      </c>
      <c r="H1631" s="13">
        <f>IF(D1631&gt;'RFM Scale'!$E$8,3,IF(D1631&gt;'RFM Scale'!$E$7,2,1))</f>
        <v>1</v>
      </c>
      <c r="I1631" s="13">
        <f>IF(C1631&gt;'RFM Scale'!$E$11,3,IF(C1631&gt;'RFM Scale'!$E$10,2,1))</f>
        <v>1</v>
      </c>
      <c r="J1631" s="16" t="str">
        <f>_xlfn.CONCAT(G1631,H1631,I1631)</f>
        <v>111</v>
      </c>
      <c r="K1631" s="13" t="str">
        <f>VLOOKUP(J1631,'RFM Segments'!$B$3:$C$29,2,FALSE)</f>
        <v>Inactive</v>
      </c>
    </row>
    <row r="1632" spans="2:11">
      <c r="B1632" s="13" t="str">
        <f ca="1">_xlfn.CONCAT("C.",TEXT(RAND()*10000,"00000"))</f>
        <v>C.08659</v>
      </c>
      <c r="C1632" s="14">
        <v>100</v>
      </c>
      <c r="D1632" s="13">
        <v>6</v>
      </c>
      <c r="E1632" s="15">
        <v>44960</v>
      </c>
      <c r="F1632" s="13">
        <f>DATEDIF(E1632, DATE(2024,1,1), "m")</f>
        <v>10</v>
      </c>
      <c r="G1632" s="13">
        <f>IF(F1632&gt;='RFM Scale'!$D$4,1,IF(F1632&gt;='RFM Scale'!$D$5,2,3))</f>
        <v>1</v>
      </c>
      <c r="H1632" s="13">
        <f>IF(D1632&gt;'RFM Scale'!$E$8,3,IF(D1632&gt;'RFM Scale'!$E$7,2,1))</f>
        <v>3</v>
      </c>
      <c r="I1632" s="13">
        <f>IF(C1632&gt;'RFM Scale'!$E$11,3,IF(C1632&gt;'RFM Scale'!$E$10,2,1))</f>
        <v>1</v>
      </c>
      <c r="J1632" s="16" t="str">
        <f>_xlfn.CONCAT(G1632,H1632,I1632)</f>
        <v>131</v>
      </c>
      <c r="K1632" s="13" t="str">
        <f>VLOOKUP(J1632,'RFM Segments'!$B$3:$C$29,2,FALSE)</f>
        <v>At risk</v>
      </c>
    </row>
    <row r="1633" spans="2:11">
      <c r="B1633" s="13" t="str">
        <f ca="1">_xlfn.CONCAT("C.",TEXT(RAND()*10000,"00000"))</f>
        <v>C.00424</v>
      </c>
      <c r="C1633" s="14">
        <v>100</v>
      </c>
      <c r="D1633" s="13">
        <v>10</v>
      </c>
      <c r="E1633" s="15">
        <v>44964</v>
      </c>
      <c r="F1633" s="13">
        <f>DATEDIF(E1633, DATE(2024,1,1), "m")</f>
        <v>10</v>
      </c>
      <c r="G1633" s="13">
        <f>IF(F1633&gt;='RFM Scale'!$D$4,1,IF(F1633&gt;='RFM Scale'!$D$5,2,3))</f>
        <v>1</v>
      </c>
      <c r="H1633" s="13">
        <f>IF(D1633&gt;'RFM Scale'!$E$8,3,IF(D1633&gt;'RFM Scale'!$E$7,2,1))</f>
        <v>3</v>
      </c>
      <c r="I1633" s="13">
        <f>IF(C1633&gt;'RFM Scale'!$E$11,3,IF(C1633&gt;'RFM Scale'!$E$10,2,1))</f>
        <v>1</v>
      </c>
      <c r="J1633" s="16" t="str">
        <f>_xlfn.CONCAT(G1633,H1633,I1633)</f>
        <v>131</v>
      </c>
      <c r="K1633" s="13" t="str">
        <f>VLOOKUP(J1633,'RFM Segments'!$B$3:$C$29,2,FALSE)</f>
        <v>At risk</v>
      </c>
    </row>
    <row r="1634" spans="2:11">
      <c r="B1634" s="13" t="str">
        <f ca="1">_xlfn.CONCAT("C.",TEXT(RAND()*10000,"00000"))</f>
        <v>C.09770</v>
      </c>
      <c r="C1634" s="14">
        <v>100</v>
      </c>
      <c r="D1634" s="13">
        <v>1</v>
      </c>
      <c r="E1634" s="15">
        <v>45012</v>
      </c>
      <c r="F1634" s="13">
        <f>DATEDIF(E1634, DATE(2024,1,1), "m")</f>
        <v>9</v>
      </c>
      <c r="G1634" s="13">
        <f>IF(F1634&gt;='RFM Scale'!$D$4,1,IF(F1634&gt;='RFM Scale'!$D$5,2,3))</f>
        <v>1</v>
      </c>
      <c r="H1634" s="13">
        <f>IF(D1634&gt;'RFM Scale'!$E$8,3,IF(D1634&gt;'RFM Scale'!$E$7,2,1))</f>
        <v>1</v>
      </c>
      <c r="I1634" s="13">
        <f>IF(C1634&gt;'RFM Scale'!$E$11,3,IF(C1634&gt;'RFM Scale'!$E$10,2,1))</f>
        <v>1</v>
      </c>
      <c r="J1634" s="16" t="str">
        <f>_xlfn.CONCAT(G1634,H1634,I1634)</f>
        <v>111</v>
      </c>
      <c r="K1634" s="13" t="str">
        <f>VLOOKUP(J1634,'RFM Segments'!$B$3:$C$29,2,FALSE)</f>
        <v>Inactive</v>
      </c>
    </row>
    <row r="1635" spans="2:11">
      <c r="B1635" s="13" t="str">
        <f ca="1">_xlfn.CONCAT("C.",TEXT(RAND()*10000,"00000"))</f>
        <v>C.03437</v>
      </c>
      <c r="C1635" s="14">
        <v>100</v>
      </c>
      <c r="D1635" s="13">
        <v>3</v>
      </c>
      <c r="E1635" s="15">
        <v>45022</v>
      </c>
      <c r="F1635" s="13">
        <f>DATEDIF(E1635, DATE(2024,1,1), "m")</f>
        <v>8</v>
      </c>
      <c r="G1635" s="13">
        <f>IF(F1635&gt;='RFM Scale'!$D$4,1,IF(F1635&gt;='RFM Scale'!$D$5,2,3))</f>
        <v>1</v>
      </c>
      <c r="H1635" s="13">
        <f>IF(D1635&gt;'RFM Scale'!$E$8,3,IF(D1635&gt;'RFM Scale'!$E$7,2,1))</f>
        <v>2</v>
      </c>
      <c r="I1635" s="13">
        <f>IF(C1635&gt;'RFM Scale'!$E$11,3,IF(C1635&gt;'RFM Scale'!$E$10,2,1))</f>
        <v>1</v>
      </c>
      <c r="J1635" s="16" t="str">
        <f>_xlfn.CONCAT(G1635,H1635,I1635)</f>
        <v>121</v>
      </c>
      <c r="K1635" s="13" t="str">
        <f>VLOOKUP(J1635,'RFM Segments'!$B$3:$C$29,2,FALSE)</f>
        <v>Inactive</v>
      </c>
    </row>
    <row r="1636" spans="2:11">
      <c r="B1636" s="13" t="str">
        <f ca="1">_xlfn.CONCAT("C.",TEXT(RAND()*10000,"00000"))</f>
        <v>C.00880</v>
      </c>
      <c r="C1636" s="14">
        <v>100</v>
      </c>
      <c r="D1636" s="13">
        <v>3</v>
      </c>
      <c r="E1636" s="15">
        <v>44964</v>
      </c>
      <c r="F1636" s="13">
        <f>DATEDIF(E1636, DATE(2024,1,1), "m")</f>
        <v>10</v>
      </c>
      <c r="G1636" s="13">
        <f>IF(F1636&gt;='RFM Scale'!$D$4,1,IF(F1636&gt;='RFM Scale'!$D$5,2,3))</f>
        <v>1</v>
      </c>
      <c r="H1636" s="13">
        <f>IF(D1636&gt;'RFM Scale'!$E$8,3,IF(D1636&gt;'RFM Scale'!$E$7,2,1))</f>
        <v>2</v>
      </c>
      <c r="I1636" s="13">
        <f>IF(C1636&gt;'RFM Scale'!$E$11,3,IF(C1636&gt;'RFM Scale'!$E$10,2,1))</f>
        <v>1</v>
      </c>
      <c r="J1636" s="16" t="str">
        <f>_xlfn.CONCAT(G1636,H1636,I1636)</f>
        <v>121</v>
      </c>
      <c r="K1636" s="13" t="str">
        <f>VLOOKUP(J1636,'RFM Segments'!$B$3:$C$29,2,FALSE)</f>
        <v>Inactive</v>
      </c>
    </row>
    <row r="1637" spans="2:11">
      <c r="B1637" s="13" t="str">
        <f ca="1">_xlfn.CONCAT("C.",TEXT(RAND()*10000,"00000"))</f>
        <v>C.01644</v>
      </c>
      <c r="C1637" s="14">
        <v>100</v>
      </c>
      <c r="D1637" s="13">
        <v>1</v>
      </c>
      <c r="E1637" s="15">
        <v>44929</v>
      </c>
      <c r="F1637" s="13">
        <f>DATEDIF(E1637, DATE(2024,1,1), "m")</f>
        <v>11</v>
      </c>
      <c r="G1637" s="13">
        <f>IF(F1637&gt;='RFM Scale'!$D$4,1,IF(F1637&gt;='RFM Scale'!$D$5,2,3))</f>
        <v>1</v>
      </c>
      <c r="H1637" s="13">
        <f>IF(D1637&gt;'RFM Scale'!$E$8,3,IF(D1637&gt;'RFM Scale'!$E$7,2,1))</f>
        <v>1</v>
      </c>
      <c r="I1637" s="13">
        <f>IF(C1637&gt;'RFM Scale'!$E$11,3,IF(C1637&gt;'RFM Scale'!$E$10,2,1))</f>
        <v>1</v>
      </c>
      <c r="J1637" s="16" t="str">
        <f>_xlfn.CONCAT(G1637,H1637,I1637)</f>
        <v>111</v>
      </c>
      <c r="K1637" s="13" t="str">
        <f>VLOOKUP(J1637,'RFM Segments'!$B$3:$C$29,2,FALSE)</f>
        <v>Inactive</v>
      </c>
    </row>
    <row r="1638" spans="2:11">
      <c r="B1638" s="13" t="str">
        <f ca="1">_xlfn.CONCAT("C.",TEXT(RAND()*10000,"00000"))</f>
        <v>C.07360</v>
      </c>
      <c r="C1638" s="14">
        <v>100</v>
      </c>
      <c r="D1638" s="13">
        <v>1</v>
      </c>
      <c r="E1638" s="15">
        <v>44938</v>
      </c>
      <c r="F1638" s="13">
        <f>DATEDIF(E1638, DATE(2024,1,1), "m")</f>
        <v>11</v>
      </c>
      <c r="G1638" s="13">
        <f>IF(F1638&gt;='RFM Scale'!$D$4,1,IF(F1638&gt;='RFM Scale'!$D$5,2,3))</f>
        <v>1</v>
      </c>
      <c r="H1638" s="13">
        <f>IF(D1638&gt;'RFM Scale'!$E$8,3,IF(D1638&gt;'RFM Scale'!$E$7,2,1))</f>
        <v>1</v>
      </c>
      <c r="I1638" s="13">
        <f>IF(C1638&gt;'RFM Scale'!$E$11,3,IF(C1638&gt;'RFM Scale'!$E$10,2,1))</f>
        <v>1</v>
      </c>
      <c r="J1638" s="16" t="str">
        <f>_xlfn.CONCAT(G1638,H1638,I1638)</f>
        <v>111</v>
      </c>
      <c r="K1638" s="13" t="str">
        <f>VLOOKUP(J1638,'RFM Segments'!$B$3:$C$29,2,FALSE)</f>
        <v>Inactive</v>
      </c>
    </row>
    <row r="1639" spans="2:11">
      <c r="B1639" s="13" t="str">
        <f ca="1">_xlfn.CONCAT("C.",TEXT(RAND()*10000,"00000"))</f>
        <v>C.01203</v>
      </c>
      <c r="C1639" s="14">
        <v>100</v>
      </c>
      <c r="D1639" s="13">
        <v>1</v>
      </c>
      <c r="E1639" s="15">
        <v>44938</v>
      </c>
      <c r="F1639" s="13">
        <f>DATEDIF(E1639, DATE(2024,1,1), "m")</f>
        <v>11</v>
      </c>
      <c r="G1639" s="13">
        <f>IF(F1639&gt;='RFM Scale'!$D$4,1,IF(F1639&gt;='RFM Scale'!$D$5,2,3))</f>
        <v>1</v>
      </c>
      <c r="H1639" s="13">
        <f>IF(D1639&gt;'RFM Scale'!$E$8,3,IF(D1639&gt;'RFM Scale'!$E$7,2,1))</f>
        <v>1</v>
      </c>
      <c r="I1639" s="13">
        <f>IF(C1639&gt;'RFM Scale'!$E$11,3,IF(C1639&gt;'RFM Scale'!$E$10,2,1))</f>
        <v>1</v>
      </c>
      <c r="J1639" s="16" t="str">
        <f>_xlfn.CONCAT(G1639,H1639,I1639)</f>
        <v>111</v>
      </c>
      <c r="K1639" s="13" t="str">
        <f>VLOOKUP(J1639,'RFM Segments'!$B$3:$C$29,2,FALSE)</f>
        <v>Inactive</v>
      </c>
    </row>
    <row r="1640" spans="2:11">
      <c r="B1640" s="13" t="str">
        <f ca="1">_xlfn.CONCAT("C.",TEXT(RAND()*10000,"00000"))</f>
        <v>C.01057</v>
      </c>
      <c r="C1640" s="14">
        <v>100</v>
      </c>
      <c r="D1640" s="13">
        <v>2</v>
      </c>
      <c r="E1640" s="15">
        <v>44959</v>
      </c>
      <c r="F1640" s="13">
        <f>DATEDIF(E1640, DATE(2024,1,1), "m")</f>
        <v>10</v>
      </c>
      <c r="G1640" s="13">
        <f>IF(F1640&gt;='RFM Scale'!$D$4,1,IF(F1640&gt;='RFM Scale'!$D$5,2,3))</f>
        <v>1</v>
      </c>
      <c r="H1640" s="13">
        <f>IF(D1640&gt;'RFM Scale'!$E$8,3,IF(D1640&gt;'RFM Scale'!$E$7,2,1))</f>
        <v>2</v>
      </c>
      <c r="I1640" s="13">
        <f>IF(C1640&gt;'RFM Scale'!$E$11,3,IF(C1640&gt;'RFM Scale'!$E$10,2,1))</f>
        <v>1</v>
      </c>
      <c r="J1640" s="16" t="str">
        <f>_xlfn.CONCAT(G1640,H1640,I1640)</f>
        <v>121</v>
      </c>
      <c r="K1640" s="13" t="str">
        <f>VLOOKUP(J1640,'RFM Segments'!$B$3:$C$29,2,FALSE)</f>
        <v>Inactive</v>
      </c>
    </row>
    <row r="1641" spans="2:11">
      <c r="B1641" s="13" t="str">
        <f ca="1">_xlfn.CONCAT("C.",TEXT(RAND()*10000,"00000"))</f>
        <v>C.03390</v>
      </c>
      <c r="C1641" s="14">
        <v>100</v>
      </c>
      <c r="D1641" s="13">
        <v>1</v>
      </c>
      <c r="E1641" s="15">
        <v>44942</v>
      </c>
      <c r="F1641" s="13">
        <f>DATEDIF(E1641, DATE(2024,1,1), "m")</f>
        <v>11</v>
      </c>
      <c r="G1641" s="13">
        <f>IF(F1641&gt;='RFM Scale'!$D$4,1,IF(F1641&gt;='RFM Scale'!$D$5,2,3))</f>
        <v>1</v>
      </c>
      <c r="H1641" s="13">
        <f>IF(D1641&gt;'RFM Scale'!$E$8,3,IF(D1641&gt;'RFM Scale'!$E$7,2,1))</f>
        <v>1</v>
      </c>
      <c r="I1641" s="13">
        <f>IF(C1641&gt;'RFM Scale'!$E$11,3,IF(C1641&gt;'RFM Scale'!$E$10,2,1))</f>
        <v>1</v>
      </c>
      <c r="J1641" s="16" t="str">
        <f>_xlfn.CONCAT(G1641,H1641,I1641)</f>
        <v>111</v>
      </c>
      <c r="K1641" s="13" t="str">
        <f>VLOOKUP(J1641,'RFM Segments'!$B$3:$C$29,2,FALSE)</f>
        <v>Inactive</v>
      </c>
    </row>
    <row r="1642" spans="2:11">
      <c r="B1642" s="13" t="str">
        <f ca="1">_xlfn.CONCAT("C.",TEXT(RAND()*10000,"00000"))</f>
        <v>C.03715</v>
      </c>
      <c r="C1642" s="14">
        <v>100</v>
      </c>
      <c r="D1642" s="13">
        <v>2</v>
      </c>
      <c r="E1642" s="15">
        <v>44945</v>
      </c>
      <c r="F1642" s="13">
        <f>DATEDIF(E1642, DATE(2024,1,1), "m")</f>
        <v>11</v>
      </c>
      <c r="G1642" s="13">
        <f>IF(F1642&gt;='RFM Scale'!$D$4,1,IF(F1642&gt;='RFM Scale'!$D$5,2,3))</f>
        <v>1</v>
      </c>
      <c r="H1642" s="13">
        <f>IF(D1642&gt;'RFM Scale'!$E$8,3,IF(D1642&gt;'RFM Scale'!$E$7,2,1))</f>
        <v>2</v>
      </c>
      <c r="I1642" s="13">
        <f>IF(C1642&gt;'RFM Scale'!$E$11,3,IF(C1642&gt;'RFM Scale'!$E$10,2,1))</f>
        <v>1</v>
      </c>
      <c r="J1642" s="16" t="str">
        <f>_xlfn.CONCAT(G1642,H1642,I1642)</f>
        <v>121</v>
      </c>
      <c r="K1642" s="13" t="str">
        <f>VLOOKUP(J1642,'RFM Segments'!$B$3:$C$29,2,FALSE)</f>
        <v>Inactive</v>
      </c>
    </row>
    <row r="1643" spans="2:11">
      <c r="B1643" s="13" t="str">
        <f ca="1">_xlfn.CONCAT("C.",TEXT(RAND()*10000,"00000"))</f>
        <v>C.03359</v>
      </c>
      <c r="C1643" s="14">
        <v>100</v>
      </c>
      <c r="D1643" s="13">
        <v>2</v>
      </c>
      <c r="E1643" s="15">
        <v>45117</v>
      </c>
      <c r="F1643" s="13">
        <f>DATEDIF(E1643, DATE(2024,1,1), "m")</f>
        <v>5</v>
      </c>
      <c r="G1643" s="13">
        <f>IF(F1643&gt;='RFM Scale'!$D$4,1,IF(F1643&gt;='RFM Scale'!$D$5,2,3))</f>
        <v>2</v>
      </c>
      <c r="H1643" s="13">
        <f>IF(D1643&gt;'RFM Scale'!$E$8,3,IF(D1643&gt;'RFM Scale'!$E$7,2,1))</f>
        <v>2</v>
      </c>
      <c r="I1643" s="13">
        <f>IF(C1643&gt;'RFM Scale'!$E$11,3,IF(C1643&gt;'RFM Scale'!$E$10,2,1))</f>
        <v>1</v>
      </c>
      <c r="J1643" s="16" t="str">
        <f>_xlfn.CONCAT(G1643,H1643,I1643)</f>
        <v>221</v>
      </c>
      <c r="K1643" s="13" t="str">
        <f>VLOOKUP(J1643,'RFM Segments'!$B$3:$C$29,2,FALSE)</f>
        <v>Needs Attention</v>
      </c>
    </row>
    <row r="1644" spans="2:11">
      <c r="B1644" s="13" t="str">
        <f ca="1">_xlfn.CONCAT("C.",TEXT(RAND()*10000,"00000"))</f>
        <v>C.09121</v>
      </c>
      <c r="C1644" s="14">
        <v>100</v>
      </c>
      <c r="D1644" s="13">
        <v>5</v>
      </c>
      <c r="E1644" s="15">
        <v>44965</v>
      </c>
      <c r="F1644" s="13">
        <f>DATEDIF(E1644, DATE(2024,1,1), "m")</f>
        <v>10</v>
      </c>
      <c r="G1644" s="13">
        <f>IF(F1644&gt;='RFM Scale'!$D$4,1,IF(F1644&gt;='RFM Scale'!$D$5,2,3))</f>
        <v>1</v>
      </c>
      <c r="H1644" s="13">
        <f>IF(D1644&gt;'RFM Scale'!$E$8,3,IF(D1644&gt;'RFM Scale'!$E$7,2,1))</f>
        <v>3</v>
      </c>
      <c r="I1644" s="13">
        <f>IF(C1644&gt;'RFM Scale'!$E$11,3,IF(C1644&gt;'RFM Scale'!$E$10,2,1))</f>
        <v>1</v>
      </c>
      <c r="J1644" s="16" t="str">
        <f>_xlfn.CONCAT(G1644,H1644,I1644)</f>
        <v>131</v>
      </c>
      <c r="K1644" s="13" t="str">
        <f>VLOOKUP(J1644,'RFM Segments'!$B$3:$C$29,2,FALSE)</f>
        <v>At risk</v>
      </c>
    </row>
    <row r="1645" spans="2:11">
      <c r="B1645" s="13" t="str">
        <f ca="1">_xlfn.CONCAT("C.",TEXT(RAND()*10000,"00000"))</f>
        <v>C.02622</v>
      </c>
      <c r="C1645" s="14">
        <v>100</v>
      </c>
      <c r="D1645" s="13">
        <v>1</v>
      </c>
      <c r="E1645" s="15">
        <v>44980</v>
      </c>
      <c r="F1645" s="13">
        <f>DATEDIF(E1645, DATE(2024,1,1), "m")</f>
        <v>10</v>
      </c>
      <c r="G1645" s="13">
        <f>IF(F1645&gt;='RFM Scale'!$D$4,1,IF(F1645&gt;='RFM Scale'!$D$5,2,3))</f>
        <v>1</v>
      </c>
      <c r="H1645" s="13">
        <f>IF(D1645&gt;'RFM Scale'!$E$8,3,IF(D1645&gt;'RFM Scale'!$E$7,2,1))</f>
        <v>1</v>
      </c>
      <c r="I1645" s="13">
        <f>IF(C1645&gt;'RFM Scale'!$E$11,3,IF(C1645&gt;'RFM Scale'!$E$10,2,1))</f>
        <v>1</v>
      </c>
      <c r="J1645" s="16" t="str">
        <f>_xlfn.CONCAT(G1645,H1645,I1645)</f>
        <v>111</v>
      </c>
      <c r="K1645" s="13" t="str">
        <f>VLOOKUP(J1645,'RFM Segments'!$B$3:$C$29,2,FALSE)</f>
        <v>Inactive</v>
      </c>
    </row>
    <row r="1646" spans="2:11">
      <c r="B1646" s="13" t="str">
        <f ca="1">_xlfn.CONCAT("C.",TEXT(RAND()*10000,"00000"))</f>
        <v>C.07256</v>
      </c>
      <c r="C1646" s="14">
        <v>100</v>
      </c>
      <c r="D1646" s="13">
        <v>1</v>
      </c>
      <c r="E1646" s="15">
        <v>44985</v>
      </c>
      <c r="F1646" s="13">
        <f>DATEDIF(E1646, DATE(2024,1,1), "m")</f>
        <v>10</v>
      </c>
      <c r="G1646" s="13">
        <f>IF(F1646&gt;='RFM Scale'!$D$4,1,IF(F1646&gt;='RFM Scale'!$D$5,2,3))</f>
        <v>1</v>
      </c>
      <c r="H1646" s="13">
        <f>IF(D1646&gt;'RFM Scale'!$E$8,3,IF(D1646&gt;'RFM Scale'!$E$7,2,1))</f>
        <v>1</v>
      </c>
      <c r="I1646" s="13">
        <f>IF(C1646&gt;'RFM Scale'!$E$11,3,IF(C1646&gt;'RFM Scale'!$E$10,2,1))</f>
        <v>1</v>
      </c>
      <c r="J1646" s="16" t="str">
        <f>_xlfn.CONCAT(G1646,H1646,I1646)</f>
        <v>111</v>
      </c>
      <c r="K1646" s="13" t="str">
        <f>VLOOKUP(J1646,'RFM Segments'!$B$3:$C$29,2,FALSE)</f>
        <v>Inactive</v>
      </c>
    </row>
    <row r="1647" spans="2:11">
      <c r="B1647" s="13" t="str">
        <f ca="1">_xlfn.CONCAT("C.",TEXT(RAND()*10000,"00000"))</f>
        <v>C.06928</v>
      </c>
      <c r="C1647" s="14">
        <v>100</v>
      </c>
      <c r="D1647" s="13">
        <v>3</v>
      </c>
      <c r="E1647" s="15">
        <v>44993</v>
      </c>
      <c r="F1647" s="13">
        <f>DATEDIF(E1647, DATE(2024,1,1), "m")</f>
        <v>9</v>
      </c>
      <c r="G1647" s="13">
        <f>IF(F1647&gt;='RFM Scale'!$D$4,1,IF(F1647&gt;='RFM Scale'!$D$5,2,3))</f>
        <v>1</v>
      </c>
      <c r="H1647" s="13">
        <f>IF(D1647&gt;'RFM Scale'!$E$8,3,IF(D1647&gt;'RFM Scale'!$E$7,2,1))</f>
        <v>2</v>
      </c>
      <c r="I1647" s="13">
        <f>IF(C1647&gt;'RFM Scale'!$E$11,3,IF(C1647&gt;'RFM Scale'!$E$10,2,1))</f>
        <v>1</v>
      </c>
      <c r="J1647" s="16" t="str">
        <f>_xlfn.CONCAT(G1647,H1647,I1647)</f>
        <v>121</v>
      </c>
      <c r="K1647" s="13" t="str">
        <f>VLOOKUP(J1647,'RFM Segments'!$B$3:$C$29,2,FALSE)</f>
        <v>Inactive</v>
      </c>
    </row>
    <row r="1648" spans="2:11">
      <c r="B1648" s="13" t="str">
        <f ca="1">_xlfn.CONCAT("C.",TEXT(RAND()*10000,"00000"))</f>
        <v>C.03590</v>
      </c>
      <c r="C1648" s="14">
        <v>100</v>
      </c>
      <c r="D1648" s="13">
        <v>1</v>
      </c>
      <c r="E1648" s="15">
        <v>44998</v>
      </c>
      <c r="F1648" s="13">
        <f>DATEDIF(E1648, DATE(2024,1,1), "m")</f>
        <v>9</v>
      </c>
      <c r="G1648" s="13">
        <f>IF(F1648&gt;='RFM Scale'!$D$4,1,IF(F1648&gt;='RFM Scale'!$D$5,2,3))</f>
        <v>1</v>
      </c>
      <c r="H1648" s="13">
        <f>IF(D1648&gt;'RFM Scale'!$E$8,3,IF(D1648&gt;'RFM Scale'!$E$7,2,1))</f>
        <v>1</v>
      </c>
      <c r="I1648" s="13">
        <f>IF(C1648&gt;'RFM Scale'!$E$11,3,IF(C1648&gt;'RFM Scale'!$E$10,2,1))</f>
        <v>1</v>
      </c>
      <c r="J1648" s="16" t="str">
        <f>_xlfn.CONCAT(G1648,H1648,I1648)</f>
        <v>111</v>
      </c>
      <c r="K1648" s="13" t="str">
        <f>VLOOKUP(J1648,'RFM Segments'!$B$3:$C$29,2,FALSE)</f>
        <v>Inactive</v>
      </c>
    </row>
    <row r="1649" spans="2:11">
      <c r="B1649" s="13" t="str">
        <f ca="1">_xlfn.CONCAT("C.",TEXT(RAND()*10000,"00000"))</f>
        <v>C.07966</v>
      </c>
      <c r="C1649" s="14">
        <v>100</v>
      </c>
      <c r="D1649" s="13">
        <v>2</v>
      </c>
      <c r="E1649" s="15">
        <v>44999</v>
      </c>
      <c r="F1649" s="13">
        <f>DATEDIF(E1649, DATE(2024,1,1), "m")</f>
        <v>9</v>
      </c>
      <c r="G1649" s="13">
        <f>IF(F1649&gt;='RFM Scale'!$D$4,1,IF(F1649&gt;='RFM Scale'!$D$5,2,3))</f>
        <v>1</v>
      </c>
      <c r="H1649" s="13">
        <f>IF(D1649&gt;'RFM Scale'!$E$8,3,IF(D1649&gt;'RFM Scale'!$E$7,2,1))</f>
        <v>2</v>
      </c>
      <c r="I1649" s="13">
        <f>IF(C1649&gt;'RFM Scale'!$E$11,3,IF(C1649&gt;'RFM Scale'!$E$10,2,1))</f>
        <v>1</v>
      </c>
      <c r="J1649" s="16" t="str">
        <f>_xlfn.CONCAT(G1649,H1649,I1649)</f>
        <v>121</v>
      </c>
      <c r="K1649" s="13" t="str">
        <f>VLOOKUP(J1649,'RFM Segments'!$B$3:$C$29,2,FALSE)</f>
        <v>Inactive</v>
      </c>
    </row>
    <row r="1650" spans="2:11">
      <c r="B1650" s="13" t="str">
        <f ca="1">_xlfn.CONCAT("C.",TEXT(RAND()*10000,"00000"))</f>
        <v>C.09195</v>
      </c>
      <c r="C1650" s="14">
        <v>100</v>
      </c>
      <c r="D1650" s="13">
        <v>6</v>
      </c>
      <c r="E1650" s="15">
        <v>45022</v>
      </c>
      <c r="F1650" s="13">
        <f>DATEDIF(E1650, DATE(2024,1,1), "m")</f>
        <v>8</v>
      </c>
      <c r="G1650" s="13">
        <f>IF(F1650&gt;='RFM Scale'!$D$4,1,IF(F1650&gt;='RFM Scale'!$D$5,2,3))</f>
        <v>1</v>
      </c>
      <c r="H1650" s="13">
        <f>IF(D1650&gt;'RFM Scale'!$E$8,3,IF(D1650&gt;'RFM Scale'!$E$7,2,1))</f>
        <v>3</v>
      </c>
      <c r="I1650" s="13">
        <f>IF(C1650&gt;'RFM Scale'!$E$11,3,IF(C1650&gt;'RFM Scale'!$E$10,2,1))</f>
        <v>1</v>
      </c>
      <c r="J1650" s="16" t="str">
        <f>_xlfn.CONCAT(G1650,H1650,I1650)</f>
        <v>131</v>
      </c>
      <c r="K1650" s="13" t="str">
        <f>VLOOKUP(J1650,'RFM Segments'!$B$3:$C$29,2,FALSE)</f>
        <v>At risk</v>
      </c>
    </row>
    <row r="1651" spans="2:11">
      <c r="B1651" s="13" t="str">
        <f ca="1">_xlfn.CONCAT("C.",TEXT(RAND()*10000,"00000"))</f>
        <v>C.09031</v>
      </c>
      <c r="C1651" s="14">
        <v>100</v>
      </c>
      <c r="D1651" s="13">
        <v>1</v>
      </c>
      <c r="E1651" s="15">
        <v>45012</v>
      </c>
      <c r="F1651" s="13">
        <f>DATEDIF(E1651, DATE(2024,1,1), "m")</f>
        <v>9</v>
      </c>
      <c r="G1651" s="13">
        <f>IF(F1651&gt;='RFM Scale'!$D$4,1,IF(F1651&gt;='RFM Scale'!$D$5,2,3))</f>
        <v>1</v>
      </c>
      <c r="H1651" s="13">
        <f>IF(D1651&gt;'RFM Scale'!$E$8,3,IF(D1651&gt;'RFM Scale'!$E$7,2,1))</f>
        <v>1</v>
      </c>
      <c r="I1651" s="13">
        <f>IF(C1651&gt;'RFM Scale'!$E$11,3,IF(C1651&gt;'RFM Scale'!$E$10,2,1))</f>
        <v>1</v>
      </c>
      <c r="J1651" s="16" t="str">
        <f>_xlfn.CONCAT(G1651,H1651,I1651)</f>
        <v>111</v>
      </c>
      <c r="K1651" s="13" t="str">
        <f>VLOOKUP(J1651,'RFM Segments'!$B$3:$C$29,2,FALSE)</f>
        <v>Inactive</v>
      </c>
    </row>
    <row r="1652" spans="2:11">
      <c r="B1652" s="13" t="str">
        <f ca="1">_xlfn.CONCAT("C.",TEXT(RAND()*10000,"00000"))</f>
        <v>C.04422</v>
      </c>
      <c r="C1652" s="14">
        <v>100</v>
      </c>
      <c r="D1652" s="13">
        <v>7</v>
      </c>
      <c r="E1652" s="15">
        <v>45023</v>
      </c>
      <c r="F1652" s="13">
        <f>DATEDIF(E1652, DATE(2024,1,1), "m")</f>
        <v>8</v>
      </c>
      <c r="G1652" s="13">
        <f>IF(F1652&gt;='RFM Scale'!$D$4,1,IF(F1652&gt;='RFM Scale'!$D$5,2,3))</f>
        <v>1</v>
      </c>
      <c r="H1652" s="13">
        <f>IF(D1652&gt;'RFM Scale'!$E$8,3,IF(D1652&gt;'RFM Scale'!$E$7,2,1))</f>
        <v>3</v>
      </c>
      <c r="I1652" s="13">
        <f>IF(C1652&gt;'RFM Scale'!$E$11,3,IF(C1652&gt;'RFM Scale'!$E$10,2,1))</f>
        <v>1</v>
      </c>
      <c r="J1652" s="16" t="str">
        <f>_xlfn.CONCAT(G1652,H1652,I1652)</f>
        <v>131</v>
      </c>
      <c r="K1652" s="13" t="str">
        <f>VLOOKUP(J1652,'RFM Segments'!$B$3:$C$29,2,FALSE)</f>
        <v>At risk</v>
      </c>
    </row>
    <row r="1653" spans="2:11">
      <c r="B1653" s="13" t="str">
        <f ca="1">_xlfn.CONCAT("C.",TEXT(RAND()*10000,"00000"))</f>
        <v>C.09599</v>
      </c>
      <c r="C1653" s="14">
        <v>100</v>
      </c>
      <c r="D1653" s="13">
        <v>1</v>
      </c>
      <c r="E1653" s="15">
        <v>45023</v>
      </c>
      <c r="F1653" s="13">
        <f>DATEDIF(E1653, DATE(2024,1,1), "m")</f>
        <v>8</v>
      </c>
      <c r="G1653" s="13">
        <f>IF(F1653&gt;='RFM Scale'!$D$4,1,IF(F1653&gt;='RFM Scale'!$D$5,2,3))</f>
        <v>1</v>
      </c>
      <c r="H1653" s="13">
        <f>IF(D1653&gt;'RFM Scale'!$E$8,3,IF(D1653&gt;'RFM Scale'!$E$7,2,1))</f>
        <v>1</v>
      </c>
      <c r="I1653" s="13">
        <f>IF(C1653&gt;'RFM Scale'!$E$11,3,IF(C1653&gt;'RFM Scale'!$E$10,2,1))</f>
        <v>1</v>
      </c>
      <c r="J1653" s="16" t="str">
        <f>_xlfn.CONCAT(G1653,H1653,I1653)</f>
        <v>111</v>
      </c>
      <c r="K1653" s="13" t="str">
        <f>VLOOKUP(J1653,'RFM Segments'!$B$3:$C$29,2,FALSE)</f>
        <v>Inactive</v>
      </c>
    </row>
    <row r="1654" spans="2:11">
      <c r="B1654" s="13" t="str">
        <f ca="1">_xlfn.CONCAT("C.",TEXT(RAND()*10000,"00000"))</f>
        <v>C.02659</v>
      </c>
      <c r="C1654" s="14">
        <v>100</v>
      </c>
      <c r="D1654" s="13">
        <v>2</v>
      </c>
      <c r="E1654" s="15">
        <v>45028</v>
      </c>
      <c r="F1654" s="13">
        <f>DATEDIF(E1654, DATE(2024,1,1), "m")</f>
        <v>8</v>
      </c>
      <c r="G1654" s="13">
        <f>IF(F1654&gt;='RFM Scale'!$D$4,1,IF(F1654&gt;='RFM Scale'!$D$5,2,3))</f>
        <v>1</v>
      </c>
      <c r="H1654" s="13">
        <f>IF(D1654&gt;'RFM Scale'!$E$8,3,IF(D1654&gt;'RFM Scale'!$E$7,2,1))</f>
        <v>2</v>
      </c>
      <c r="I1654" s="13">
        <f>IF(C1654&gt;'RFM Scale'!$E$11,3,IF(C1654&gt;'RFM Scale'!$E$10,2,1))</f>
        <v>1</v>
      </c>
      <c r="J1654" s="16" t="str">
        <f>_xlfn.CONCAT(G1654,H1654,I1654)</f>
        <v>121</v>
      </c>
      <c r="K1654" s="13" t="str">
        <f>VLOOKUP(J1654,'RFM Segments'!$B$3:$C$29,2,FALSE)</f>
        <v>Inactive</v>
      </c>
    </row>
    <row r="1655" spans="2:11">
      <c r="B1655" s="13" t="str">
        <f ca="1">_xlfn.CONCAT("C.",TEXT(RAND()*10000,"00000"))</f>
        <v>C.03822</v>
      </c>
      <c r="C1655" s="14">
        <v>100</v>
      </c>
      <c r="D1655" s="13">
        <v>1</v>
      </c>
      <c r="E1655" s="15">
        <v>45034</v>
      </c>
      <c r="F1655" s="13">
        <f>DATEDIF(E1655, DATE(2024,1,1), "m")</f>
        <v>8</v>
      </c>
      <c r="G1655" s="13">
        <f>IF(F1655&gt;='RFM Scale'!$D$4,1,IF(F1655&gt;='RFM Scale'!$D$5,2,3))</f>
        <v>1</v>
      </c>
      <c r="H1655" s="13">
        <f>IF(D1655&gt;'RFM Scale'!$E$8,3,IF(D1655&gt;'RFM Scale'!$E$7,2,1))</f>
        <v>1</v>
      </c>
      <c r="I1655" s="13">
        <f>IF(C1655&gt;'RFM Scale'!$E$11,3,IF(C1655&gt;'RFM Scale'!$E$10,2,1))</f>
        <v>1</v>
      </c>
      <c r="J1655" s="16" t="str">
        <f>_xlfn.CONCAT(G1655,H1655,I1655)</f>
        <v>111</v>
      </c>
      <c r="K1655" s="13" t="str">
        <f>VLOOKUP(J1655,'RFM Segments'!$B$3:$C$29,2,FALSE)</f>
        <v>Inactive</v>
      </c>
    </row>
    <row r="1656" spans="2:11">
      <c r="B1656" s="13" t="str">
        <f ca="1">_xlfn.CONCAT("C.",TEXT(RAND()*10000,"00000"))</f>
        <v>C.00817</v>
      </c>
      <c r="C1656" s="14">
        <v>100</v>
      </c>
      <c r="D1656" s="13">
        <v>1</v>
      </c>
      <c r="E1656" s="15">
        <v>45043</v>
      </c>
      <c r="F1656" s="13">
        <f>DATEDIF(E1656, DATE(2024,1,1), "m")</f>
        <v>8</v>
      </c>
      <c r="G1656" s="13">
        <f>IF(F1656&gt;='RFM Scale'!$D$4,1,IF(F1656&gt;='RFM Scale'!$D$5,2,3))</f>
        <v>1</v>
      </c>
      <c r="H1656" s="13">
        <f>IF(D1656&gt;'RFM Scale'!$E$8,3,IF(D1656&gt;'RFM Scale'!$E$7,2,1))</f>
        <v>1</v>
      </c>
      <c r="I1656" s="13">
        <f>IF(C1656&gt;'RFM Scale'!$E$11,3,IF(C1656&gt;'RFM Scale'!$E$10,2,1))</f>
        <v>1</v>
      </c>
      <c r="J1656" s="16" t="str">
        <f>_xlfn.CONCAT(G1656,H1656,I1656)</f>
        <v>111</v>
      </c>
      <c r="K1656" s="13" t="str">
        <f>VLOOKUP(J1656,'RFM Segments'!$B$3:$C$29,2,FALSE)</f>
        <v>Inactive</v>
      </c>
    </row>
    <row r="1657" spans="2:11">
      <c r="B1657" s="13" t="str">
        <f ca="1">_xlfn.CONCAT("C.",TEXT(RAND()*10000,"00000"))</f>
        <v>C.00736</v>
      </c>
      <c r="C1657" s="14">
        <v>100</v>
      </c>
      <c r="D1657" s="13">
        <v>3</v>
      </c>
      <c r="E1657" s="15">
        <v>45051</v>
      </c>
      <c r="F1657" s="13">
        <f>DATEDIF(E1657, DATE(2024,1,1), "m")</f>
        <v>7</v>
      </c>
      <c r="G1657" s="13">
        <f>IF(F1657&gt;='RFM Scale'!$D$4,1,IF(F1657&gt;='RFM Scale'!$D$5,2,3))</f>
        <v>1</v>
      </c>
      <c r="H1657" s="13">
        <f>IF(D1657&gt;'RFM Scale'!$E$8,3,IF(D1657&gt;'RFM Scale'!$E$7,2,1))</f>
        <v>2</v>
      </c>
      <c r="I1657" s="13">
        <f>IF(C1657&gt;'RFM Scale'!$E$11,3,IF(C1657&gt;'RFM Scale'!$E$10,2,1))</f>
        <v>1</v>
      </c>
      <c r="J1657" s="16" t="str">
        <f>_xlfn.CONCAT(G1657,H1657,I1657)</f>
        <v>121</v>
      </c>
      <c r="K1657" s="13" t="str">
        <f>VLOOKUP(J1657,'RFM Segments'!$B$3:$C$29,2,FALSE)</f>
        <v>Inactive</v>
      </c>
    </row>
    <row r="1658" spans="2:11">
      <c r="B1658" s="13" t="str">
        <f ca="1">_xlfn.CONCAT("C.",TEXT(RAND()*10000,"00000"))</f>
        <v>C.04607</v>
      </c>
      <c r="C1658" s="14">
        <v>100</v>
      </c>
      <c r="D1658" s="13">
        <v>6</v>
      </c>
      <c r="E1658" s="15">
        <v>45048</v>
      </c>
      <c r="F1658" s="13">
        <f>DATEDIF(E1658, DATE(2024,1,1), "m")</f>
        <v>7</v>
      </c>
      <c r="G1658" s="13">
        <f>IF(F1658&gt;='RFM Scale'!$D$4,1,IF(F1658&gt;='RFM Scale'!$D$5,2,3))</f>
        <v>1</v>
      </c>
      <c r="H1658" s="13">
        <f>IF(D1658&gt;'RFM Scale'!$E$8,3,IF(D1658&gt;'RFM Scale'!$E$7,2,1))</f>
        <v>3</v>
      </c>
      <c r="I1658" s="13">
        <f>IF(C1658&gt;'RFM Scale'!$E$11,3,IF(C1658&gt;'RFM Scale'!$E$10,2,1))</f>
        <v>1</v>
      </c>
      <c r="J1658" s="16" t="str">
        <f>_xlfn.CONCAT(G1658,H1658,I1658)</f>
        <v>131</v>
      </c>
      <c r="K1658" s="13" t="str">
        <f>VLOOKUP(J1658,'RFM Segments'!$B$3:$C$29,2,FALSE)</f>
        <v>At risk</v>
      </c>
    </row>
    <row r="1659" spans="2:11">
      <c r="B1659" s="13" t="str">
        <f ca="1">_xlfn.CONCAT("C.",TEXT(RAND()*10000,"00000"))</f>
        <v>C.03835</v>
      </c>
      <c r="C1659" s="14">
        <v>100</v>
      </c>
      <c r="D1659" s="13">
        <v>5</v>
      </c>
      <c r="E1659" s="15">
        <v>45140</v>
      </c>
      <c r="F1659" s="13">
        <f>DATEDIF(E1659, DATE(2024,1,1), "m")</f>
        <v>4</v>
      </c>
      <c r="G1659" s="13">
        <f>IF(F1659&gt;='RFM Scale'!$D$4,1,IF(F1659&gt;='RFM Scale'!$D$5,2,3))</f>
        <v>2</v>
      </c>
      <c r="H1659" s="13">
        <f>IF(D1659&gt;'RFM Scale'!$E$8,3,IF(D1659&gt;'RFM Scale'!$E$7,2,1))</f>
        <v>3</v>
      </c>
      <c r="I1659" s="13">
        <f>IF(C1659&gt;'RFM Scale'!$E$11,3,IF(C1659&gt;'RFM Scale'!$E$10,2,1))</f>
        <v>1</v>
      </c>
      <c r="J1659" s="16" t="str">
        <f>_xlfn.CONCAT(G1659,H1659,I1659)</f>
        <v>231</v>
      </c>
      <c r="K1659" s="13" t="str">
        <f>VLOOKUP(J1659,'RFM Segments'!$B$3:$C$29,2,FALSE)</f>
        <v>Promissing</v>
      </c>
    </row>
    <row r="1660" spans="2:11">
      <c r="B1660" s="13" t="str">
        <f ca="1">_xlfn.CONCAT("C.",TEXT(RAND()*10000,"00000"))</f>
        <v>C.09692</v>
      </c>
      <c r="C1660" s="14">
        <v>100</v>
      </c>
      <c r="D1660" s="13">
        <v>10</v>
      </c>
      <c r="E1660" s="15">
        <v>45054</v>
      </c>
      <c r="F1660" s="13">
        <f>DATEDIF(E1660, DATE(2024,1,1), "m")</f>
        <v>7</v>
      </c>
      <c r="G1660" s="13">
        <f>IF(F1660&gt;='RFM Scale'!$D$4,1,IF(F1660&gt;='RFM Scale'!$D$5,2,3))</f>
        <v>1</v>
      </c>
      <c r="H1660" s="13">
        <f>IF(D1660&gt;'RFM Scale'!$E$8,3,IF(D1660&gt;'RFM Scale'!$E$7,2,1))</f>
        <v>3</v>
      </c>
      <c r="I1660" s="13">
        <f>IF(C1660&gt;'RFM Scale'!$E$11,3,IF(C1660&gt;'RFM Scale'!$E$10,2,1))</f>
        <v>1</v>
      </c>
      <c r="J1660" s="16" t="str">
        <f>_xlfn.CONCAT(G1660,H1660,I1660)</f>
        <v>131</v>
      </c>
      <c r="K1660" s="13" t="str">
        <f>VLOOKUP(J1660,'RFM Segments'!$B$3:$C$29,2,FALSE)</f>
        <v>At risk</v>
      </c>
    </row>
    <row r="1661" spans="2:11">
      <c r="B1661" s="13" t="str">
        <f ca="1">_xlfn.CONCAT("C.",TEXT(RAND()*10000,"00000"))</f>
        <v>C.02203</v>
      </c>
      <c r="C1661" s="14">
        <v>100</v>
      </c>
      <c r="D1661" s="13">
        <v>2</v>
      </c>
      <c r="E1661" s="15">
        <v>45180</v>
      </c>
      <c r="F1661" s="13">
        <f>DATEDIF(E1661, DATE(2024,1,1), "m")</f>
        <v>3</v>
      </c>
      <c r="G1661" s="13">
        <f>IF(F1661&gt;='RFM Scale'!$D$4,1,IF(F1661&gt;='RFM Scale'!$D$5,2,3))</f>
        <v>3</v>
      </c>
      <c r="H1661" s="13">
        <f>IF(D1661&gt;'RFM Scale'!$E$8,3,IF(D1661&gt;'RFM Scale'!$E$7,2,1))</f>
        <v>2</v>
      </c>
      <c r="I1661" s="13">
        <f>IF(C1661&gt;'RFM Scale'!$E$11,3,IF(C1661&gt;'RFM Scale'!$E$10,2,1))</f>
        <v>1</v>
      </c>
      <c r="J1661" s="16" t="str">
        <f>_xlfn.CONCAT(G1661,H1661,I1661)</f>
        <v>321</v>
      </c>
      <c r="K1661" s="13" t="str">
        <f>VLOOKUP(J1661,'RFM Segments'!$B$3:$C$29,2,FALSE)</f>
        <v>Loyal</v>
      </c>
    </row>
    <row r="1662" spans="2:11">
      <c r="B1662" s="13" t="str">
        <f ca="1">_xlfn.CONCAT("C.",TEXT(RAND()*10000,"00000"))</f>
        <v>C.04742</v>
      </c>
      <c r="C1662" s="14">
        <v>100</v>
      </c>
      <c r="D1662" s="13">
        <v>2</v>
      </c>
      <c r="E1662" s="15">
        <v>45275</v>
      </c>
      <c r="F1662" s="13">
        <f>DATEDIF(E1662, DATE(2024,1,1), "m")</f>
        <v>0</v>
      </c>
      <c r="G1662" s="13">
        <f>IF(F1662&gt;='RFM Scale'!$D$4,1,IF(F1662&gt;='RFM Scale'!$D$5,2,3))</f>
        <v>3</v>
      </c>
      <c r="H1662" s="13">
        <f>IF(D1662&gt;'RFM Scale'!$E$8,3,IF(D1662&gt;'RFM Scale'!$E$7,2,1))</f>
        <v>2</v>
      </c>
      <c r="I1662" s="13">
        <f>IF(C1662&gt;'RFM Scale'!$E$11,3,IF(C1662&gt;'RFM Scale'!$E$10,2,1))</f>
        <v>1</v>
      </c>
      <c r="J1662" s="16" t="str">
        <f>_xlfn.CONCAT(G1662,H1662,I1662)</f>
        <v>321</v>
      </c>
      <c r="K1662" s="13" t="str">
        <f>VLOOKUP(J1662,'RFM Segments'!$B$3:$C$29,2,FALSE)</f>
        <v>Loyal</v>
      </c>
    </row>
    <row r="1663" spans="2:11">
      <c r="B1663" s="13" t="str">
        <f ca="1">_xlfn.CONCAT("C.",TEXT(RAND()*10000,"00000"))</f>
        <v>C.02218</v>
      </c>
      <c r="C1663" s="14">
        <v>100</v>
      </c>
      <c r="D1663" s="13">
        <v>1</v>
      </c>
      <c r="E1663" s="15">
        <v>45085</v>
      </c>
      <c r="F1663" s="13">
        <f>DATEDIF(E1663, DATE(2024,1,1), "m")</f>
        <v>6</v>
      </c>
      <c r="G1663" s="13">
        <f>IF(F1663&gt;='RFM Scale'!$D$4,1,IF(F1663&gt;='RFM Scale'!$D$5,2,3))</f>
        <v>2</v>
      </c>
      <c r="H1663" s="13">
        <f>IF(D1663&gt;'RFM Scale'!$E$8,3,IF(D1663&gt;'RFM Scale'!$E$7,2,1))</f>
        <v>1</v>
      </c>
      <c r="I1663" s="13">
        <f>IF(C1663&gt;'RFM Scale'!$E$11,3,IF(C1663&gt;'RFM Scale'!$E$10,2,1))</f>
        <v>1</v>
      </c>
      <c r="J1663" s="16" t="str">
        <f>_xlfn.CONCAT(G1663,H1663,I1663)</f>
        <v>211</v>
      </c>
      <c r="K1663" s="13" t="str">
        <f>VLOOKUP(J1663,'RFM Segments'!$B$3:$C$29,2,FALSE)</f>
        <v>New Customers</v>
      </c>
    </row>
    <row r="1664" spans="2:11">
      <c r="B1664" s="13" t="str">
        <f ca="1">_xlfn.CONCAT("C.",TEXT(RAND()*10000,"00000"))</f>
        <v>C.01939</v>
      </c>
      <c r="C1664" s="14">
        <v>100</v>
      </c>
      <c r="D1664" s="13">
        <v>1</v>
      </c>
      <c r="E1664" s="15">
        <v>45085</v>
      </c>
      <c r="F1664" s="13">
        <f>DATEDIF(E1664, DATE(2024,1,1), "m")</f>
        <v>6</v>
      </c>
      <c r="G1664" s="13">
        <f>IF(F1664&gt;='RFM Scale'!$D$4,1,IF(F1664&gt;='RFM Scale'!$D$5,2,3))</f>
        <v>2</v>
      </c>
      <c r="H1664" s="13">
        <f>IF(D1664&gt;'RFM Scale'!$E$8,3,IF(D1664&gt;'RFM Scale'!$E$7,2,1))</f>
        <v>1</v>
      </c>
      <c r="I1664" s="13">
        <f>IF(C1664&gt;'RFM Scale'!$E$11,3,IF(C1664&gt;'RFM Scale'!$E$10,2,1))</f>
        <v>1</v>
      </c>
      <c r="J1664" s="16" t="str">
        <f>_xlfn.CONCAT(G1664,H1664,I1664)</f>
        <v>211</v>
      </c>
      <c r="K1664" s="13" t="str">
        <f>VLOOKUP(J1664,'RFM Segments'!$B$3:$C$29,2,FALSE)</f>
        <v>New Customers</v>
      </c>
    </row>
    <row r="1665" spans="2:11">
      <c r="B1665" s="13" t="str">
        <f ca="1">_xlfn.CONCAT("C.",TEXT(RAND()*10000,"00000"))</f>
        <v>C.04428</v>
      </c>
      <c r="C1665" s="14">
        <v>100</v>
      </c>
      <c r="D1665" s="13">
        <v>1</v>
      </c>
      <c r="E1665" s="15">
        <v>45089</v>
      </c>
      <c r="F1665" s="13">
        <f>DATEDIF(E1665, DATE(2024,1,1), "m")</f>
        <v>6</v>
      </c>
      <c r="G1665" s="13">
        <f>IF(F1665&gt;='RFM Scale'!$D$4,1,IF(F1665&gt;='RFM Scale'!$D$5,2,3))</f>
        <v>2</v>
      </c>
      <c r="H1665" s="13">
        <f>IF(D1665&gt;'RFM Scale'!$E$8,3,IF(D1665&gt;'RFM Scale'!$E$7,2,1))</f>
        <v>1</v>
      </c>
      <c r="I1665" s="13">
        <f>IF(C1665&gt;'RFM Scale'!$E$11,3,IF(C1665&gt;'RFM Scale'!$E$10,2,1))</f>
        <v>1</v>
      </c>
      <c r="J1665" s="16" t="str">
        <f>_xlfn.CONCAT(G1665,H1665,I1665)</f>
        <v>211</v>
      </c>
      <c r="K1665" s="13" t="str">
        <f>VLOOKUP(J1665,'RFM Segments'!$B$3:$C$29,2,FALSE)</f>
        <v>New Customers</v>
      </c>
    </row>
    <row r="1666" spans="2:11">
      <c r="B1666" s="13" t="str">
        <f ca="1">_xlfn.CONCAT("C.",TEXT(RAND()*10000,"00000"))</f>
        <v>C.06783</v>
      </c>
      <c r="C1666" s="14">
        <v>100</v>
      </c>
      <c r="D1666" s="13">
        <v>1</v>
      </c>
      <c r="E1666" s="15">
        <v>45091</v>
      </c>
      <c r="F1666" s="13">
        <f>DATEDIF(E1666, DATE(2024,1,1), "m")</f>
        <v>6</v>
      </c>
      <c r="G1666" s="13">
        <f>IF(F1666&gt;='RFM Scale'!$D$4,1,IF(F1666&gt;='RFM Scale'!$D$5,2,3))</f>
        <v>2</v>
      </c>
      <c r="H1666" s="13">
        <f>IF(D1666&gt;'RFM Scale'!$E$8,3,IF(D1666&gt;'RFM Scale'!$E$7,2,1))</f>
        <v>1</v>
      </c>
      <c r="I1666" s="13">
        <f>IF(C1666&gt;'RFM Scale'!$E$11,3,IF(C1666&gt;'RFM Scale'!$E$10,2,1))</f>
        <v>1</v>
      </c>
      <c r="J1666" s="16" t="str">
        <f>_xlfn.CONCAT(G1666,H1666,I1666)</f>
        <v>211</v>
      </c>
      <c r="K1666" s="13" t="str">
        <f>VLOOKUP(J1666,'RFM Segments'!$B$3:$C$29,2,FALSE)</f>
        <v>New Customers</v>
      </c>
    </row>
    <row r="1667" spans="2:11">
      <c r="B1667" s="13" t="str">
        <f ca="1">_xlfn.CONCAT("C.",TEXT(RAND()*10000,"00000"))</f>
        <v>C.09324</v>
      </c>
      <c r="C1667" s="14">
        <v>100</v>
      </c>
      <c r="D1667" s="13">
        <v>1</v>
      </c>
      <c r="E1667" s="15">
        <v>45091</v>
      </c>
      <c r="F1667" s="13">
        <f>DATEDIF(E1667, DATE(2024,1,1), "m")</f>
        <v>6</v>
      </c>
      <c r="G1667" s="13">
        <f>IF(F1667&gt;='RFM Scale'!$D$4,1,IF(F1667&gt;='RFM Scale'!$D$5,2,3))</f>
        <v>2</v>
      </c>
      <c r="H1667" s="13">
        <f>IF(D1667&gt;'RFM Scale'!$E$8,3,IF(D1667&gt;'RFM Scale'!$E$7,2,1))</f>
        <v>1</v>
      </c>
      <c r="I1667" s="13">
        <f>IF(C1667&gt;'RFM Scale'!$E$11,3,IF(C1667&gt;'RFM Scale'!$E$10,2,1))</f>
        <v>1</v>
      </c>
      <c r="J1667" s="16" t="str">
        <f>_xlfn.CONCAT(G1667,H1667,I1667)</f>
        <v>211</v>
      </c>
      <c r="K1667" s="13" t="str">
        <f>VLOOKUP(J1667,'RFM Segments'!$B$3:$C$29,2,FALSE)</f>
        <v>New Customers</v>
      </c>
    </row>
    <row r="1668" spans="2:11">
      <c r="B1668" s="13" t="str">
        <f ca="1">_xlfn.CONCAT("C.",TEXT(RAND()*10000,"00000"))</f>
        <v>C.08576</v>
      </c>
      <c r="C1668" s="14">
        <v>100</v>
      </c>
      <c r="D1668" s="13">
        <v>1</v>
      </c>
      <c r="E1668" s="15">
        <v>45097</v>
      </c>
      <c r="F1668" s="13">
        <f>DATEDIF(E1668, DATE(2024,1,1), "m")</f>
        <v>6</v>
      </c>
      <c r="G1668" s="13">
        <f>IF(F1668&gt;='RFM Scale'!$D$4,1,IF(F1668&gt;='RFM Scale'!$D$5,2,3))</f>
        <v>2</v>
      </c>
      <c r="H1668" s="13">
        <f>IF(D1668&gt;'RFM Scale'!$E$8,3,IF(D1668&gt;'RFM Scale'!$E$7,2,1))</f>
        <v>1</v>
      </c>
      <c r="I1668" s="13">
        <f>IF(C1668&gt;'RFM Scale'!$E$11,3,IF(C1668&gt;'RFM Scale'!$E$10,2,1))</f>
        <v>1</v>
      </c>
      <c r="J1668" s="16" t="str">
        <f>_xlfn.CONCAT(G1668,H1668,I1668)</f>
        <v>211</v>
      </c>
      <c r="K1668" s="13" t="str">
        <f>VLOOKUP(J1668,'RFM Segments'!$B$3:$C$29,2,FALSE)</f>
        <v>New Customers</v>
      </c>
    </row>
    <row r="1669" spans="2:11">
      <c r="B1669" s="13" t="str">
        <f ca="1">_xlfn.CONCAT("C.",TEXT(RAND()*10000,"00000"))</f>
        <v>C.05092</v>
      </c>
      <c r="C1669" s="14">
        <v>100</v>
      </c>
      <c r="D1669" s="13">
        <v>4</v>
      </c>
      <c r="E1669" s="15">
        <v>45110</v>
      </c>
      <c r="F1669" s="13">
        <f>DATEDIF(E1669, DATE(2024,1,1), "m")</f>
        <v>5</v>
      </c>
      <c r="G1669" s="13">
        <f>IF(F1669&gt;='RFM Scale'!$D$4,1,IF(F1669&gt;='RFM Scale'!$D$5,2,3))</f>
        <v>2</v>
      </c>
      <c r="H1669" s="13">
        <f>IF(D1669&gt;'RFM Scale'!$E$8,3,IF(D1669&gt;'RFM Scale'!$E$7,2,1))</f>
        <v>2</v>
      </c>
      <c r="I1669" s="13">
        <f>IF(C1669&gt;'RFM Scale'!$E$11,3,IF(C1669&gt;'RFM Scale'!$E$10,2,1))</f>
        <v>1</v>
      </c>
      <c r="J1669" s="16" t="str">
        <f>_xlfn.CONCAT(G1669,H1669,I1669)</f>
        <v>221</v>
      </c>
      <c r="K1669" s="13" t="str">
        <f>VLOOKUP(J1669,'RFM Segments'!$B$3:$C$29,2,FALSE)</f>
        <v>Needs Attention</v>
      </c>
    </row>
    <row r="1670" spans="2:11">
      <c r="B1670" s="13" t="str">
        <f ca="1">_xlfn.CONCAT("C.",TEXT(RAND()*10000,"00000"))</f>
        <v>C.02730</v>
      </c>
      <c r="C1670" s="14">
        <v>100</v>
      </c>
      <c r="D1670" s="13">
        <v>3</v>
      </c>
      <c r="E1670" s="15">
        <v>45128</v>
      </c>
      <c r="F1670" s="13">
        <f>DATEDIF(E1670, DATE(2024,1,1), "m")</f>
        <v>5</v>
      </c>
      <c r="G1670" s="13">
        <f>IF(F1670&gt;='RFM Scale'!$D$4,1,IF(F1670&gt;='RFM Scale'!$D$5,2,3))</f>
        <v>2</v>
      </c>
      <c r="H1670" s="13">
        <f>IF(D1670&gt;'RFM Scale'!$E$8,3,IF(D1670&gt;'RFM Scale'!$E$7,2,1))</f>
        <v>2</v>
      </c>
      <c r="I1670" s="13">
        <f>IF(C1670&gt;'RFM Scale'!$E$11,3,IF(C1670&gt;'RFM Scale'!$E$10,2,1))</f>
        <v>1</v>
      </c>
      <c r="J1670" s="16" t="str">
        <f>_xlfn.CONCAT(G1670,H1670,I1670)</f>
        <v>221</v>
      </c>
      <c r="K1670" s="13" t="str">
        <f>VLOOKUP(J1670,'RFM Segments'!$B$3:$C$29,2,FALSE)</f>
        <v>Needs Attention</v>
      </c>
    </row>
    <row r="1671" spans="2:11">
      <c r="B1671" s="13" t="str">
        <f ca="1">_xlfn.CONCAT("C.",TEXT(RAND()*10000,"00000"))</f>
        <v>C.04217</v>
      </c>
      <c r="C1671" s="14">
        <v>100</v>
      </c>
      <c r="D1671" s="13">
        <v>2</v>
      </c>
      <c r="E1671" s="15">
        <v>45111</v>
      </c>
      <c r="F1671" s="13">
        <f>DATEDIF(E1671, DATE(2024,1,1), "m")</f>
        <v>5</v>
      </c>
      <c r="G1671" s="13">
        <f>IF(F1671&gt;='RFM Scale'!$D$4,1,IF(F1671&gt;='RFM Scale'!$D$5,2,3))</f>
        <v>2</v>
      </c>
      <c r="H1671" s="13">
        <f>IF(D1671&gt;'RFM Scale'!$E$8,3,IF(D1671&gt;'RFM Scale'!$E$7,2,1))</f>
        <v>2</v>
      </c>
      <c r="I1671" s="13">
        <f>IF(C1671&gt;'RFM Scale'!$E$11,3,IF(C1671&gt;'RFM Scale'!$E$10,2,1))</f>
        <v>1</v>
      </c>
      <c r="J1671" s="16" t="str">
        <f>_xlfn.CONCAT(G1671,H1671,I1671)</f>
        <v>221</v>
      </c>
      <c r="K1671" s="13" t="str">
        <f>VLOOKUP(J1671,'RFM Segments'!$B$3:$C$29,2,FALSE)</f>
        <v>Needs Attention</v>
      </c>
    </row>
    <row r="1672" spans="2:11">
      <c r="B1672" s="13" t="str">
        <f ca="1">_xlfn.CONCAT("C.",TEXT(RAND()*10000,"00000"))</f>
        <v>C.05879</v>
      </c>
      <c r="C1672" s="14">
        <v>100</v>
      </c>
      <c r="D1672" s="13">
        <v>2</v>
      </c>
      <c r="E1672" s="15">
        <v>45114</v>
      </c>
      <c r="F1672" s="13">
        <f>DATEDIF(E1672, DATE(2024,1,1), "m")</f>
        <v>5</v>
      </c>
      <c r="G1672" s="13">
        <f>IF(F1672&gt;='RFM Scale'!$D$4,1,IF(F1672&gt;='RFM Scale'!$D$5,2,3))</f>
        <v>2</v>
      </c>
      <c r="H1672" s="13">
        <f>IF(D1672&gt;'RFM Scale'!$E$8,3,IF(D1672&gt;'RFM Scale'!$E$7,2,1))</f>
        <v>2</v>
      </c>
      <c r="I1672" s="13">
        <f>IF(C1672&gt;'RFM Scale'!$E$11,3,IF(C1672&gt;'RFM Scale'!$E$10,2,1))</f>
        <v>1</v>
      </c>
      <c r="J1672" s="16" t="str">
        <f>_xlfn.CONCAT(G1672,H1672,I1672)</f>
        <v>221</v>
      </c>
      <c r="K1672" s="13" t="str">
        <f>VLOOKUP(J1672,'RFM Segments'!$B$3:$C$29,2,FALSE)</f>
        <v>Needs Attention</v>
      </c>
    </row>
    <row r="1673" spans="2:11">
      <c r="B1673" s="13" t="str">
        <f ca="1">_xlfn.CONCAT("C.",TEXT(RAND()*10000,"00000"))</f>
        <v>C.09218</v>
      </c>
      <c r="C1673" s="14">
        <v>100</v>
      </c>
      <c r="D1673" s="13">
        <v>2</v>
      </c>
      <c r="E1673" s="15">
        <v>45117</v>
      </c>
      <c r="F1673" s="13">
        <f>DATEDIF(E1673, DATE(2024,1,1), "m")</f>
        <v>5</v>
      </c>
      <c r="G1673" s="13">
        <f>IF(F1673&gt;='RFM Scale'!$D$4,1,IF(F1673&gt;='RFM Scale'!$D$5,2,3))</f>
        <v>2</v>
      </c>
      <c r="H1673" s="13">
        <f>IF(D1673&gt;'RFM Scale'!$E$8,3,IF(D1673&gt;'RFM Scale'!$E$7,2,1))</f>
        <v>2</v>
      </c>
      <c r="I1673" s="13">
        <f>IF(C1673&gt;'RFM Scale'!$E$11,3,IF(C1673&gt;'RFM Scale'!$E$10,2,1))</f>
        <v>1</v>
      </c>
      <c r="J1673" s="16" t="str">
        <f>_xlfn.CONCAT(G1673,H1673,I1673)</f>
        <v>221</v>
      </c>
      <c r="K1673" s="13" t="str">
        <f>VLOOKUP(J1673,'RFM Segments'!$B$3:$C$29,2,FALSE)</f>
        <v>Needs Attention</v>
      </c>
    </row>
    <row r="1674" spans="2:11">
      <c r="B1674" s="13" t="str">
        <f ca="1">_xlfn.CONCAT("C.",TEXT(RAND()*10000,"00000"))</f>
        <v>C.03907</v>
      </c>
      <c r="C1674" s="14">
        <v>100</v>
      </c>
      <c r="D1674" s="13">
        <v>2</v>
      </c>
      <c r="E1674" s="15">
        <v>45289</v>
      </c>
      <c r="F1674" s="13">
        <f>DATEDIF(E1674, DATE(2024,1,1), "m")</f>
        <v>0</v>
      </c>
      <c r="G1674" s="13">
        <f>IF(F1674&gt;='RFM Scale'!$D$4,1,IF(F1674&gt;='RFM Scale'!$D$5,2,3))</f>
        <v>3</v>
      </c>
      <c r="H1674" s="13">
        <f>IF(D1674&gt;'RFM Scale'!$E$8,3,IF(D1674&gt;'RFM Scale'!$E$7,2,1))</f>
        <v>2</v>
      </c>
      <c r="I1674" s="13">
        <f>IF(C1674&gt;'RFM Scale'!$E$11,3,IF(C1674&gt;'RFM Scale'!$E$10,2,1))</f>
        <v>1</v>
      </c>
      <c r="J1674" s="16" t="str">
        <f>_xlfn.CONCAT(G1674,H1674,I1674)</f>
        <v>321</v>
      </c>
      <c r="K1674" s="13" t="str">
        <f>VLOOKUP(J1674,'RFM Segments'!$B$3:$C$29,2,FALSE)</f>
        <v>Loyal</v>
      </c>
    </row>
    <row r="1675" spans="2:11">
      <c r="B1675" s="13" t="str">
        <f ca="1">_xlfn.CONCAT("C.",TEXT(RAND()*10000,"00000"))</f>
        <v>C.08793</v>
      </c>
      <c r="C1675" s="14">
        <v>100</v>
      </c>
      <c r="D1675" s="13">
        <v>1</v>
      </c>
      <c r="E1675" s="15">
        <v>45128</v>
      </c>
      <c r="F1675" s="13">
        <f>DATEDIF(E1675, DATE(2024,1,1), "m")</f>
        <v>5</v>
      </c>
      <c r="G1675" s="13">
        <f>IF(F1675&gt;='RFM Scale'!$D$4,1,IF(F1675&gt;='RFM Scale'!$D$5,2,3))</f>
        <v>2</v>
      </c>
      <c r="H1675" s="13">
        <f>IF(D1675&gt;'RFM Scale'!$E$8,3,IF(D1675&gt;'RFM Scale'!$E$7,2,1))</f>
        <v>1</v>
      </c>
      <c r="I1675" s="13">
        <f>IF(C1675&gt;'RFM Scale'!$E$11,3,IF(C1675&gt;'RFM Scale'!$E$10,2,1))</f>
        <v>1</v>
      </c>
      <c r="J1675" s="16" t="str">
        <f>_xlfn.CONCAT(G1675,H1675,I1675)</f>
        <v>211</v>
      </c>
      <c r="K1675" s="13" t="str">
        <f>VLOOKUP(J1675,'RFM Segments'!$B$3:$C$29,2,FALSE)</f>
        <v>New Customers</v>
      </c>
    </row>
    <row r="1676" spans="2:11">
      <c r="B1676" s="13" t="str">
        <f ca="1">_xlfn.CONCAT("C.",TEXT(RAND()*10000,"00000"))</f>
        <v>C.03927</v>
      </c>
      <c r="C1676" s="14">
        <v>100</v>
      </c>
      <c r="D1676" s="13">
        <v>1</v>
      </c>
      <c r="E1676" s="15">
        <v>45128</v>
      </c>
      <c r="F1676" s="13">
        <f>DATEDIF(E1676, DATE(2024,1,1), "m")</f>
        <v>5</v>
      </c>
      <c r="G1676" s="13">
        <f>IF(F1676&gt;='RFM Scale'!$D$4,1,IF(F1676&gt;='RFM Scale'!$D$5,2,3))</f>
        <v>2</v>
      </c>
      <c r="H1676" s="13">
        <f>IF(D1676&gt;'RFM Scale'!$E$8,3,IF(D1676&gt;'RFM Scale'!$E$7,2,1))</f>
        <v>1</v>
      </c>
      <c r="I1676" s="13">
        <f>IF(C1676&gt;'RFM Scale'!$E$11,3,IF(C1676&gt;'RFM Scale'!$E$10,2,1))</f>
        <v>1</v>
      </c>
      <c r="J1676" s="16" t="str">
        <f>_xlfn.CONCAT(G1676,H1676,I1676)</f>
        <v>211</v>
      </c>
      <c r="K1676" s="13" t="str">
        <f>VLOOKUP(J1676,'RFM Segments'!$B$3:$C$29,2,FALSE)</f>
        <v>New Customers</v>
      </c>
    </row>
    <row r="1677" spans="2:11">
      <c r="B1677" s="13" t="str">
        <f ca="1">_xlfn.CONCAT("C.",TEXT(RAND()*10000,"00000"))</f>
        <v>C.07387</v>
      </c>
      <c r="C1677" s="14">
        <v>100</v>
      </c>
      <c r="D1677" s="13">
        <v>1</v>
      </c>
      <c r="E1677" s="15">
        <v>45146</v>
      </c>
      <c r="F1677" s="13">
        <f>DATEDIF(E1677, DATE(2024,1,1), "m")</f>
        <v>4</v>
      </c>
      <c r="G1677" s="13">
        <f>IF(F1677&gt;='RFM Scale'!$D$4,1,IF(F1677&gt;='RFM Scale'!$D$5,2,3))</f>
        <v>2</v>
      </c>
      <c r="H1677" s="13">
        <f>IF(D1677&gt;'RFM Scale'!$E$8,3,IF(D1677&gt;'RFM Scale'!$E$7,2,1))</f>
        <v>1</v>
      </c>
      <c r="I1677" s="13">
        <f>IF(C1677&gt;'RFM Scale'!$E$11,3,IF(C1677&gt;'RFM Scale'!$E$10,2,1))</f>
        <v>1</v>
      </c>
      <c r="J1677" s="16" t="str">
        <f>_xlfn.CONCAT(G1677,H1677,I1677)</f>
        <v>211</v>
      </c>
      <c r="K1677" s="13" t="str">
        <f>VLOOKUP(J1677,'RFM Segments'!$B$3:$C$29,2,FALSE)</f>
        <v>New Customers</v>
      </c>
    </row>
    <row r="1678" spans="2:11">
      <c r="B1678" s="13" t="str">
        <f ca="1">_xlfn.CONCAT("C.",TEXT(RAND()*10000,"00000"))</f>
        <v>C.02194</v>
      </c>
      <c r="C1678" s="14">
        <v>100</v>
      </c>
      <c r="D1678" s="13">
        <v>1</v>
      </c>
      <c r="E1678" s="15">
        <v>45149</v>
      </c>
      <c r="F1678" s="13">
        <f>DATEDIF(E1678, DATE(2024,1,1), "m")</f>
        <v>4</v>
      </c>
      <c r="G1678" s="13">
        <f>IF(F1678&gt;='RFM Scale'!$D$4,1,IF(F1678&gt;='RFM Scale'!$D$5,2,3))</f>
        <v>2</v>
      </c>
      <c r="H1678" s="13">
        <f>IF(D1678&gt;'RFM Scale'!$E$8,3,IF(D1678&gt;'RFM Scale'!$E$7,2,1))</f>
        <v>1</v>
      </c>
      <c r="I1678" s="13">
        <f>IF(C1678&gt;'RFM Scale'!$E$11,3,IF(C1678&gt;'RFM Scale'!$E$10,2,1))</f>
        <v>1</v>
      </c>
      <c r="J1678" s="16" t="str">
        <f>_xlfn.CONCAT(G1678,H1678,I1678)</f>
        <v>211</v>
      </c>
      <c r="K1678" s="13" t="str">
        <f>VLOOKUP(J1678,'RFM Segments'!$B$3:$C$29,2,FALSE)</f>
        <v>New Customers</v>
      </c>
    </row>
    <row r="1679" spans="2:11">
      <c r="B1679" s="13" t="str">
        <f ca="1">_xlfn.CONCAT("C.",TEXT(RAND()*10000,"00000"))</f>
        <v>C.01756</v>
      </c>
      <c r="C1679" s="14">
        <v>100</v>
      </c>
      <c r="D1679" s="13">
        <v>1</v>
      </c>
      <c r="E1679" s="15">
        <v>45168</v>
      </c>
      <c r="F1679" s="13">
        <f>DATEDIF(E1679, DATE(2024,1,1), "m")</f>
        <v>4</v>
      </c>
      <c r="G1679" s="13">
        <f>IF(F1679&gt;='RFM Scale'!$D$4,1,IF(F1679&gt;='RFM Scale'!$D$5,2,3))</f>
        <v>2</v>
      </c>
      <c r="H1679" s="13">
        <f>IF(D1679&gt;'RFM Scale'!$E$8,3,IF(D1679&gt;'RFM Scale'!$E$7,2,1))</f>
        <v>1</v>
      </c>
      <c r="I1679" s="13">
        <f>IF(C1679&gt;'RFM Scale'!$E$11,3,IF(C1679&gt;'RFM Scale'!$E$10,2,1))</f>
        <v>1</v>
      </c>
      <c r="J1679" s="16" t="str">
        <f>_xlfn.CONCAT(G1679,H1679,I1679)</f>
        <v>211</v>
      </c>
      <c r="K1679" s="13" t="str">
        <f>VLOOKUP(J1679,'RFM Segments'!$B$3:$C$29,2,FALSE)</f>
        <v>New Customers</v>
      </c>
    </row>
    <row r="1680" spans="2:11">
      <c r="B1680" s="13" t="str">
        <f ca="1">_xlfn.CONCAT("C.",TEXT(RAND()*10000,"00000"))</f>
        <v>C.00139</v>
      </c>
      <c r="C1680" s="14">
        <v>100</v>
      </c>
      <c r="D1680" s="13">
        <v>2</v>
      </c>
      <c r="E1680" s="15">
        <v>45188</v>
      </c>
      <c r="F1680" s="13">
        <f>DATEDIF(E1680, DATE(2024,1,1), "m")</f>
        <v>3</v>
      </c>
      <c r="G1680" s="13">
        <f>IF(F1680&gt;='RFM Scale'!$D$4,1,IF(F1680&gt;='RFM Scale'!$D$5,2,3))</f>
        <v>3</v>
      </c>
      <c r="H1680" s="13">
        <f>IF(D1680&gt;'RFM Scale'!$E$8,3,IF(D1680&gt;'RFM Scale'!$E$7,2,1))</f>
        <v>2</v>
      </c>
      <c r="I1680" s="13">
        <f>IF(C1680&gt;'RFM Scale'!$E$11,3,IF(C1680&gt;'RFM Scale'!$E$10,2,1))</f>
        <v>1</v>
      </c>
      <c r="J1680" s="16" t="str">
        <f>_xlfn.CONCAT(G1680,H1680,I1680)</f>
        <v>321</v>
      </c>
      <c r="K1680" s="13" t="str">
        <f>VLOOKUP(J1680,'RFM Segments'!$B$3:$C$29,2,FALSE)</f>
        <v>Loyal</v>
      </c>
    </row>
    <row r="1681" spans="2:11">
      <c r="B1681" s="13" t="str">
        <f ca="1">_xlfn.CONCAT("C.",TEXT(RAND()*10000,"00000"))</f>
        <v>C.08842</v>
      </c>
      <c r="C1681" s="14">
        <v>100</v>
      </c>
      <c r="D1681" s="13">
        <v>1</v>
      </c>
      <c r="E1681" s="15">
        <v>45173</v>
      </c>
      <c r="F1681" s="13">
        <f>DATEDIF(E1681, DATE(2024,1,1), "m")</f>
        <v>3</v>
      </c>
      <c r="G1681" s="13">
        <f>IF(F1681&gt;='RFM Scale'!$D$4,1,IF(F1681&gt;='RFM Scale'!$D$5,2,3))</f>
        <v>3</v>
      </c>
      <c r="H1681" s="13">
        <f>IF(D1681&gt;'RFM Scale'!$E$8,3,IF(D1681&gt;'RFM Scale'!$E$7,2,1))</f>
        <v>1</v>
      </c>
      <c r="I1681" s="13">
        <f>IF(C1681&gt;'RFM Scale'!$E$11,3,IF(C1681&gt;'RFM Scale'!$E$10,2,1))</f>
        <v>1</v>
      </c>
      <c r="J1681" s="16" t="str">
        <f>_xlfn.CONCAT(G1681,H1681,I1681)</f>
        <v>311</v>
      </c>
      <c r="K1681" s="13" t="str">
        <f>VLOOKUP(J1681,'RFM Segments'!$B$3:$C$29,2,FALSE)</f>
        <v>New Customers</v>
      </c>
    </row>
    <row r="1682" spans="2:11">
      <c r="B1682" s="13" t="str">
        <f ca="1">_xlfn.CONCAT("C.",TEXT(RAND()*10000,"00000"))</f>
        <v>C.05675</v>
      </c>
      <c r="C1682" s="14">
        <v>100</v>
      </c>
      <c r="D1682" s="13">
        <v>1</v>
      </c>
      <c r="E1682" s="15">
        <v>45177</v>
      </c>
      <c r="F1682" s="13">
        <f>DATEDIF(E1682, DATE(2024,1,1), "m")</f>
        <v>3</v>
      </c>
      <c r="G1682" s="13">
        <f>IF(F1682&gt;='RFM Scale'!$D$4,1,IF(F1682&gt;='RFM Scale'!$D$5,2,3))</f>
        <v>3</v>
      </c>
      <c r="H1682" s="13">
        <f>IF(D1682&gt;'RFM Scale'!$E$8,3,IF(D1682&gt;'RFM Scale'!$E$7,2,1))</f>
        <v>1</v>
      </c>
      <c r="I1682" s="13">
        <f>IF(C1682&gt;'RFM Scale'!$E$11,3,IF(C1682&gt;'RFM Scale'!$E$10,2,1))</f>
        <v>1</v>
      </c>
      <c r="J1682" s="16" t="str">
        <f>_xlfn.CONCAT(G1682,H1682,I1682)</f>
        <v>311</v>
      </c>
      <c r="K1682" s="13" t="str">
        <f>VLOOKUP(J1682,'RFM Segments'!$B$3:$C$29,2,FALSE)</f>
        <v>New Customers</v>
      </c>
    </row>
    <row r="1683" spans="2:11">
      <c r="B1683" s="13" t="str">
        <f ca="1">_xlfn.CONCAT("C.",TEXT(RAND()*10000,"00000"))</f>
        <v>C.06638</v>
      </c>
      <c r="C1683" s="14">
        <v>100</v>
      </c>
      <c r="D1683" s="13">
        <v>3</v>
      </c>
      <c r="E1683" s="15">
        <v>45237</v>
      </c>
      <c r="F1683" s="13">
        <f>DATEDIF(E1683, DATE(2024,1,1), "m")</f>
        <v>1</v>
      </c>
      <c r="G1683" s="13">
        <f>IF(F1683&gt;='RFM Scale'!$D$4,1,IF(F1683&gt;='RFM Scale'!$D$5,2,3))</f>
        <v>3</v>
      </c>
      <c r="H1683" s="13">
        <f>IF(D1683&gt;'RFM Scale'!$E$8,3,IF(D1683&gt;'RFM Scale'!$E$7,2,1))</f>
        <v>2</v>
      </c>
      <c r="I1683" s="13">
        <f>IF(C1683&gt;'RFM Scale'!$E$11,3,IF(C1683&gt;'RFM Scale'!$E$10,2,1))</f>
        <v>1</v>
      </c>
      <c r="J1683" s="16" t="str">
        <f>_xlfn.CONCAT(G1683,H1683,I1683)</f>
        <v>321</v>
      </c>
      <c r="K1683" s="13" t="str">
        <f>VLOOKUP(J1683,'RFM Segments'!$B$3:$C$29,2,FALSE)</f>
        <v>Loyal</v>
      </c>
    </row>
    <row r="1684" spans="2:11">
      <c r="B1684" s="13" t="str">
        <f ca="1">_xlfn.CONCAT("C.",TEXT(RAND()*10000,"00000"))</f>
        <v>C.06294</v>
      </c>
      <c r="C1684" s="14">
        <v>100</v>
      </c>
      <c r="D1684" s="13">
        <v>1</v>
      </c>
      <c r="E1684" s="15">
        <v>45187</v>
      </c>
      <c r="F1684" s="13">
        <f>DATEDIF(E1684, DATE(2024,1,1), "m")</f>
        <v>3</v>
      </c>
      <c r="G1684" s="13">
        <f>IF(F1684&gt;='RFM Scale'!$D$4,1,IF(F1684&gt;='RFM Scale'!$D$5,2,3))</f>
        <v>3</v>
      </c>
      <c r="H1684" s="13">
        <f>IF(D1684&gt;'RFM Scale'!$E$8,3,IF(D1684&gt;'RFM Scale'!$E$7,2,1))</f>
        <v>1</v>
      </c>
      <c r="I1684" s="13">
        <f>IF(C1684&gt;'RFM Scale'!$E$11,3,IF(C1684&gt;'RFM Scale'!$E$10,2,1))</f>
        <v>1</v>
      </c>
      <c r="J1684" s="16" t="str">
        <f>_xlfn.CONCAT(G1684,H1684,I1684)</f>
        <v>311</v>
      </c>
      <c r="K1684" s="13" t="str">
        <f>VLOOKUP(J1684,'RFM Segments'!$B$3:$C$29,2,FALSE)</f>
        <v>New Customers</v>
      </c>
    </row>
    <row r="1685" spans="2:11">
      <c r="B1685" s="13" t="str">
        <f ca="1">_xlfn.CONCAT("C.",TEXT(RAND()*10000,"00000"))</f>
        <v>C.02199</v>
      </c>
      <c r="C1685" s="14">
        <v>100</v>
      </c>
      <c r="D1685" s="13">
        <v>1</v>
      </c>
      <c r="E1685" s="15">
        <v>45189</v>
      </c>
      <c r="F1685" s="13">
        <f>DATEDIF(E1685, DATE(2024,1,1), "m")</f>
        <v>3</v>
      </c>
      <c r="G1685" s="13">
        <f>IF(F1685&gt;='RFM Scale'!$D$4,1,IF(F1685&gt;='RFM Scale'!$D$5,2,3))</f>
        <v>3</v>
      </c>
      <c r="H1685" s="13">
        <f>IF(D1685&gt;'RFM Scale'!$E$8,3,IF(D1685&gt;'RFM Scale'!$E$7,2,1))</f>
        <v>1</v>
      </c>
      <c r="I1685" s="13">
        <f>IF(C1685&gt;'RFM Scale'!$E$11,3,IF(C1685&gt;'RFM Scale'!$E$10,2,1))</f>
        <v>1</v>
      </c>
      <c r="J1685" s="16" t="str">
        <f>_xlfn.CONCAT(G1685,H1685,I1685)</f>
        <v>311</v>
      </c>
      <c r="K1685" s="13" t="str">
        <f>VLOOKUP(J1685,'RFM Segments'!$B$3:$C$29,2,FALSE)</f>
        <v>New Customers</v>
      </c>
    </row>
    <row r="1686" spans="2:11">
      <c r="B1686" s="13" t="str">
        <f ca="1">_xlfn.CONCAT("C.",TEXT(RAND()*10000,"00000"))</f>
        <v>C.03841</v>
      </c>
      <c r="C1686" s="14">
        <v>100</v>
      </c>
      <c r="D1686" s="13">
        <v>1</v>
      </c>
      <c r="E1686" s="15">
        <v>45190</v>
      </c>
      <c r="F1686" s="13">
        <f>DATEDIF(E1686, DATE(2024,1,1), "m")</f>
        <v>3</v>
      </c>
      <c r="G1686" s="13">
        <f>IF(F1686&gt;='RFM Scale'!$D$4,1,IF(F1686&gt;='RFM Scale'!$D$5,2,3))</f>
        <v>3</v>
      </c>
      <c r="H1686" s="13">
        <f>IF(D1686&gt;'RFM Scale'!$E$8,3,IF(D1686&gt;'RFM Scale'!$E$7,2,1))</f>
        <v>1</v>
      </c>
      <c r="I1686" s="13">
        <f>IF(C1686&gt;'RFM Scale'!$E$11,3,IF(C1686&gt;'RFM Scale'!$E$10,2,1))</f>
        <v>1</v>
      </c>
      <c r="J1686" s="16" t="str">
        <f>_xlfn.CONCAT(G1686,H1686,I1686)</f>
        <v>311</v>
      </c>
      <c r="K1686" s="13" t="str">
        <f>VLOOKUP(J1686,'RFM Segments'!$B$3:$C$29,2,FALSE)</f>
        <v>New Customers</v>
      </c>
    </row>
    <row r="1687" spans="2:11">
      <c r="B1687" s="13" t="str">
        <f ca="1">_xlfn.CONCAT("C.",TEXT(RAND()*10000,"00000"))</f>
        <v>C.08517</v>
      </c>
      <c r="C1687" s="14">
        <v>100</v>
      </c>
      <c r="D1687" s="13">
        <v>3</v>
      </c>
      <c r="E1687" s="15">
        <v>45202</v>
      </c>
      <c r="F1687" s="13">
        <f>DATEDIF(E1687, DATE(2024,1,1), "m")</f>
        <v>2</v>
      </c>
      <c r="G1687" s="13">
        <f>IF(F1687&gt;='RFM Scale'!$D$4,1,IF(F1687&gt;='RFM Scale'!$D$5,2,3))</f>
        <v>3</v>
      </c>
      <c r="H1687" s="13">
        <f>IF(D1687&gt;'RFM Scale'!$E$8,3,IF(D1687&gt;'RFM Scale'!$E$7,2,1))</f>
        <v>2</v>
      </c>
      <c r="I1687" s="13">
        <f>IF(C1687&gt;'RFM Scale'!$E$11,3,IF(C1687&gt;'RFM Scale'!$E$10,2,1))</f>
        <v>1</v>
      </c>
      <c r="J1687" s="16" t="str">
        <f>_xlfn.CONCAT(G1687,H1687,I1687)</f>
        <v>321</v>
      </c>
      <c r="K1687" s="13" t="str">
        <f>VLOOKUP(J1687,'RFM Segments'!$B$3:$C$29,2,FALSE)</f>
        <v>Loyal</v>
      </c>
    </row>
    <row r="1688" spans="2:11">
      <c r="B1688" s="13" t="str">
        <f ca="1">_xlfn.CONCAT("C.",TEXT(RAND()*10000,"00000"))</f>
        <v>C.02343</v>
      </c>
      <c r="C1688" s="14">
        <v>100</v>
      </c>
      <c r="D1688" s="13">
        <v>6</v>
      </c>
      <c r="E1688" s="15">
        <v>45196</v>
      </c>
      <c r="F1688" s="13">
        <f>DATEDIF(E1688, DATE(2024,1,1), "m")</f>
        <v>3</v>
      </c>
      <c r="G1688" s="13">
        <f>IF(F1688&gt;='RFM Scale'!$D$4,1,IF(F1688&gt;='RFM Scale'!$D$5,2,3))</f>
        <v>3</v>
      </c>
      <c r="H1688" s="13">
        <f>IF(D1688&gt;'RFM Scale'!$E$8,3,IF(D1688&gt;'RFM Scale'!$E$7,2,1))</f>
        <v>3</v>
      </c>
      <c r="I1688" s="13">
        <f>IF(C1688&gt;'RFM Scale'!$E$11,3,IF(C1688&gt;'RFM Scale'!$E$10,2,1))</f>
        <v>1</v>
      </c>
      <c r="J1688" s="16" t="str">
        <f>_xlfn.CONCAT(G1688,H1688,I1688)</f>
        <v>331</v>
      </c>
      <c r="K1688" s="13" t="str">
        <f>VLOOKUP(J1688,'RFM Segments'!$B$3:$C$29,2,FALSE)</f>
        <v>Loyal</v>
      </c>
    </row>
    <row r="1689" spans="2:11">
      <c r="B1689" s="13" t="str">
        <f ca="1">_xlfn.CONCAT("C.",TEXT(RAND()*10000,"00000"))</f>
        <v>C.09662</v>
      </c>
      <c r="C1689" s="14">
        <v>100</v>
      </c>
      <c r="D1689" s="13">
        <v>2</v>
      </c>
      <c r="E1689" s="15">
        <v>45197</v>
      </c>
      <c r="F1689" s="13">
        <f>DATEDIF(E1689, DATE(2024,1,1), "m")</f>
        <v>3</v>
      </c>
      <c r="G1689" s="13">
        <f>IF(F1689&gt;='RFM Scale'!$D$4,1,IF(F1689&gt;='RFM Scale'!$D$5,2,3))</f>
        <v>3</v>
      </c>
      <c r="H1689" s="13">
        <f>IF(D1689&gt;'RFM Scale'!$E$8,3,IF(D1689&gt;'RFM Scale'!$E$7,2,1))</f>
        <v>2</v>
      </c>
      <c r="I1689" s="13">
        <f>IF(C1689&gt;'RFM Scale'!$E$11,3,IF(C1689&gt;'RFM Scale'!$E$10,2,1))</f>
        <v>1</v>
      </c>
      <c r="J1689" s="16" t="str">
        <f>_xlfn.CONCAT(G1689,H1689,I1689)</f>
        <v>321</v>
      </c>
      <c r="K1689" s="13" t="str">
        <f>VLOOKUP(J1689,'RFM Segments'!$B$3:$C$29,2,FALSE)</f>
        <v>Loyal</v>
      </c>
    </row>
    <row r="1690" spans="2:11">
      <c r="B1690" s="13" t="str">
        <f ca="1">_xlfn.CONCAT("C.",TEXT(RAND()*10000,"00000"))</f>
        <v>C.05320</v>
      </c>
      <c r="C1690" s="14">
        <v>100</v>
      </c>
      <c r="D1690" s="13">
        <v>1</v>
      </c>
      <c r="E1690" s="15">
        <v>45021</v>
      </c>
      <c r="F1690" s="13">
        <f>DATEDIF(E1690, DATE(2024,1,1), "m")</f>
        <v>8</v>
      </c>
      <c r="G1690" s="13">
        <f>IF(F1690&gt;='RFM Scale'!$D$4,1,IF(F1690&gt;='RFM Scale'!$D$5,2,3))</f>
        <v>1</v>
      </c>
      <c r="H1690" s="13">
        <f>IF(D1690&gt;'RFM Scale'!$E$8,3,IF(D1690&gt;'RFM Scale'!$E$7,2,1))</f>
        <v>1</v>
      </c>
      <c r="I1690" s="13">
        <f>IF(C1690&gt;'RFM Scale'!$E$11,3,IF(C1690&gt;'RFM Scale'!$E$10,2,1))</f>
        <v>1</v>
      </c>
      <c r="J1690" s="16" t="str">
        <f>_xlfn.CONCAT(G1690,H1690,I1690)</f>
        <v>111</v>
      </c>
      <c r="K1690" s="13" t="str">
        <f>VLOOKUP(J1690,'RFM Segments'!$B$3:$C$29,2,FALSE)</f>
        <v>Inactive</v>
      </c>
    </row>
    <row r="1691" spans="2:11">
      <c r="B1691" s="13" t="str">
        <f ca="1">_xlfn.CONCAT("C.",TEXT(RAND()*10000,"00000"))</f>
        <v>C.09091</v>
      </c>
      <c r="C1691" s="14">
        <v>100</v>
      </c>
      <c r="D1691" s="13">
        <v>2</v>
      </c>
      <c r="E1691" s="15">
        <v>45203</v>
      </c>
      <c r="F1691" s="13">
        <f>DATEDIF(E1691, DATE(2024,1,1), "m")</f>
        <v>2</v>
      </c>
      <c r="G1691" s="13">
        <f>IF(F1691&gt;='RFM Scale'!$D$4,1,IF(F1691&gt;='RFM Scale'!$D$5,2,3))</f>
        <v>3</v>
      </c>
      <c r="H1691" s="13">
        <f>IF(D1691&gt;'RFM Scale'!$E$8,3,IF(D1691&gt;'RFM Scale'!$E$7,2,1))</f>
        <v>2</v>
      </c>
      <c r="I1691" s="13">
        <f>IF(C1691&gt;'RFM Scale'!$E$11,3,IF(C1691&gt;'RFM Scale'!$E$10,2,1))</f>
        <v>1</v>
      </c>
      <c r="J1691" s="16" t="str">
        <f>_xlfn.CONCAT(G1691,H1691,I1691)</f>
        <v>321</v>
      </c>
      <c r="K1691" s="13" t="str">
        <f>VLOOKUP(J1691,'RFM Segments'!$B$3:$C$29,2,FALSE)</f>
        <v>Loyal</v>
      </c>
    </row>
    <row r="1692" spans="2:11">
      <c r="B1692" s="13" t="str">
        <f ca="1">_xlfn.CONCAT("C.",TEXT(RAND()*10000,"00000"))</f>
        <v>C.00403</v>
      </c>
      <c r="C1692" s="14">
        <v>100</v>
      </c>
      <c r="D1692" s="13">
        <v>1</v>
      </c>
      <c r="E1692" s="15">
        <v>45205</v>
      </c>
      <c r="F1692" s="13">
        <f>DATEDIF(E1692, DATE(2024,1,1), "m")</f>
        <v>2</v>
      </c>
      <c r="G1692" s="13">
        <f>IF(F1692&gt;='RFM Scale'!$D$4,1,IF(F1692&gt;='RFM Scale'!$D$5,2,3))</f>
        <v>3</v>
      </c>
      <c r="H1692" s="13">
        <f>IF(D1692&gt;'RFM Scale'!$E$8,3,IF(D1692&gt;'RFM Scale'!$E$7,2,1))</f>
        <v>1</v>
      </c>
      <c r="I1692" s="13">
        <f>IF(C1692&gt;'RFM Scale'!$E$11,3,IF(C1692&gt;'RFM Scale'!$E$10,2,1))</f>
        <v>1</v>
      </c>
      <c r="J1692" s="16" t="str">
        <f>_xlfn.CONCAT(G1692,H1692,I1692)</f>
        <v>311</v>
      </c>
      <c r="K1692" s="13" t="str">
        <f>VLOOKUP(J1692,'RFM Segments'!$B$3:$C$29,2,FALSE)</f>
        <v>New Customers</v>
      </c>
    </row>
    <row r="1693" spans="2:11">
      <c r="B1693" s="13" t="str">
        <f ca="1">_xlfn.CONCAT("C.",TEXT(RAND()*10000,"00000"))</f>
        <v>C.05337</v>
      </c>
      <c r="C1693" s="14">
        <v>100</v>
      </c>
      <c r="D1693" s="13">
        <v>2</v>
      </c>
      <c r="E1693" s="15">
        <v>45212</v>
      </c>
      <c r="F1693" s="13">
        <f>DATEDIF(E1693, DATE(2024,1,1), "m")</f>
        <v>2</v>
      </c>
      <c r="G1693" s="13">
        <f>IF(F1693&gt;='RFM Scale'!$D$4,1,IF(F1693&gt;='RFM Scale'!$D$5,2,3))</f>
        <v>3</v>
      </c>
      <c r="H1693" s="13">
        <f>IF(D1693&gt;'RFM Scale'!$E$8,3,IF(D1693&gt;'RFM Scale'!$E$7,2,1))</f>
        <v>2</v>
      </c>
      <c r="I1693" s="13">
        <f>IF(C1693&gt;'RFM Scale'!$E$11,3,IF(C1693&gt;'RFM Scale'!$E$10,2,1))</f>
        <v>1</v>
      </c>
      <c r="J1693" s="16" t="str">
        <f>_xlfn.CONCAT(G1693,H1693,I1693)</f>
        <v>321</v>
      </c>
      <c r="K1693" s="13" t="str">
        <f>VLOOKUP(J1693,'RFM Segments'!$B$3:$C$29,2,FALSE)</f>
        <v>Loyal</v>
      </c>
    </row>
    <row r="1694" spans="2:11">
      <c r="B1694" s="13" t="str">
        <f ca="1">_xlfn.CONCAT("C.",TEXT(RAND()*10000,"00000"))</f>
        <v>C.03267</v>
      </c>
      <c r="C1694" s="14">
        <v>100</v>
      </c>
      <c r="D1694" s="13">
        <v>1</v>
      </c>
      <c r="E1694" s="15">
        <v>45217</v>
      </c>
      <c r="F1694" s="13">
        <f>DATEDIF(E1694, DATE(2024,1,1), "m")</f>
        <v>2</v>
      </c>
      <c r="G1694" s="13">
        <f>IF(F1694&gt;='RFM Scale'!$D$4,1,IF(F1694&gt;='RFM Scale'!$D$5,2,3))</f>
        <v>3</v>
      </c>
      <c r="H1694" s="13">
        <f>IF(D1694&gt;'RFM Scale'!$E$8,3,IF(D1694&gt;'RFM Scale'!$E$7,2,1))</f>
        <v>1</v>
      </c>
      <c r="I1694" s="13">
        <f>IF(C1694&gt;'RFM Scale'!$E$11,3,IF(C1694&gt;'RFM Scale'!$E$10,2,1))</f>
        <v>1</v>
      </c>
      <c r="J1694" s="16" t="str">
        <f>_xlfn.CONCAT(G1694,H1694,I1694)</f>
        <v>311</v>
      </c>
      <c r="K1694" s="13" t="str">
        <f>VLOOKUP(J1694,'RFM Segments'!$B$3:$C$29,2,FALSE)</f>
        <v>New Customers</v>
      </c>
    </row>
    <row r="1695" spans="2:11">
      <c r="B1695" s="13" t="str">
        <f ca="1">_xlfn.CONCAT("C.",TEXT(RAND()*10000,"00000"))</f>
        <v>C.09727</v>
      </c>
      <c r="C1695" s="14">
        <v>100</v>
      </c>
      <c r="D1695" s="13">
        <v>1</v>
      </c>
      <c r="E1695" s="15">
        <v>45218</v>
      </c>
      <c r="F1695" s="13">
        <f>DATEDIF(E1695, DATE(2024,1,1), "m")</f>
        <v>2</v>
      </c>
      <c r="G1695" s="13">
        <f>IF(F1695&gt;='RFM Scale'!$D$4,1,IF(F1695&gt;='RFM Scale'!$D$5,2,3))</f>
        <v>3</v>
      </c>
      <c r="H1695" s="13">
        <f>IF(D1695&gt;'RFM Scale'!$E$8,3,IF(D1695&gt;'RFM Scale'!$E$7,2,1))</f>
        <v>1</v>
      </c>
      <c r="I1695" s="13">
        <f>IF(C1695&gt;'RFM Scale'!$E$11,3,IF(C1695&gt;'RFM Scale'!$E$10,2,1))</f>
        <v>1</v>
      </c>
      <c r="J1695" s="16" t="str">
        <f>_xlfn.CONCAT(G1695,H1695,I1695)</f>
        <v>311</v>
      </c>
      <c r="K1695" s="13" t="str">
        <f>VLOOKUP(J1695,'RFM Segments'!$B$3:$C$29,2,FALSE)</f>
        <v>New Customers</v>
      </c>
    </row>
    <row r="1696" spans="2:11">
      <c r="B1696" s="13" t="str">
        <f ca="1">_xlfn.CONCAT("C.",TEXT(RAND()*10000,"00000"))</f>
        <v>C.02328</v>
      </c>
      <c r="C1696" s="14">
        <v>100</v>
      </c>
      <c r="D1696" s="13">
        <v>1</v>
      </c>
      <c r="E1696" s="15">
        <v>45219</v>
      </c>
      <c r="F1696" s="13">
        <f>DATEDIF(E1696, DATE(2024,1,1), "m")</f>
        <v>2</v>
      </c>
      <c r="G1696" s="13">
        <f>IF(F1696&gt;='RFM Scale'!$D$4,1,IF(F1696&gt;='RFM Scale'!$D$5,2,3))</f>
        <v>3</v>
      </c>
      <c r="H1696" s="13">
        <f>IF(D1696&gt;'RFM Scale'!$E$8,3,IF(D1696&gt;'RFM Scale'!$E$7,2,1))</f>
        <v>1</v>
      </c>
      <c r="I1696" s="13">
        <f>IF(C1696&gt;'RFM Scale'!$E$11,3,IF(C1696&gt;'RFM Scale'!$E$10,2,1))</f>
        <v>1</v>
      </c>
      <c r="J1696" s="16" t="str">
        <f>_xlfn.CONCAT(G1696,H1696,I1696)</f>
        <v>311</v>
      </c>
      <c r="K1696" s="13" t="str">
        <f>VLOOKUP(J1696,'RFM Segments'!$B$3:$C$29,2,FALSE)</f>
        <v>New Customers</v>
      </c>
    </row>
    <row r="1697" spans="2:11">
      <c r="B1697" s="13" t="str">
        <f ca="1">_xlfn.CONCAT("C.",TEXT(RAND()*10000,"00000"))</f>
        <v>C.05794</v>
      </c>
      <c r="C1697" s="14">
        <v>100</v>
      </c>
      <c r="D1697" s="13">
        <v>1</v>
      </c>
      <c r="E1697" s="15">
        <v>45219</v>
      </c>
      <c r="F1697" s="13">
        <f>DATEDIF(E1697, DATE(2024,1,1), "m")</f>
        <v>2</v>
      </c>
      <c r="G1697" s="13">
        <f>IF(F1697&gt;='RFM Scale'!$D$4,1,IF(F1697&gt;='RFM Scale'!$D$5,2,3))</f>
        <v>3</v>
      </c>
      <c r="H1697" s="13">
        <f>IF(D1697&gt;'RFM Scale'!$E$8,3,IF(D1697&gt;'RFM Scale'!$E$7,2,1))</f>
        <v>1</v>
      </c>
      <c r="I1697" s="13">
        <f>IF(C1697&gt;'RFM Scale'!$E$11,3,IF(C1697&gt;'RFM Scale'!$E$10,2,1))</f>
        <v>1</v>
      </c>
      <c r="J1697" s="16" t="str">
        <f>_xlfn.CONCAT(G1697,H1697,I1697)</f>
        <v>311</v>
      </c>
      <c r="K1697" s="13" t="str">
        <f>VLOOKUP(J1697,'RFM Segments'!$B$3:$C$29,2,FALSE)</f>
        <v>New Customers</v>
      </c>
    </row>
    <row r="1698" spans="2:11">
      <c r="B1698" s="13" t="str">
        <f ca="1">_xlfn.CONCAT("C.",TEXT(RAND()*10000,"00000"))</f>
        <v>C.03286</v>
      </c>
      <c r="C1698" s="14">
        <v>100</v>
      </c>
      <c r="D1698" s="13">
        <v>1</v>
      </c>
      <c r="E1698" s="15">
        <v>45222</v>
      </c>
      <c r="F1698" s="13">
        <f>DATEDIF(E1698, DATE(2024,1,1), "m")</f>
        <v>2</v>
      </c>
      <c r="G1698" s="13">
        <f>IF(F1698&gt;='RFM Scale'!$D$4,1,IF(F1698&gt;='RFM Scale'!$D$5,2,3))</f>
        <v>3</v>
      </c>
      <c r="H1698" s="13">
        <f>IF(D1698&gt;'RFM Scale'!$E$8,3,IF(D1698&gt;'RFM Scale'!$E$7,2,1))</f>
        <v>1</v>
      </c>
      <c r="I1698" s="13">
        <f>IF(C1698&gt;'RFM Scale'!$E$11,3,IF(C1698&gt;'RFM Scale'!$E$10,2,1))</f>
        <v>1</v>
      </c>
      <c r="J1698" s="16" t="str">
        <f>_xlfn.CONCAT(G1698,H1698,I1698)</f>
        <v>311</v>
      </c>
      <c r="K1698" s="13" t="str">
        <f>VLOOKUP(J1698,'RFM Segments'!$B$3:$C$29,2,FALSE)</f>
        <v>New Customers</v>
      </c>
    </row>
    <row r="1699" spans="2:11">
      <c r="B1699" s="13" t="str">
        <f ca="1">_xlfn.CONCAT("C.",TEXT(RAND()*10000,"00000"))</f>
        <v>C.04880</v>
      </c>
      <c r="C1699" s="14">
        <v>100</v>
      </c>
      <c r="D1699" s="13">
        <v>2</v>
      </c>
      <c r="E1699" s="15">
        <v>45225</v>
      </c>
      <c r="F1699" s="13">
        <f>DATEDIF(E1699, DATE(2024,1,1), "m")</f>
        <v>2</v>
      </c>
      <c r="G1699" s="13">
        <f>IF(F1699&gt;='RFM Scale'!$D$4,1,IF(F1699&gt;='RFM Scale'!$D$5,2,3))</f>
        <v>3</v>
      </c>
      <c r="H1699" s="13">
        <f>IF(D1699&gt;'RFM Scale'!$E$8,3,IF(D1699&gt;'RFM Scale'!$E$7,2,1))</f>
        <v>2</v>
      </c>
      <c r="I1699" s="13">
        <f>IF(C1699&gt;'RFM Scale'!$E$11,3,IF(C1699&gt;'RFM Scale'!$E$10,2,1))</f>
        <v>1</v>
      </c>
      <c r="J1699" s="16" t="str">
        <f>_xlfn.CONCAT(G1699,H1699,I1699)</f>
        <v>321</v>
      </c>
      <c r="K1699" s="13" t="str">
        <f>VLOOKUP(J1699,'RFM Segments'!$B$3:$C$29,2,FALSE)</f>
        <v>Loyal</v>
      </c>
    </row>
    <row r="1700" spans="2:11">
      <c r="B1700" s="13" t="str">
        <f ca="1">_xlfn.CONCAT("C.",TEXT(RAND()*10000,"00000"))</f>
        <v>C.05006</v>
      </c>
      <c r="C1700" s="14">
        <v>100</v>
      </c>
      <c r="D1700" s="13">
        <v>1</v>
      </c>
      <c r="E1700" s="15">
        <v>45226</v>
      </c>
      <c r="F1700" s="13">
        <f>DATEDIF(E1700, DATE(2024,1,1), "m")</f>
        <v>2</v>
      </c>
      <c r="G1700" s="13">
        <f>IF(F1700&gt;='RFM Scale'!$D$4,1,IF(F1700&gt;='RFM Scale'!$D$5,2,3))</f>
        <v>3</v>
      </c>
      <c r="H1700" s="13">
        <f>IF(D1700&gt;'RFM Scale'!$E$8,3,IF(D1700&gt;'RFM Scale'!$E$7,2,1))</f>
        <v>1</v>
      </c>
      <c r="I1700" s="13">
        <f>IF(C1700&gt;'RFM Scale'!$E$11,3,IF(C1700&gt;'RFM Scale'!$E$10,2,1))</f>
        <v>1</v>
      </c>
      <c r="J1700" s="16" t="str">
        <f>_xlfn.CONCAT(G1700,H1700,I1700)</f>
        <v>311</v>
      </c>
      <c r="K1700" s="13" t="str">
        <f>VLOOKUP(J1700,'RFM Segments'!$B$3:$C$29,2,FALSE)</f>
        <v>New Customers</v>
      </c>
    </row>
    <row r="1701" spans="2:11">
      <c r="B1701" s="13" t="str">
        <f ca="1">_xlfn.CONCAT("C.",TEXT(RAND()*10000,"00000"))</f>
        <v>C.06790</v>
      </c>
      <c r="C1701" s="14">
        <v>100</v>
      </c>
      <c r="D1701" s="13">
        <v>2</v>
      </c>
      <c r="E1701" s="15">
        <v>45233</v>
      </c>
      <c r="F1701" s="13">
        <f>DATEDIF(E1701, DATE(2024,1,1), "m")</f>
        <v>1</v>
      </c>
      <c r="G1701" s="13">
        <f>IF(F1701&gt;='RFM Scale'!$D$4,1,IF(F1701&gt;='RFM Scale'!$D$5,2,3))</f>
        <v>3</v>
      </c>
      <c r="H1701" s="13">
        <f>IF(D1701&gt;'RFM Scale'!$E$8,3,IF(D1701&gt;'RFM Scale'!$E$7,2,1))</f>
        <v>2</v>
      </c>
      <c r="I1701" s="13">
        <f>IF(C1701&gt;'RFM Scale'!$E$11,3,IF(C1701&gt;'RFM Scale'!$E$10,2,1))</f>
        <v>1</v>
      </c>
      <c r="J1701" s="16" t="str">
        <f>_xlfn.CONCAT(G1701,H1701,I1701)</f>
        <v>321</v>
      </c>
      <c r="K1701" s="13" t="str">
        <f>VLOOKUP(J1701,'RFM Segments'!$B$3:$C$29,2,FALSE)</f>
        <v>Loyal</v>
      </c>
    </row>
    <row r="1702" spans="2:11">
      <c r="B1702" s="13" t="str">
        <f ca="1">_xlfn.CONCAT("C.",TEXT(RAND()*10000,"00000"))</f>
        <v>C.09338</v>
      </c>
      <c r="C1702" s="14">
        <v>100</v>
      </c>
      <c r="D1702" s="13">
        <v>1</v>
      </c>
      <c r="E1702" s="15">
        <v>45236</v>
      </c>
      <c r="F1702" s="13">
        <f>DATEDIF(E1702, DATE(2024,1,1), "m")</f>
        <v>1</v>
      </c>
      <c r="G1702" s="13">
        <f>IF(F1702&gt;='RFM Scale'!$D$4,1,IF(F1702&gt;='RFM Scale'!$D$5,2,3))</f>
        <v>3</v>
      </c>
      <c r="H1702" s="13">
        <f>IF(D1702&gt;'RFM Scale'!$E$8,3,IF(D1702&gt;'RFM Scale'!$E$7,2,1))</f>
        <v>1</v>
      </c>
      <c r="I1702" s="13">
        <f>IF(C1702&gt;'RFM Scale'!$E$11,3,IF(C1702&gt;'RFM Scale'!$E$10,2,1))</f>
        <v>1</v>
      </c>
      <c r="J1702" s="16" t="str">
        <f>_xlfn.CONCAT(G1702,H1702,I1702)</f>
        <v>311</v>
      </c>
      <c r="K1702" s="13" t="str">
        <f>VLOOKUP(J1702,'RFM Segments'!$B$3:$C$29,2,FALSE)</f>
        <v>New Customers</v>
      </c>
    </row>
    <row r="1703" spans="2:11">
      <c r="B1703" s="13" t="str">
        <f ca="1">_xlfn.CONCAT("C.",TEXT(RAND()*10000,"00000"))</f>
        <v>C.08986</v>
      </c>
      <c r="C1703" s="14">
        <v>100</v>
      </c>
      <c r="D1703" s="13">
        <v>1</v>
      </c>
      <c r="E1703" s="15">
        <v>45237</v>
      </c>
      <c r="F1703" s="13">
        <f>DATEDIF(E1703, DATE(2024,1,1), "m")</f>
        <v>1</v>
      </c>
      <c r="G1703" s="13">
        <f>IF(F1703&gt;='RFM Scale'!$D$4,1,IF(F1703&gt;='RFM Scale'!$D$5,2,3))</f>
        <v>3</v>
      </c>
      <c r="H1703" s="13">
        <f>IF(D1703&gt;'RFM Scale'!$E$8,3,IF(D1703&gt;'RFM Scale'!$E$7,2,1))</f>
        <v>1</v>
      </c>
      <c r="I1703" s="13">
        <f>IF(C1703&gt;'RFM Scale'!$E$11,3,IF(C1703&gt;'RFM Scale'!$E$10,2,1))</f>
        <v>1</v>
      </c>
      <c r="J1703" s="16" t="str">
        <f>_xlfn.CONCAT(G1703,H1703,I1703)</f>
        <v>311</v>
      </c>
      <c r="K1703" s="13" t="str">
        <f>VLOOKUP(J1703,'RFM Segments'!$B$3:$C$29,2,FALSE)</f>
        <v>New Customers</v>
      </c>
    </row>
    <row r="1704" spans="2:11">
      <c r="B1704" s="13" t="str">
        <f ca="1">_xlfn.CONCAT("C.",TEXT(RAND()*10000,"00000"))</f>
        <v>C.04329</v>
      </c>
      <c r="C1704" s="14">
        <v>100</v>
      </c>
      <c r="D1704" s="13">
        <v>1</v>
      </c>
      <c r="E1704" s="15">
        <v>45245</v>
      </c>
      <c r="F1704" s="13">
        <f>DATEDIF(E1704, DATE(2024,1,1), "m")</f>
        <v>1</v>
      </c>
      <c r="G1704" s="13">
        <f>IF(F1704&gt;='RFM Scale'!$D$4,1,IF(F1704&gt;='RFM Scale'!$D$5,2,3))</f>
        <v>3</v>
      </c>
      <c r="H1704" s="13">
        <f>IF(D1704&gt;'RFM Scale'!$E$8,3,IF(D1704&gt;'RFM Scale'!$E$7,2,1))</f>
        <v>1</v>
      </c>
      <c r="I1704" s="13">
        <f>IF(C1704&gt;'RFM Scale'!$E$11,3,IF(C1704&gt;'RFM Scale'!$E$10,2,1))</f>
        <v>1</v>
      </c>
      <c r="J1704" s="16" t="str">
        <f>_xlfn.CONCAT(G1704,H1704,I1704)</f>
        <v>311</v>
      </c>
      <c r="K1704" s="13" t="str">
        <f>VLOOKUP(J1704,'RFM Segments'!$B$3:$C$29,2,FALSE)</f>
        <v>New Customers</v>
      </c>
    </row>
    <row r="1705" spans="2:11">
      <c r="B1705" s="13" t="str">
        <f ca="1">_xlfn.CONCAT("C.",TEXT(RAND()*10000,"00000"))</f>
        <v>C.07286</v>
      </c>
      <c r="C1705" s="14">
        <v>100</v>
      </c>
      <c r="D1705" s="13">
        <v>2</v>
      </c>
      <c r="E1705" s="15">
        <v>45275</v>
      </c>
      <c r="F1705" s="13">
        <f>DATEDIF(E1705, DATE(2024,1,1), "m")</f>
        <v>0</v>
      </c>
      <c r="G1705" s="13">
        <f>IF(F1705&gt;='RFM Scale'!$D$4,1,IF(F1705&gt;='RFM Scale'!$D$5,2,3))</f>
        <v>3</v>
      </c>
      <c r="H1705" s="13">
        <f>IF(D1705&gt;'RFM Scale'!$E$8,3,IF(D1705&gt;'RFM Scale'!$E$7,2,1))</f>
        <v>2</v>
      </c>
      <c r="I1705" s="13">
        <f>IF(C1705&gt;'RFM Scale'!$E$11,3,IF(C1705&gt;'RFM Scale'!$E$10,2,1))</f>
        <v>1</v>
      </c>
      <c r="J1705" s="16" t="str">
        <f>_xlfn.CONCAT(G1705,H1705,I1705)</f>
        <v>321</v>
      </c>
      <c r="K1705" s="13" t="str">
        <f>VLOOKUP(J1705,'RFM Segments'!$B$3:$C$29,2,FALSE)</f>
        <v>Loyal</v>
      </c>
    </row>
    <row r="1706" spans="2:11">
      <c r="B1706" s="13" t="str">
        <f ca="1">_xlfn.CONCAT("C.",TEXT(RAND()*10000,"00000"))</f>
        <v>C.01774</v>
      </c>
      <c r="C1706" s="14">
        <v>100</v>
      </c>
      <c r="D1706" s="13">
        <v>5</v>
      </c>
      <c r="E1706" s="15">
        <v>45253</v>
      </c>
      <c r="F1706" s="13">
        <f>DATEDIF(E1706, DATE(2024,1,1), "m")</f>
        <v>1</v>
      </c>
      <c r="G1706" s="13">
        <f>IF(F1706&gt;='RFM Scale'!$D$4,1,IF(F1706&gt;='RFM Scale'!$D$5,2,3))</f>
        <v>3</v>
      </c>
      <c r="H1706" s="13">
        <f>IF(D1706&gt;'RFM Scale'!$E$8,3,IF(D1706&gt;'RFM Scale'!$E$7,2,1))</f>
        <v>3</v>
      </c>
      <c r="I1706" s="13">
        <f>IF(C1706&gt;'RFM Scale'!$E$11,3,IF(C1706&gt;'RFM Scale'!$E$10,2,1))</f>
        <v>1</v>
      </c>
      <c r="J1706" s="16" t="str">
        <f>_xlfn.CONCAT(G1706,H1706,I1706)</f>
        <v>331</v>
      </c>
      <c r="K1706" s="13" t="str">
        <f>VLOOKUP(J1706,'RFM Segments'!$B$3:$C$29,2,FALSE)</f>
        <v>Loyal</v>
      </c>
    </row>
    <row r="1707" spans="2:11">
      <c r="B1707" s="13" t="str">
        <f ca="1">_xlfn.CONCAT("C.",TEXT(RAND()*10000,"00000"))</f>
        <v>C.02357</v>
      </c>
      <c r="C1707" s="14">
        <v>100</v>
      </c>
      <c r="D1707" s="13">
        <v>1</v>
      </c>
      <c r="E1707" s="15">
        <v>45254</v>
      </c>
      <c r="F1707" s="13">
        <f>DATEDIF(E1707, DATE(2024,1,1), "m")</f>
        <v>1</v>
      </c>
      <c r="G1707" s="13">
        <f>IF(F1707&gt;='RFM Scale'!$D$4,1,IF(F1707&gt;='RFM Scale'!$D$5,2,3))</f>
        <v>3</v>
      </c>
      <c r="H1707" s="13">
        <f>IF(D1707&gt;'RFM Scale'!$E$8,3,IF(D1707&gt;'RFM Scale'!$E$7,2,1))</f>
        <v>1</v>
      </c>
      <c r="I1707" s="13">
        <f>IF(C1707&gt;'RFM Scale'!$E$11,3,IF(C1707&gt;'RFM Scale'!$E$10,2,1))</f>
        <v>1</v>
      </c>
      <c r="J1707" s="16" t="str">
        <f>_xlfn.CONCAT(G1707,H1707,I1707)</f>
        <v>311</v>
      </c>
      <c r="K1707" s="13" t="str">
        <f>VLOOKUP(J1707,'RFM Segments'!$B$3:$C$29,2,FALSE)</f>
        <v>New Customers</v>
      </c>
    </row>
    <row r="1708" spans="2:11">
      <c r="B1708" s="13" t="str">
        <f ca="1">_xlfn.CONCAT("C.",TEXT(RAND()*10000,"00000"))</f>
        <v>C.06518</v>
      </c>
      <c r="C1708" s="14">
        <v>100</v>
      </c>
      <c r="D1708" s="13">
        <v>1</v>
      </c>
      <c r="E1708" s="15">
        <v>45254</v>
      </c>
      <c r="F1708" s="13">
        <f>DATEDIF(E1708, DATE(2024,1,1), "m")</f>
        <v>1</v>
      </c>
      <c r="G1708" s="13">
        <f>IF(F1708&gt;='RFM Scale'!$D$4,1,IF(F1708&gt;='RFM Scale'!$D$5,2,3))</f>
        <v>3</v>
      </c>
      <c r="H1708" s="13">
        <f>IF(D1708&gt;'RFM Scale'!$E$8,3,IF(D1708&gt;'RFM Scale'!$E$7,2,1))</f>
        <v>1</v>
      </c>
      <c r="I1708" s="13">
        <f>IF(C1708&gt;'RFM Scale'!$E$11,3,IF(C1708&gt;'RFM Scale'!$E$10,2,1))</f>
        <v>1</v>
      </c>
      <c r="J1708" s="16" t="str">
        <f>_xlfn.CONCAT(G1708,H1708,I1708)</f>
        <v>311</v>
      </c>
      <c r="K1708" s="13" t="str">
        <f>VLOOKUP(J1708,'RFM Segments'!$B$3:$C$29,2,FALSE)</f>
        <v>New Customers</v>
      </c>
    </row>
    <row r="1709" spans="2:11">
      <c r="B1709" s="13" t="str">
        <f ca="1">_xlfn.CONCAT("C.",TEXT(RAND()*10000,"00000"))</f>
        <v>C.01635</v>
      </c>
      <c r="C1709" s="14">
        <v>100</v>
      </c>
      <c r="D1709" s="13">
        <v>1</v>
      </c>
      <c r="E1709" s="15">
        <v>45259</v>
      </c>
      <c r="F1709" s="13">
        <f>DATEDIF(E1709, DATE(2024,1,1), "m")</f>
        <v>1</v>
      </c>
      <c r="G1709" s="13">
        <f>IF(F1709&gt;='RFM Scale'!$D$4,1,IF(F1709&gt;='RFM Scale'!$D$5,2,3))</f>
        <v>3</v>
      </c>
      <c r="H1709" s="13">
        <f>IF(D1709&gt;'RFM Scale'!$E$8,3,IF(D1709&gt;'RFM Scale'!$E$7,2,1))</f>
        <v>1</v>
      </c>
      <c r="I1709" s="13">
        <f>IF(C1709&gt;'RFM Scale'!$E$11,3,IF(C1709&gt;'RFM Scale'!$E$10,2,1))</f>
        <v>1</v>
      </c>
      <c r="J1709" s="16" t="str">
        <f>_xlfn.CONCAT(G1709,H1709,I1709)</f>
        <v>311</v>
      </c>
      <c r="K1709" s="13" t="str">
        <f>VLOOKUP(J1709,'RFM Segments'!$B$3:$C$29,2,FALSE)</f>
        <v>New Customers</v>
      </c>
    </row>
    <row r="1710" spans="2:11">
      <c r="B1710" s="13" t="str">
        <f ca="1">_xlfn.CONCAT("C.",TEXT(RAND()*10000,"00000"))</f>
        <v>C.04546</v>
      </c>
      <c r="C1710" s="14">
        <v>100</v>
      </c>
      <c r="D1710" s="13">
        <v>1</v>
      </c>
      <c r="E1710" s="15">
        <v>45260</v>
      </c>
      <c r="F1710" s="13">
        <f>DATEDIF(E1710, DATE(2024,1,1), "m")</f>
        <v>1</v>
      </c>
      <c r="G1710" s="13">
        <f>IF(F1710&gt;='RFM Scale'!$D$4,1,IF(F1710&gt;='RFM Scale'!$D$5,2,3))</f>
        <v>3</v>
      </c>
      <c r="H1710" s="13">
        <f>IF(D1710&gt;'RFM Scale'!$E$8,3,IF(D1710&gt;'RFM Scale'!$E$7,2,1))</f>
        <v>1</v>
      </c>
      <c r="I1710" s="13">
        <f>IF(C1710&gt;'RFM Scale'!$E$11,3,IF(C1710&gt;'RFM Scale'!$E$10,2,1))</f>
        <v>1</v>
      </c>
      <c r="J1710" s="16" t="str">
        <f>_xlfn.CONCAT(G1710,H1710,I1710)</f>
        <v>311</v>
      </c>
      <c r="K1710" s="13" t="str">
        <f>VLOOKUP(J1710,'RFM Segments'!$B$3:$C$29,2,FALSE)</f>
        <v>New Customers</v>
      </c>
    </row>
    <row r="1711" spans="2:11">
      <c r="B1711" s="13" t="str">
        <f ca="1">_xlfn.CONCAT("C.",TEXT(RAND()*10000,"00000"))</f>
        <v>C.09343</v>
      </c>
      <c r="C1711" s="14">
        <v>100</v>
      </c>
      <c r="D1711" s="13">
        <v>1</v>
      </c>
      <c r="E1711" s="15">
        <v>45261</v>
      </c>
      <c r="F1711" s="13">
        <f>DATEDIF(E1711, DATE(2024,1,1), "m")</f>
        <v>1</v>
      </c>
      <c r="G1711" s="13">
        <f>IF(F1711&gt;='RFM Scale'!$D$4,1,IF(F1711&gt;='RFM Scale'!$D$5,2,3))</f>
        <v>3</v>
      </c>
      <c r="H1711" s="13">
        <f>IF(D1711&gt;'RFM Scale'!$E$8,3,IF(D1711&gt;'RFM Scale'!$E$7,2,1))</f>
        <v>1</v>
      </c>
      <c r="I1711" s="13">
        <f>IF(C1711&gt;'RFM Scale'!$E$11,3,IF(C1711&gt;'RFM Scale'!$E$10,2,1))</f>
        <v>1</v>
      </c>
      <c r="J1711" s="16" t="str">
        <f>_xlfn.CONCAT(G1711,H1711,I1711)</f>
        <v>311</v>
      </c>
      <c r="K1711" s="13" t="str">
        <f>VLOOKUP(J1711,'RFM Segments'!$B$3:$C$29,2,FALSE)</f>
        <v>New Customers</v>
      </c>
    </row>
    <row r="1712" spans="2:11">
      <c r="B1712" s="13" t="str">
        <f ca="1">_xlfn.CONCAT("C.",TEXT(RAND()*10000,"00000"))</f>
        <v>C.01726</v>
      </c>
      <c r="C1712" s="14">
        <v>100</v>
      </c>
      <c r="D1712" s="13">
        <v>1</v>
      </c>
      <c r="E1712" s="15">
        <v>45264</v>
      </c>
      <c r="F1712" s="13">
        <f>DATEDIF(E1712, DATE(2024,1,1), "m")</f>
        <v>0</v>
      </c>
      <c r="G1712" s="13">
        <f>IF(F1712&gt;='RFM Scale'!$D$4,1,IF(F1712&gt;='RFM Scale'!$D$5,2,3))</f>
        <v>3</v>
      </c>
      <c r="H1712" s="13">
        <f>IF(D1712&gt;'RFM Scale'!$E$8,3,IF(D1712&gt;'RFM Scale'!$E$7,2,1))</f>
        <v>1</v>
      </c>
      <c r="I1712" s="13">
        <f>IF(C1712&gt;'RFM Scale'!$E$11,3,IF(C1712&gt;'RFM Scale'!$E$10,2,1))</f>
        <v>1</v>
      </c>
      <c r="J1712" s="16" t="str">
        <f>_xlfn.CONCAT(G1712,H1712,I1712)</f>
        <v>311</v>
      </c>
      <c r="K1712" s="13" t="str">
        <f>VLOOKUP(J1712,'RFM Segments'!$B$3:$C$29,2,FALSE)</f>
        <v>New Customers</v>
      </c>
    </row>
    <row r="1713" spans="2:11">
      <c r="B1713" s="13" t="str">
        <f ca="1">_xlfn.CONCAT("C.",TEXT(RAND()*10000,"00000"))</f>
        <v>C.02027</v>
      </c>
      <c r="C1713" s="14">
        <v>100</v>
      </c>
      <c r="D1713" s="13">
        <v>3</v>
      </c>
      <c r="E1713" s="15">
        <v>45264</v>
      </c>
      <c r="F1713" s="13">
        <f>DATEDIF(E1713, DATE(2024,1,1), "m")</f>
        <v>0</v>
      </c>
      <c r="G1713" s="13">
        <f>IF(F1713&gt;='RFM Scale'!$D$4,1,IF(F1713&gt;='RFM Scale'!$D$5,2,3))</f>
        <v>3</v>
      </c>
      <c r="H1713" s="13">
        <f>IF(D1713&gt;'RFM Scale'!$E$8,3,IF(D1713&gt;'RFM Scale'!$E$7,2,1))</f>
        <v>2</v>
      </c>
      <c r="I1713" s="13">
        <f>IF(C1713&gt;'RFM Scale'!$E$11,3,IF(C1713&gt;'RFM Scale'!$E$10,2,1))</f>
        <v>1</v>
      </c>
      <c r="J1713" s="16" t="str">
        <f>_xlfn.CONCAT(G1713,H1713,I1713)</f>
        <v>321</v>
      </c>
      <c r="K1713" s="13" t="str">
        <f>VLOOKUP(J1713,'RFM Segments'!$B$3:$C$29,2,FALSE)</f>
        <v>Loyal</v>
      </c>
    </row>
    <row r="1714" spans="2:11">
      <c r="B1714" s="13" t="str">
        <f ca="1">_xlfn.CONCAT("C.",TEXT(RAND()*10000,"00000"))</f>
        <v>C.06710</v>
      </c>
      <c r="C1714" s="14">
        <v>100</v>
      </c>
      <c r="D1714" s="13">
        <v>1</v>
      </c>
      <c r="E1714" s="15">
        <v>45275</v>
      </c>
      <c r="F1714" s="13">
        <f>DATEDIF(E1714, DATE(2024,1,1), "m")</f>
        <v>0</v>
      </c>
      <c r="G1714" s="13">
        <f>IF(F1714&gt;='RFM Scale'!$D$4,1,IF(F1714&gt;='RFM Scale'!$D$5,2,3))</f>
        <v>3</v>
      </c>
      <c r="H1714" s="13">
        <f>IF(D1714&gt;'RFM Scale'!$E$8,3,IF(D1714&gt;'RFM Scale'!$E$7,2,1))</f>
        <v>1</v>
      </c>
      <c r="I1714" s="13">
        <f>IF(C1714&gt;'RFM Scale'!$E$11,3,IF(C1714&gt;'RFM Scale'!$E$10,2,1))</f>
        <v>1</v>
      </c>
      <c r="J1714" s="16" t="str">
        <f>_xlfn.CONCAT(G1714,H1714,I1714)</f>
        <v>311</v>
      </c>
      <c r="K1714" s="13" t="str">
        <f>VLOOKUP(J1714,'RFM Segments'!$B$3:$C$29,2,FALSE)</f>
        <v>New Customers</v>
      </c>
    </row>
    <row r="1715" spans="2:11">
      <c r="B1715" s="13" t="str">
        <f ca="1">_xlfn.CONCAT("C.",TEXT(RAND()*10000,"00000"))</f>
        <v>C.09987</v>
      </c>
      <c r="C1715" s="14">
        <v>100</v>
      </c>
      <c r="D1715" s="13">
        <v>1</v>
      </c>
      <c r="E1715" s="15">
        <v>45278</v>
      </c>
      <c r="F1715" s="13">
        <f>DATEDIF(E1715, DATE(2024,1,1), "m")</f>
        <v>0</v>
      </c>
      <c r="G1715" s="13">
        <f>IF(F1715&gt;='RFM Scale'!$D$4,1,IF(F1715&gt;='RFM Scale'!$D$5,2,3))</f>
        <v>3</v>
      </c>
      <c r="H1715" s="13">
        <f>IF(D1715&gt;'RFM Scale'!$E$8,3,IF(D1715&gt;'RFM Scale'!$E$7,2,1))</f>
        <v>1</v>
      </c>
      <c r="I1715" s="13">
        <f>IF(C1715&gt;'RFM Scale'!$E$11,3,IF(C1715&gt;'RFM Scale'!$E$10,2,1))</f>
        <v>1</v>
      </c>
      <c r="J1715" s="16" t="str">
        <f>_xlfn.CONCAT(G1715,H1715,I1715)</f>
        <v>311</v>
      </c>
      <c r="K1715" s="13" t="str">
        <f>VLOOKUP(J1715,'RFM Segments'!$B$3:$C$29,2,FALSE)</f>
        <v>New Customers</v>
      </c>
    </row>
    <row r="1716" spans="2:11">
      <c r="B1716" s="13" t="str">
        <f ca="1">_xlfn.CONCAT("C.",TEXT(RAND()*10000,"00000"))</f>
        <v>C.06322</v>
      </c>
      <c r="C1716" s="14">
        <v>100</v>
      </c>
      <c r="D1716" s="13">
        <v>1</v>
      </c>
      <c r="E1716" s="15">
        <v>45280</v>
      </c>
      <c r="F1716" s="13">
        <f>DATEDIF(E1716, DATE(2024,1,1), "m")</f>
        <v>0</v>
      </c>
      <c r="G1716" s="13">
        <f>IF(F1716&gt;='RFM Scale'!$D$4,1,IF(F1716&gt;='RFM Scale'!$D$5,2,3))</f>
        <v>3</v>
      </c>
      <c r="H1716" s="13">
        <f>IF(D1716&gt;'RFM Scale'!$E$8,3,IF(D1716&gt;'RFM Scale'!$E$7,2,1))</f>
        <v>1</v>
      </c>
      <c r="I1716" s="13">
        <f>IF(C1716&gt;'RFM Scale'!$E$11,3,IF(C1716&gt;'RFM Scale'!$E$10,2,1))</f>
        <v>1</v>
      </c>
      <c r="J1716" s="16" t="str">
        <f>_xlfn.CONCAT(G1716,H1716,I1716)</f>
        <v>311</v>
      </c>
      <c r="K1716" s="13" t="str">
        <f>VLOOKUP(J1716,'RFM Segments'!$B$3:$C$29,2,FALSE)</f>
        <v>New Customers</v>
      </c>
    </row>
    <row r="1717" spans="2:11">
      <c r="B1717" s="13" t="str">
        <f ca="1">_xlfn.CONCAT("C.",TEXT(RAND()*10000,"00000"))</f>
        <v>C.01716</v>
      </c>
      <c r="C1717" s="14">
        <v>100</v>
      </c>
      <c r="D1717" s="13">
        <v>2</v>
      </c>
      <c r="E1717" s="15">
        <v>45288</v>
      </c>
      <c r="F1717" s="13">
        <f>DATEDIF(E1717, DATE(2024,1,1), "m")</f>
        <v>0</v>
      </c>
      <c r="G1717" s="13">
        <f>IF(F1717&gt;='RFM Scale'!$D$4,1,IF(F1717&gt;='RFM Scale'!$D$5,2,3))</f>
        <v>3</v>
      </c>
      <c r="H1717" s="13">
        <f>IF(D1717&gt;'RFM Scale'!$E$8,3,IF(D1717&gt;'RFM Scale'!$E$7,2,1))</f>
        <v>2</v>
      </c>
      <c r="I1717" s="13">
        <f>IF(C1717&gt;'RFM Scale'!$E$11,3,IF(C1717&gt;'RFM Scale'!$E$10,2,1))</f>
        <v>1</v>
      </c>
      <c r="J1717" s="16" t="str">
        <f>_xlfn.CONCAT(G1717,H1717,I1717)</f>
        <v>321</v>
      </c>
      <c r="K1717" s="13" t="str">
        <f>VLOOKUP(J1717,'RFM Segments'!$B$3:$C$29,2,FALSE)</f>
        <v>Loyal</v>
      </c>
    </row>
    <row r="1718" spans="2:11">
      <c r="B1718" s="13" t="str">
        <f ca="1">_xlfn.CONCAT("C.",TEXT(RAND()*10000,"00000"))</f>
        <v>C.09337</v>
      </c>
      <c r="C1718" s="14">
        <v>100</v>
      </c>
      <c r="D1718" s="13">
        <v>1</v>
      </c>
      <c r="E1718" s="15">
        <v>45265</v>
      </c>
      <c r="F1718" s="13">
        <f>DATEDIF(E1718, DATE(2024,1,1), "m")</f>
        <v>0</v>
      </c>
      <c r="G1718" s="13">
        <f>IF(F1718&gt;='RFM Scale'!$D$4,1,IF(F1718&gt;='RFM Scale'!$D$5,2,3))</f>
        <v>3</v>
      </c>
      <c r="H1718" s="13">
        <f>IF(D1718&gt;'RFM Scale'!$E$8,3,IF(D1718&gt;'RFM Scale'!$E$7,2,1))</f>
        <v>1</v>
      </c>
      <c r="I1718" s="13">
        <f>IF(C1718&gt;'RFM Scale'!$E$11,3,IF(C1718&gt;'RFM Scale'!$E$10,2,1))</f>
        <v>1</v>
      </c>
      <c r="J1718" s="16" t="str">
        <f>_xlfn.CONCAT(G1718,H1718,I1718)</f>
        <v>311</v>
      </c>
      <c r="K1718" s="13" t="str">
        <f>VLOOKUP(J1718,'RFM Segments'!$B$3:$C$29,2,FALSE)</f>
        <v>New Customers</v>
      </c>
    </row>
    <row r="1719" spans="2:11">
      <c r="B1719" s="13" t="str">
        <f ca="1">_xlfn.CONCAT("C.",TEXT(RAND()*10000,"00000"))</f>
        <v>C.05425</v>
      </c>
      <c r="C1719" s="14">
        <v>100</v>
      </c>
      <c r="D1719" s="13">
        <v>3</v>
      </c>
      <c r="E1719" s="15">
        <v>45215</v>
      </c>
      <c r="F1719" s="13">
        <f>DATEDIF(E1719, DATE(2024,1,1), "m")</f>
        <v>2</v>
      </c>
      <c r="G1719" s="13">
        <f>IF(F1719&gt;='RFM Scale'!$D$4,1,IF(F1719&gt;='RFM Scale'!$D$5,2,3))</f>
        <v>3</v>
      </c>
      <c r="H1719" s="13">
        <f>IF(D1719&gt;'RFM Scale'!$E$8,3,IF(D1719&gt;'RFM Scale'!$E$7,2,1))</f>
        <v>2</v>
      </c>
      <c r="I1719" s="13">
        <f>IF(C1719&gt;'RFM Scale'!$E$11,3,IF(C1719&gt;'RFM Scale'!$E$10,2,1))</f>
        <v>1</v>
      </c>
      <c r="J1719" s="16" t="str">
        <f>_xlfn.CONCAT(G1719,H1719,I1719)</f>
        <v>321</v>
      </c>
      <c r="K1719" s="13" t="str">
        <f>VLOOKUP(J1719,'RFM Segments'!$B$3:$C$29,2,FALSE)</f>
        <v>Loyal</v>
      </c>
    </row>
    <row r="1720" spans="2:11">
      <c r="B1720" s="13" t="str">
        <f ca="1">_xlfn.CONCAT("C.",TEXT(RAND()*10000,"00000"))</f>
        <v>C.05570</v>
      </c>
      <c r="C1720" s="14">
        <v>100</v>
      </c>
      <c r="D1720" s="13">
        <v>10</v>
      </c>
      <c r="E1720" s="15">
        <v>44958</v>
      </c>
      <c r="F1720" s="13">
        <f>DATEDIF(E1720, DATE(2024,1,1), "m")</f>
        <v>11</v>
      </c>
      <c r="G1720" s="13">
        <f>IF(F1720&gt;='RFM Scale'!$D$4,1,IF(F1720&gt;='RFM Scale'!$D$5,2,3))</f>
        <v>1</v>
      </c>
      <c r="H1720" s="13">
        <f>IF(D1720&gt;'RFM Scale'!$E$8,3,IF(D1720&gt;'RFM Scale'!$E$7,2,1))</f>
        <v>3</v>
      </c>
      <c r="I1720" s="13">
        <f>IF(C1720&gt;'RFM Scale'!$E$11,3,IF(C1720&gt;'RFM Scale'!$E$10,2,1))</f>
        <v>1</v>
      </c>
      <c r="J1720" s="16" t="str">
        <f>_xlfn.CONCAT(G1720,H1720,I1720)</f>
        <v>131</v>
      </c>
      <c r="K1720" s="13" t="str">
        <f>VLOOKUP(J1720,'RFM Segments'!$B$3:$C$29,2,FALSE)</f>
        <v>At risk</v>
      </c>
    </row>
    <row r="1721" spans="2:11">
      <c r="B1721" s="13" t="str">
        <f ca="1">_xlfn.CONCAT("C.",TEXT(RAND()*10000,"00000"))</f>
        <v>C.03665</v>
      </c>
      <c r="C1721" s="14">
        <v>100</v>
      </c>
      <c r="D1721" s="13">
        <v>1</v>
      </c>
      <c r="E1721" s="15">
        <v>44971</v>
      </c>
      <c r="F1721" s="13">
        <f>DATEDIF(E1721, DATE(2024,1,1), "m")</f>
        <v>10</v>
      </c>
      <c r="G1721" s="13">
        <f>IF(F1721&gt;='RFM Scale'!$D$4,1,IF(F1721&gt;='RFM Scale'!$D$5,2,3))</f>
        <v>1</v>
      </c>
      <c r="H1721" s="13">
        <f>IF(D1721&gt;'RFM Scale'!$E$8,3,IF(D1721&gt;'RFM Scale'!$E$7,2,1))</f>
        <v>1</v>
      </c>
      <c r="I1721" s="13">
        <f>IF(C1721&gt;'RFM Scale'!$E$11,3,IF(C1721&gt;'RFM Scale'!$E$10,2,1))</f>
        <v>1</v>
      </c>
      <c r="J1721" s="16" t="str">
        <f>_xlfn.CONCAT(G1721,H1721,I1721)</f>
        <v>111</v>
      </c>
      <c r="K1721" s="13" t="str">
        <f>VLOOKUP(J1721,'RFM Segments'!$B$3:$C$29,2,FALSE)</f>
        <v>Inactive</v>
      </c>
    </row>
    <row r="1722" spans="2:11">
      <c r="B1722" s="13" t="str">
        <f ca="1">_xlfn.CONCAT("C.",TEXT(RAND()*10000,"00000"))</f>
        <v>C.02801</v>
      </c>
      <c r="C1722" s="14">
        <v>100</v>
      </c>
      <c r="D1722" s="13">
        <v>1</v>
      </c>
      <c r="E1722" s="15">
        <v>45117</v>
      </c>
      <c r="F1722" s="13">
        <f>DATEDIF(E1722, DATE(2024,1,1), "m")</f>
        <v>5</v>
      </c>
      <c r="G1722" s="13">
        <f>IF(F1722&gt;='RFM Scale'!$D$4,1,IF(F1722&gt;='RFM Scale'!$D$5,2,3))</f>
        <v>2</v>
      </c>
      <c r="H1722" s="13">
        <f>IF(D1722&gt;'RFM Scale'!$E$8,3,IF(D1722&gt;'RFM Scale'!$E$7,2,1))</f>
        <v>1</v>
      </c>
      <c r="I1722" s="13">
        <f>IF(C1722&gt;'RFM Scale'!$E$11,3,IF(C1722&gt;'RFM Scale'!$E$10,2,1))</f>
        <v>1</v>
      </c>
      <c r="J1722" s="16" t="str">
        <f>_xlfn.CONCAT(G1722,H1722,I1722)</f>
        <v>211</v>
      </c>
      <c r="K1722" s="13" t="str">
        <f>VLOOKUP(J1722,'RFM Segments'!$B$3:$C$29,2,FALSE)</f>
        <v>New Customers</v>
      </c>
    </row>
    <row r="1723" spans="2:11">
      <c r="B1723" s="13" t="str">
        <f ca="1">_xlfn.CONCAT("C.",TEXT(RAND()*10000,"00000"))</f>
        <v>C.01146</v>
      </c>
      <c r="C1723" s="14">
        <v>100</v>
      </c>
      <c r="D1723" s="13">
        <v>1</v>
      </c>
      <c r="E1723" s="15">
        <v>45188</v>
      </c>
      <c r="F1723" s="13">
        <f>DATEDIF(E1723, DATE(2024,1,1), "m")</f>
        <v>3</v>
      </c>
      <c r="G1723" s="13">
        <f>IF(F1723&gt;='RFM Scale'!$D$4,1,IF(F1723&gt;='RFM Scale'!$D$5,2,3))</f>
        <v>3</v>
      </c>
      <c r="H1723" s="13">
        <f>IF(D1723&gt;'RFM Scale'!$E$8,3,IF(D1723&gt;'RFM Scale'!$E$7,2,1))</f>
        <v>1</v>
      </c>
      <c r="I1723" s="13">
        <f>IF(C1723&gt;'RFM Scale'!$E$11,3,IF(C1723&gt;'RFM Scale'!$E$10,2,1))</f>
        <v>1</v>
      </c>
      <c r="J1723" s="16" t="str">
        <f>_xlfn.CONCAT(G1723,H1723,I1723)</f>
        <v>311</v>
      </c>
      <c r="K1723" s="13" t="str">
        <f>VLOOKUP(J1723,'RFM Segments'!$B$3:$C$29,2,FALSE)</f>
        <v>New Customers</v>
      </c>
    </row>
    <row r="1724" spans="2:11">
      <c r="B1724" s="13" t="str">
        <f ca="1">_xlfn.CONCAT("C.",TEXT(RAND()*10000,"00000"))</f>
        <v>C.06908</v>
      </c>
      <c r="C1724" s="14">
        <v>100</v>
      </c>
      <c r="D1724" s="13">
        <v>3</v>
      </c>
      <c r="E1724" s="15">
        <v>45218</v>
      </c>
      <c r="F1724" s="13">
        <f>DATEDIF(E1724, DATE(2024,1,1), "m")</f>
        <v>2</v>
      </c>
      <c r="G1724" s="13">
        <f>IF(F1724&gt;='RFM Scale'!$D$4,1,IF(F1724&gt;='RFM Scale'!$D$5,2,3))</f>
        <v>3</v>
      </c>
      <c r="H1724" s="13">
        <f>IF(D1724&gt;'RFM Scale'!$E$8,3,IF(D1724&gt;'RFM Scale'!$E$7,2,1))</f>
        <v>2</v>
      </c>
      <c r="I1724" s="13">
        <f>IF(C1724&gt;'RFM Scale'!$E$11,3,IF(C1724&gt;'RFM Scale'!$E$10,2,1))</f>
        <v>1</v>
      </c>
      <c r="J1724" s="16" t="str">
        <f>_xlfn.CONCAT(G1724,H1724,I1724)</f>
        <v>321</v>
      </c>
      <c r="K1724" s="13" t="str">
        <f>VLOOKUP(J1724,'RFM Segments'!$B$3:$C$29,2,FALSE)</f>
        <v>Loyal</v>
      </c>
    </row>
    <row r="1725" spans="2:11">
      <c r="B1725" s="13" t="str">
        <f ca="1">_xlfn.CONCAT("C.",TEXT(RAND()*10000,"00000"))</f>
        <v>C.00110</v>
      </c>
      <c r="C1725" s="14">
        <v>104</v>
      </c>
      <c r="D1725" s="13">
        <v>1</v>
      </c>
      <c r="E1725" s="15">
        <v>45068</v>
      </c>
      <c r="F1725" s="13">
        <f>DATEDIF(E1725, DATE(2024,1,1), "m")</f>
        <v>7</v>
      </c>
      <c r="G1725" s="13">
        <f>IF(F1725&gt;='RFM Scale'!$D$4,1,IF(F1725&gt;='RFM Scale'!$D$5,2,3))</f>
        <v>1</v>
      </c>
      <c r="H1725" s="13">
        <f>IF(D1725&gt;'RFM Scale'!$E$8,3,IF(D1725&gt;'RFM Scale'!$E$7,2,1))</f>
        <v>1</v>
      </c>
      <c r="I1725" s="13">
        <f>IF(C1725&gt;'RFM Scale'!$E$11,3,IF(C1725&gt;'RFM Scale'!$E$10,2,1))</f>
        <v>1</v>
      </c>
      <c r="J1725" s="16" t="str">
        <f>_xlfn.CONCAT(G1725,H1725,I1725)</f>
        <v>111</v>
      </c>
      <c r="K1725" s="13" t="str">
        <f>VLOOKUP(J1725,'RFM Segments'!$B$3:$C$29,2,FALSE)</f>
        <v>Inactive</v>
      </c>
    </row>
    <row r="1726" spans="2:11">
      <c r="B1726" s="13" t="str">
        <f ca="1">_xlfn.CONCAT("C.",TEXT(RAND()*10000,"00000"))</f>
        <v>C.02752</v>
      </c>
      <c r="C1726" s="14">
        <v>104</v>
      </c>
      <c r="D1726" s="13">
        <v>1</v>
      </c>
      <c r="E1726" s="15">
        <v>45068</v>
      </c>
      <c r="F1726" s="13">
        <f>DATEDIF(E1726, DATE(2024,1,1), "m")</f>
        <v>7</v>
      </c>
      <c r="G1726" s="13">
        <f>IF(F1726&gt;='RFM Scale'!$D$4,1,IF(F1726&gt;='RFM Scale'!$D$5,2,3))</f>
        <v>1</v>
      </c>
      <c r="H1726" s="13">
        <f>IF(D1726&gt;'RFM Scale'!$E$8,3,IF(D1726&gt;'RFM Scale'!$E$7,2,1))</f>
        <v>1</v>
      </c>
      <c r="I1726" s="13">
        <f>IF(C1726&gt;'RFM Scale'!$E$11,3,IF(C1726&gt;'RFM Scale'!$E$10,2,1))</f>
        <v>1</v>
      </c>
      <c r="J1726" s="16" t="str">
        <f>_xlfn.CONCAT(G1726,H1726,I1726)</f>
        <v>111</v>
      </c>
      <c r="K1726" s="13" t="str">
        <f>VLOOKUP(J1726,'RFM Segments'!$B$3:$C$29,2,FALSE)</f>
        <v>Inactive</v>
      </c>
    </row>
    <row r="1727" spans="2:11">
      <c r="B1727" s="13" t="str">
        <f ca="1">_xlfn.CONCAT("C.",TEXT(RAND()*10000,"00000"))</f>
        <v>C.08746</v>
      </c>
      <c r="C1727" s="14">
        <v>105</v>
      </c>
      <c r="D1727" s="13">
        <v>2</v>
      </c>
      <c r="E1727" s="15">
        <v>45051</v>
      </c>
      <c r="F1727" s="13">
        <f>DATEDIF(E1727, DATE(2024,1,1), "m")</f>
        <v>7</v>
      </c>
      <c r="G1727" s="13">
        <f>IF(F1727&gt;='RFM Scale'!$D$4,1,IF(F1727&gt;='RFM Scale'!$D$5,2,3))</f>
        <v>1</v>
      </c>
      <c r="H1727" s="13">
        <f>IF(D1727&gt;'RFM Scale'!$E$8,3,IF(D1727&gt;'RFM Scale'!$E$7,2,1))</f>
        <v>2</v>
      </c>
      <c r="I1727" s="13">
        <f>IF(C1727&gt;'RFM Scale'!$E$11,3,IF(C1727&gt;'RFM Scale'!$E$10,2,1))</f>
        <v>1</v>
      </c>
      <c r="J1727" s="16" t="str">
        <f>_xlfn.CONCAT(G1727,H1727,I1727)</f>
        <v>121</v>
      </c>
      <c r="K1727" s="13" t="str">
        <f>VLOOKUP(J1727,'RFM Segments'!$B$3:$C$29,2,FALSE)</f>
        <v>Inactive</v>
      </c>
    </row>
    <row r="1728" spans="2:11">
      <c r="B1728" s="13" t="str">
        <f ca="1">_xlfn.CONCAT("C.",TEXT(RAND()*10000,"00000"))</f>
        <v>C.01096</v>
      </c>
      <c r="C1728" s="14">
        <v>107</v>
      </c>
      <c r="D1728" s="13">
        <v>1</v>
      </c>
      <c r="E1728" s="15">
        <v>44939</v>
      </c>
      <c r="F1728" s="13">
        <f>DATEDIF(E1728, DATE(2024,1,1), "m")</f>
        <v>11</v>
      </c>
      <c r="G1728" s="13">
        <f>IF(F1728&gt;='RFM Scale'!$D$4,1,IF(F1728&gt;='RFM Scale'!$D$5,2,3))</f>
        <v>1</v>
      </c>
      <c r="H1728" s="13">
        <f>IF(D1728&gt;'RFM Scale'!$E$8,3,IF(D1728&gt;'RFM Scale'!$E$7,2,1))</f>
        <v>1</v>
      </c>
      <c r="I1728" s="13">
        <f>IF(C1728&gt;'RFM Scale'!$E$11,3,IF(C1728&gt;'RFM Scale'!$E$10,2,1))</f>
        <v>1</v>
      </c>
      <c r="J1728" s="16" t="str">
        <f>_xlfn.CONCAT(G1728,H1728,I1728)</f>
        <v>111</v>
      </c>
      <c r="K1728" s="13" t="str">
        <f>VLOOKUP(J1728,'RFM Segments'!$B$3:$C$29,2,FALSE)</f>
        <v>Inactive</v>
      </c>
    </row>
    <row r="1729" spans="2:11">
      <c r="B1729" s="13" t="str">
        <f ca="1">_xlfn.CONCAT("C.",TEXT(RAND()*10000,"00000"))</f>
        <v>C.00319</v>
      </c>
      <c r="C1729" s="14">
        <v>110</v>
      </c>
      <c r="D1729" s="13">
        <v>4</v>
      </c>
      <c r="E1729" s="15">
        <v>44987</v>
      </c>
      <c r="F1729" s="13">
        <f>DATEDIF(E1729, DATE(2024,1,1), "m")</f>
        <v>9</v>
      </c>
      <c r="G1729" s="13">
        <f>IF(F1729&gt;='RFM Scale'!$D$4,1,IF(F1729&gt;='RFM Scale'!$D$5,2,3))</f>
        <v>1</v>
      </c>
      <c r="H1729" s="13">
        <f>IF(D1729&gt;'RFM Scale'!$E$8,3,IF(D1729&gt;'RFM Scale'!$E$7,2,1))</f>
        <v>2</v>
      </c>
      <c r="I1729" s="13">
        <f>IF(C1729&gt;'RFM Scale'!$E$11,3,IF(C1729&gt;'RFM Scale'!$E$10,2,1))</f>
        <v>1</v>
      </c>
      <c r="J1729" s="16" t="str">
        <f>_xlfn.CONCAT(G1729,H1729,I1729)</f>
        <v>121</v>
      </c>
      <c r="K1729" s="13" t="str">
        <f>VLOOKUP(J1729,'RFM Segments'!$B$3:$C$29,2,FALSE)</f>
        <v>Inactive</v>
      </c>
    </row>
    <row r="1730" spans="2:11">
      <c r="B1730" s="13" t="str">
        <f ca="1">_xlfn.CONCAT("C.",TEXT(RAND()*10000,"00000"))</f>
        <v>C.00112</v>
      </c>
      <c r="C1730" s="14">
        <v>110</v>
      </c>
      <c r="D1730" s="13">
        <v>2</v>
      </c>
      <c r="E1730" s="15">
        <v>45089</v>
      </c>
      <c r="F1730" s="13">
        <f>DATEDIF(E1730, DATE(2024,1,1), "m")</f>
        <v>6</v>
      </c>
      <c r="G1730" s="13">
        <f>IF(F1730&gt;='RFM Scale'!$D$4,1,IF(F1730&gt;='RFM Scale'!$D$5,2,3))</f>
        <v>2</v>
      </c>
      <c r="H1730" s="13">
        <f>IF(D1730&gt;'RFM Scale'!$E$8,3,IF(D1730&gt;'RFM Scale'!$E$7,2,1))</f>
        <v>2</v>
      </c>
      <c r="I1730" s="13">
        <f>IF(C1730&gt;'RFM Scale'!$E$11,3,IF(C1730&gt;'RFM Scale'!$E$10,2,1))</f>
        <v>1</v>
      </c>
      <c r="J1730" s="16" t="str">
        <f>_xlfn.CONCAT(G1730,H1730,I1730)</f>
        <v>221</v>
      </c>
      <c r="K1730" s="13" t="str">
        <f>VLOOKUP(J1730,'RFM Segments'!$B$3:$C$29,2,FALSE)</f>
        <v>Needs Attention</v>
      </c>
    </row>
    <row r="1731" spans="2:11">
      <c r="B1731" s="13" t="str">
        <f ca="1">_xlfn.CONCAT("C.",TEXT(RAND()*10000,"00000"))</f>
        <v>C.06231</v>
      </c>
      <c r="C1731" s="14">
        <v>110</v>
      </c>
      <c r="D1731" s="13">
        <v>16</v>
      </c>
      <c r="E1731" s="15">
        <v>44958</v>
      </c>
      <c r="F1731" s="13">
        <f>DATEDIF(E1731, DATE(2024,1,1), "m")</f>
        <v>11</v>
      </c>
      <c r="G1731" s="13">
        <f>IF(F1731&gt;='RFM Scale'!$D$4,1,IF(F1731&gt;='RFM Scale'!$D$5,2,3))</f>
        <v>1</v>
      </c>
      <c r="H1731" s="13">
        <f>IF(D1731&gt;'RFM Scale'!$E$8,3,IF(D1731&gt;'RFM Scale'!$E$7,2,1))</f>
        <v>3</v>
      </c>
      <c r="I1731" s="13">
        <f>IF(C1731&gt;'RFM Scale'!$E$11,3,IF(C1731&gt;'RFM Scale'!$E$10,2,1))</f>
        <v>1</v>
      </c>
      <c r="J1731" s="16" t="str">
        <f>_xlfn.CONCAT(G1731,H1731,I1731)</f>
        <v>131</v>
      </c>
      <c r="K1731" s="13" t="str">
        <f>VLOOKUP(J1731,'RFM Segments'!$B$3:$C$29,2,FALSE)</f>
        <v>At risk</v>
      </c>
    </row>
    <row r="1732" spans="2:11">
      <c r="B1732" s="13" t="str">
        <f ca="1">_xlfn.CONCAT("C.",TEXT(RAND()*10000,"00000"))</f>
        <v>C.08292</v>
      </c>
      <c r="C1732" s="14">
        <v>110</v>
      </c>
      <c r="D1732" s="13">
        <v>4</v>
      </c>
      <c r="E1732" s="15">
        <v>44963</v>
      </c>
      <c r="F1732" s="13">
        <f>DATEDIF(E1732, DATE(2024,1,1), "m")</f>
        <v>10</v>
      </c>
      <c r="G1732" s="13">
        <f>IF(F1732&gt;='RFM Scale'!$D$4,1,IF(F1732&gt;='RFM Scale'!$D$5,2,3))</f>
        <v>1</v>
      </c>
      <c r="H1732" s="13">
        <f>IF(D1732&gt;'RFM Scale'!$E$8,3,IF(D1732&gt;'RFM Scale'!$E$7,2,1))</f>
        <v>2</v>
      </c>
      <c r="I1732" s="13">
        <f>IF(C1732&gt;'RFM Scale'!$E$11,3,IF(C1732&gt;'RFM Scale'!$E$10,2,1))</f>
        <v>1</v>
      </c>
      <c r="J1732" s="16" t="str">
        <f>_xlfn.CONCAT(G1732,H1732,I1732)</f>
        <v>121</v>
      </c>
      <c r="K1732" s="13" t="str">
        <f>VLOOKUP(J1732,'RFM Segments'!$B$3:$C$29,2,FALSE)</f>
        <v>Inactive</v>
      </c>
    </row>
    <row r="1733" spans="2:11">
      <c r="B1733" s="13" t="str">
        <f ca="1">_xlfn.CONCAT("C.",TEXT(RAND()*10000,"00000"))</f>
        <v>C.02507</v>
      </c>
      <c r="C1733" s="14">
        <v>110</v>
      </c>
      <c r="D1733" s="13">
        <v>7</v>
      </c>
      <c r="E1733" s="15">
        <v>44959</v>
      </c>
      <c r="F1733" s="13">
        <f>DATEDIF(E1733, DATE(2024,1,1), "m")</f>
        <v>10</v>
      </c>
      <c r="G1733" s="13">
        <f>IF(F1733&gt;='RFM Scale'!$D$4,1,IF(F1733&gt;='RFM Scale'!$D$5,2,3))</f>
        <v>1</v>
      </c>
      <c r="H1733" s="13">
        <f>IF(D1733&gt;'RFM Scale'!$E$8,3,IF(D1733&gt;'RFM Scale'!$E$7,2,1))</f>
        <v>3</v>
      </c>
      <c r="I1733" s="13">
        <f>IF(C1733&gt;'RFM Scale'!$E$11,3,IF(C1733&gt;'RFM Scale'!$E$10,2,1))</f>
        <v>1</v>
      </c>
      <c r="J1733" s="16" t="str">
        <f>_xlfn.CONCAT(G1733,H1733,I1733)</f>
        <v>131</v>
      </c>
      <c r="K1733" s="13" t="str">
        <f>VLOOKUP(J1733,'RFM Segments'!$B$3:$C$29,2,FALSE)</f>
        <v>At risk</v>
      </c>
    </row>
    <row r="1734" spans="2:11">
      <c r="B1734" s="13" t="str">
        <f ca="1">_xlfn.CONCAT("C.",TEXT(RAND()*10000,"00000"))</f>
        <v>C.03760</v>
      </c>
      <c r="C1734" s="14">
        <v>110</v>
      </c>
      <c r="D1734" s="13">
        <v>1</v>
      </c>
      <c r="E1734" s="15">
        <v>45113</v>
      </c>
      <c r="F1734" s="13">
        <f>DATEDIF(E1734, DATE(2024,1,1), "m")</f>
        <v>5</v>
      </c>
      <c r="G1734" s="13">
        <f>IF(F1734&gt;='RFM Scale'!$D$4,1,IF(F1734&gt;='RFM Scale'!$D$5,2,3))</f>
        <v>2</v>
      </c>
      <c r="H1734" s="13">
        <f>IF(D1734&gt;'RFM Scale'!$E$8,3,IF(D1734&gt;'RFM Scale'!$E$7,2,1))</f>
        <v>1</v>
      </c>
      <c r="I1734" s="13">
        <f>IF(C1734&gt;'RFM Scale'!$E$11,3,IF(C1734&gt;'RFM Scale'!$E$10,2,1))</f>
        <v>1</v>
      </c>
      <c r="J1734" s="16" t="str">
        <f>_xlfn.CONCAT(G1734,H1734,I1734)</f>
        <v>211</v>
      </c>
      <c r="K1734" s="13" t="str">
        <f>VLOOKUP(J1734,'RFM Segments'!$B$3:$C$29,2,FALSE)</f>
        <v>New Customers</v>
      </c>
    </row>
    <row r="1735" spans="2:11">
      <c r="B1735" s="13" t="str">
        <f ca="1">_xlfn.CONCAT("C.",TEXT(RAND()*10000,"00000"))</f>
        <v>C.03845</v>
      </c>
      <c r="C1735" s="14">
        <v>110</v>
      </c>
      <c r="D1735" s="13">
        <v>2</v>
      </c>
      <c r="E1735" s="15">
        <v>45236</v>
      </c>
      <c r="F1735" s="13">
        <f>DATEDIF(E1735, DATE(2024,1,1), "m")</f>
        <v>1</v>
      </c>
      <c r="G1735" s="13">
        <f>IF(F1735&gt;='RFM Scale'!$D$4,1,IF(F1735&gt;='RFM Scale'!$D$5,2,3))</f>
        <v>3</v>
      </c>
      <c r="H1735" s="13">
        <f>IF(D1735&gt;'RFM Scale'!$E$8,3,IF(D1735&gt;'RFM Scale'!$E$7,2,1))</f>
        <v>2</v>
      </c>
      <c r="I1735" s="13">
        <f>IF(C1735&gt;'RFM Scale'!$E$11,3,IF(C1735&gt;'RFM Scale'!$E$10,2,1))</f>
        <v>1</v>
      </c>
      <c r="J1735" s="16" t="str">
        <f>_xlfn.CONCAT(G1735,H1735,I1735)</f>
        <v>321</v>
      </c>
      <c r="K1735" s="13" t="str">
        <f>VLOOKUP(J1735,'RFM Segments'!$B$3:$C$29,2,FALSE)</f>
        <v>Loyal</v>
      </c>
    </row>
    <row r="1736" spans="2:11">
      <c r="B1736" s="13" t="str">
        <f ca="1">_xlfn.CONCAT("C.",TEXT(RAND()*10000,"00000"))</f>
        <v>C.00785</v>
      </c>
      <c r="C1736" s="14">
        <v>110</v>
      </c>
      <c r="D1736" s="13">
        <v>1</v>
      </c>
      <c r="E1736" s="15">
        <v>45238</v>
      </c>
      <c r="F1736" s="13">
        <f>DATEDIF(E1736, DATE(2024,1,1), "m")</f>
        <v>1</v>
      </c>
      <c r="G1736" s="13">
        <f>IF(F1736&gt;='RFM Scale'!$D$4,1,IF(F1736&gt;='RFM Scale'!$D$5,2,3))</f>
        <v>3</v>
      </c>
      <c r="H1736" s="13">
        <f>IF(D1736&gt;'RFM Scale'!$E$8,3,IF(D1736&gt;'RFM Scale'!$E$7,2,1))</f>
        <v>1</v>
      </c>
      <c r="I1736" s="13">
        <f>IF(C1736&gt;'RFM Scale'!$E$11,3,IF(C1736&gt;'RFM Scale'!$E$10,2,1))</f>
        <v>1</v>
      </c>
      <c r="J1736" s="16" t="str">
        <f>_xlfn.CONCAT(G1736,H1736,I1736)</f>
        <v>311</v>
      </c>
      <c r="K1736" s="13" t="str">
        <f>VLOOKUP(J1736,'RFM Segments'!$B$3:$C$29,2,FALSE)</f>
        <v>New Customers</v>
      </c>
    </row>
    <row r="1737" spans="2:11">
      <c r="B1737" s="13" t="str">
        <f ca="1">_xlfn.CONCAT("C.",TEXT(RAND()*10000,"00000"))</f>
        <v>C.00274</v>
      </c>
      <c r="C1737" s="14">
        <v>110</v>
      </c>
      <c r="D1737" s="13">
        <v>1</v>
      </c>
      <c r="E1737" s="15">
        <v>45287</v>
      </c>
      <c r="F1737" s="13">
        <f>DATEDIF(E1737, DATE(2024,1,1), "m")</f>
        <v>0</v>
      </c>
      <c r="G1737" s="13">
        <f>IF(F1737&gt;='RFM Scale'!$D$4,1,IF(F1737&gt;='RFM Scale'!$D$5,2,3))</f>
        <v>3</v>
      </c>
      <c r="H1737" s="13">
        <f>IF(D1737&gt;'RFM Scale'!$E$8,3,IF(D1737&gt;'RFM Scale'!$E$7,2,1))</f>
        <v>1</v>
      </c>
      <c r="I1737" s="13">
        <f>IF(C1737&gt;'RFM Scale'!$E$11,3,IF(C1737&gt;'RFM Scale'!$E$10,2,1))</f>
        <v>1</v>
      </c>
      <c r="J1737" s="16" t="str">
        <f>_xlfn.CONCAT(G1737,H1737,I1737)</f>
        <v>311</v>
      </c>
      <c r="K1737" s="13" t="str">
        <f>VLOOKUP(J1737,'RFM Segments'!$B$3:$C$29,2,FALSE)</f>
        <v>New Customers</v>
      </c>
    </row>
    <row r="1738" spans="2:11">
      <c r="B1738" s="13" t="str">
        <f ca="1">_xlfn.CONCAT("C.",TEXT(RAND()*10000,"00000"))</f>
        <v>C.08254</v>
      </c>
      <c r="C1738" s="14">
        <v>112.5</v>
      </c>
      <c r="D1738" s="13">
        <v>5</v>
      </c>
      <c r="E1738" s="15">
        <v>45120</v>
      </c>
      <c r="F1738" s="13">
        <f>DATEDIF(E1738, DATE(2024,1,1), "m")</f>
        <v>5</v>
      </c>
      <c r="G1738" s="13">
        <f>IF(F1738&gt;='RFM Scale'!$D$4,1,IF(F1738&gt;='RFM Scale'!$D$5,2,3))</f>
        <v>2</v>
      </c>
      <c r="H1738" s="13">
        <f>IF(D1738&gt;'RFM Scale'!$E$8,3,IF(D1738&gt;'RFM Scale'!$E$7,2,1))</f>
        <v>3</v>
      </c>
      <c r="I1738" s="13">
        <f>IF(C1738&gt;'RFM Scale'!$E$11,3,IF(C1738&gt;'RFM Scale'!$E$10,2,1))</f>
        <v>1</v>
      </c>
      <c r="J1738" s="16" t="str">
        <f>_xlfn.CONCAT(G1738,H1738,I1738)</f>
        <v>231</v>
      </c>
      <c r="K1738" s="13" t="str">
        <f>VLOOKUP(J1738,'RFM Segments'!$B$3:$C$29,2,FALSE)</f>
        <v>Promissing</v>
      </c>
    </row>
    <row r="1739" spans="2:11">
      <c r="B1739" s="13" t="str">
        <f ca="1">_xlfn.CONCAT("C.",TEXT(RAND()*10000,"00000"))</f>
        <v>C.00659</v>
      </c>
      <c r="C1739" s="14">
        <v>116.68</v>
      </c>
      <c r="D1739" s="13">
        <v>2</v>
      </c>
      <c r="E1739" s="15">
        <v>44994</v>
      </c>
      <c r="F1739" s="13">
        <f>DATEDIF(E1739, DATE(2024,1,1), "m")</f>
        <v>9</v>
      </c>
      <c r="G1739" s="13">
        <f>IF(F1739&gt;='RFM Scale'!$D$4,1,IF(F1739&gt;='RFM Scale'!$D$5,2,3))</f>
        <v>1</v>
      </c>
      <c r="H1739" s="13">
        <f>IF(D1739&gt;'RFM Scale'!$E$8,3,IF(D1739&gt;'RFM Scale'!$E$7,2,1))</f>
        <v>2</v>
      </c>
      <c r="I1739" s="13">
        <f>IF(C1739&gt;'RFM Scale'!$E$11,3,IF(C1739&gt;'RFM Scale'!$E$10,2,1))</f>
        <v>1</v>
      </c>
      <c r="J1739" s="16" t="str">
        <f>_xlfn.CONCAT(G1739,H1739,I1739)</f>
        <v>121</v>
      </c>
      <c r="K1739" s="13" t="str">
        <f>VLOOKUP(J1739,'RFM Segments'!$B$3:$C$29,2,FALSE)</f>
        <v>Inactive</v>
      </c>
    </row>
    <row r="1740" spans="2:11">
      <c r="B1740" s="13" t="str">
        <f ca="1">_xlfn.CONCAT("C.",TEXT(RAND()*10000,"00000"))</f>
        <v>C.00618</v>
      </c>
      <c r="C1740" s="14">
        <v>120</v>
      </c>
      <c r="D1740" s="13">
        <v>5</v>
      </c>
      <c r="E1740" s="15">
        <v>44958</v>
      </c>
      <c r="F1740" s="13">
        <f>DATEDIF(E1740, DATE(2024,1,1), "m")</f>
        <v>11</v>
      </c>
      <c r="G1740" s="13">
        <f>IF(F1740&gt;='RFM Scale'!$D$4,1,IF(F1740&gt;='RFM Scale'!$D$5,2,3))</f>
        <v>1</v>
      </c>
      <c r="H1740" s="13">
        <f>IF(D1740&gt;'RFM Scale'!$E$8,3,IF(D1740&gt;'RFM Scale'!$E$7,2,1))</f>
        <v>3</v>
      </c>
      <c r="I1740" s="13">
        <f>IF(C1740&gt;'RFM Scale'!$E$11,3,IF(C1740&gt;'RFM Scale'!$E$10,2,1))</f>
        <v>1</v>
      </c>
      <c r="J1740" s="16" t="str">
        <f>_xlfn.CONCAT(G1740,H1740,I1740)</f>
        <v>131</v>
      </c>
      <c r="K1740" s="13" t="str">
        <f>VLOOKUP(J1740,'RFM Segments'!$B$3:$C$29,2,FALSE)</f>
        <v>At risk</v>
      </c>
    </row>
    <row r="1741" spans="2:11">
      <c r="B1741" s="13" t="str">
        <f ca="1">_xlfn.CONCAT("C.",TEXT(RAND()*10000,"00000"))</f>
        <v>C.04146</v>
      </c>
      <c r="C1741" s="14">
        <v>120</v>
      </c>
      <c r="D1741" s="13">
        <v>2</v>
      </c>
      <c r="E1741" s="15">
        <v>45057</v>
      </c>
      <c r="F1741" s="13">
        <f>DATEDIF(E1741, DATE(2024,1,1), "m")</f>
        <v>7</v>
      </c>
      <c r="G1741" s="13">
        <f>IF(F1741&gt;='RFM Scale'!$D$4,1,IF(F1741&gt;='RFM Scale'!$D$5,2,3))</f>
        <v>1</v>
      </c>
      <c r="H1741" s="13">
        <f>IF(D1741&gt;'RFM Scale'!$E$8,3,IF(D1741&gt;'RFM Scale'!$E$7,2,1))</f>
        <v>2</v>
      </c>
      <c r="I1741" s="13">
        <f>IF(C1741&gt;'RFM Scale'!$E$11,3,IF(C1741&gt;'RFM Scale'!$E$10,2,1))</f>
        <v>1</v>
      </c>
      <c r="J1741" s="16" t="str">
        <f>_xlfn.CONCAT(G1741,H1741,I1741)</f>
        <v>121</v>
      </c>
      <c r="K1741" s="13" t="str">
        <f>VLOOKUP(J1741,'RFM Segments'!$B$3:$C$29,2,FALSE)</f>
        <v>Inactive</v>
      </c>
    </row>
    <row r="1742" spans="2:11">
      <c r="B1742" s="13" t="str">
        <f ca="1">_xlfn.CONCAT("C.",TEXT(RAND()*10000,"00000"))</f>
        <v>C.08590</v>
      </c>
      <c r="C1742" s="14">
        <v>120</v>
      </c>
      <c r="D1742" s="13">
        <v>3</v>
      </c>
      <c r="E1742" s="15">
        <v>45020</v>
      </c>
      <c r="F1742" s="13">
        <f>DATEDIF(E1742, DATE(2024,1,1), "m")</f>
        <v>8</v>
      </c>
      <c r="G1742" s="13">
        <f>IF(F1742&gt;='RFM Scale'!$D$4,1,IF(F1742&gt;='RFM Scale'!$D$5,2,3))</f>
        <v>1</v>
      </c>
      <c r="H1742" s="13">
        <f>IF(D1742&gt;'RFM Scale'!$E$8,3,IF(D1742&gt;'RFM Scale'!$E$7,2,1))</f>
        <v>2</v>
      </c>
      <c r="I1742" s="13">
        <f>IF(C1742&gt;'RFM Scale'!$E$11,3,IF(C1742&gt;'RFM Scale'!$E$10,2,1))</f>
        <v>1</v>
      </c>
      <c r="J1742" s="16" t="str">
        <f>_xlfn.CONCAT(G1742,H1742,I1742)</f>
        <v>121</v>
      </c>
      <c r="K1742" s="13" t="str">
        <f>VLOOKUP(J1742,'RFM Segments'!$B$3:$C$29,2,FALSE)</f>
        <v>Inactive</v>
      </c>
    </row>
    <row r="1743" spans="2:11">
      <c r="B1743" s="13" t="str">
        <f ca="1">_xlfn.CONCAT("C.",TEXT(RAND()*10000,"00000"))</f>
        <v>C.08133</v>
      </c>
      <c r="C1743" s="14">
        <v>120</v>
      </c>
      <c r="D1743" s="13">
        <v>2</v>
      </c>
      <c r="E1743" s="15">
        <v>45139</v>
      </c>
      <c r="F1743" s="13">
        <f>DATEDIF(E1743, DATE(2024,1,1), "m")</f>
        <v>5</v>
      </c>
      <c r="G1743" s="13">
        <f>IF(F1743&gt;='RFM Scale'!$D$4,1,IF(F1743&gt;='RFM Scale'!$D$5,2,3))</f>
        <v>2</v>
      </c>
      <c r="H1743" s="13">
        <f>IF(D1743&gt;'RFM Scale'!$E$8,3,IF(D1743&gt;'RFM Scale'!$E$7,2,1))</f>
        <v>2</v>
      </c>
      <c r="I1743" s="13">
        <f>IF(C1743&gt;'RFM Scale'!$E$11,3,IF(C1743&gt;'RFM Scale'!$E$10,2,1))</f>
        <v>1</v>
      </c>
      <c r="J1743" s="16" t="str">
        <f>_xlfn.CONCAT(G1743,H1743,I1743)</f>
        <v>221</v>
      </c>
      <c r="K1743" s="13" t="str">
        <f>VLOOKUP(J1743,'RFM Segments'!$B$3:$C$29,2,FALSE)</f>
        <v>Needs Attention</v>
      </c>
    </row>
    <row r="1744" spans="2:11">
      <c r="B1744" s="13" t="str">
        <f ca="1">_xlfn.CONCAT("C.",TEXT(RAND()*10000,"00000"))</f>
        <v>C.02438</v>
      </c>
      <c r="C1744" s="14">
        <v>120</v>
      </c>
      <c r="D1744" s="13">
        <v>1</v>
      </c>
      <c r="E1744" s="15">
        <v>45012</v>
      </c>
      <c r="F1744" s="13">
        <f>DATEDIF(E1744, DATE(2024,1,1), "m")</f>
        <v>9</v>
      </c>
      <c r="G1744" s="13">
        <f>IF(F1744&gt;='RFM Scale'!$D$4,1,IF(F1744&gt;='RFM Scale'!$D$5,2,3))</f>
        <v>1</v>
      </c>
      <c r="H1744" s="13">
        <f>IF(D1744&gt;'RFM Scale'!$E$8,3,IF(D1744&gt;'RFM Scale'!$E$7,2,1))</f>
        <v>1</v>
      </c>
      <c r="I1744" s="13">
        <f>IF(C1744&gt;'RFM Scale'!$E$11,3,IF(C1744&gt;'RFM Scale'!$E$10,2,1))</f>
        <v>1</v>
      </c>
      <c r="J1744" s="16" t="str">
        <f>_xlfn.CONCAT(G1744,H1744,I1744)</f>
        <v>111</v>
      </c>
      <c r="K1744" s="13" t="str">
        <f>VLOOKUP(J1744,'RFM Segments'!$B$3:$C$29,2,FALSE)</f>
        <v>Inactive</v>
      </c>
    </row>
    <row r="1745" spans="2:11">
      <c r="B1745" s="13" t="str">
        <f ca="1">_xlfn.CONCAT("C.",TEXT(RAND()*10000,"00000"))</f>
        <v>C.07524</v>
      </c>
      <c r="C1745" s="14">
        <v>120</v>
      </c>
      <c r="D1745" s="13">
        <v>4</v>
      </c>
      <c r="E1745" s="15">
        <v>45147</v>
      </c>
      <c r="F1745" s="13">
        <f>DATEDIF(E1745, DATE(2024,1,1), "m")</f>
        <v>4</v>
      </c>
      <c r="G1745" s="13">
        <f>IF(F1745&gt;='RFM Scale'!$D$4,1,IF(F1745&gt;='RFM Scale'!$D$5,2,3))</f>
        <v>2</v>
      </c>
      <c r="H1745" s="13">
        <f>IF(D1745&gt;'RFM Scale'!$E$8,3,IF(D1745&gt;'RFM Scale'!$E$7,2,1))</f>
        <v>2</v>
      </c>
      <c r="I1745" s="13">
        <f>IF(C1745&gt;'RFM Scale'!$E$11,3,IF(C1745&gt;'RFM Scale'!$E$10,2,1))</f>
        <v>1</v>
      </c>
      <c r="J1745" s="16" t="str">
        <f>_xlfn.CONCAT(G1745,H1745,I1745)</f>
        <v>221</v>
      </c>
      <c r="K1745" s="13" t="str">
        <f>VLOOKUP(J1745,'RFM Segments'!$B$3:$C$29,2,FALSE)</f>
        <v>Needs Attention</v>
      </c>
    </row>
    <row r="1746" spans="2:11">
      <c r="B1746" s="13" t="str">
        <f ca="1">_xlfn.CONCAT("C.",TEXT(RAND()*10000,"00000"))</f>
        <v>C.07621</v>
      </c>
      <c r="C1746" s="14">
        <v>120</v>
      </c>
      <c r="D1746" s="13">
        <v>5</v>
      </c>
      <c r="E1746" s="15">
        <v>45092</v>
      </c>
      <c r="F1746" s="13">
        <f>DATEDIF(E1746, DATE(2024,1,1), "m")</f>
        <v>6</v>
      </c>
      <c r="G1746" s="13">
        <f>IF(F1746&gt;='RFM Scale'!$D$4,1,IF(F1746&gt;='RFM Scale'!$D$5,2,3))</f>
        <v>2</v>
      </c>
      <c r="H1746" s="13">
        <f>IF(D1746&gt;'RFM Scale'!$E$8,3,IF(D1746&gt;'RFM Scale'!$E$7,2,1))</f>
        <v>3</v>
      </c>
      <c r="I1746" s="13">
        <f>IF(C1746&gt;'RFM Scale'!$E$11,3,IF(C1746&gt;'RFM Scale'!$E$10,2,1))</f>
        <v>1</v>
      </c>
      <c r="J1746" s="16" t="str">
        <f>_xlfn.CONCAT(G1746,H1746,I1746)</f>
        <v>231</v>
      </c>
      <c r="K1746" s="13" t="str">
        <f>VLOOKUP(J1746,'RFM Segments'!$B$3:$C$29,2,FALSE)</f>
        <v>Promissing</v>
      </c>
    </row>
    <row r="1747" spans="2:11">
      <c r="B1747" s="13" t="str">
        <f ca="1">_xlfn.CONCAT("C.",TEXT(RAND()*10000,"00000"))</f>
        <v>C.08786</v>
      </c>
      <c r="C1747" s="14">
        <v>120</v>
      </c>
      <c r="D1747" s="13">
        <v>3</v>
      </c>
      <c r="E1747" s="15">
        <v>45264</v>
      </c>
      <c r="F1747" s="13">
        <f>DATEDIF(E1747, DATE(2024,1,1), "m")</f>
        <v>0</v>
      </c>
      <c r="G1747" s="13">
        <f>IF(F1747&gt;='RFM Scale'!$D$4,1,IF(F1747&gt;='RFM Scale'!$D$5,2,3))</f>
        <v>3</v>
      </c>
      <c r="H1747" s="13">
        <f>IF(D1747&gt;'RFM Scale'!$E$8,3,IF(D1747&gt;'RFM Scale'!$E$7,2,1))</f>
        <v>2</v>
      </c>
      <c r="I1747" s="13">
        <f>IF(C1747&gt;'RFM Scale'!$E$11,3,IF(C1747&gt;'RFM Scale'!$E$10,2,1))</f>
        <v>1</v>
      </c>
      <c r="J1747" s="16" t="str">
        <f>_xlfn.CONCAT(G1747,H1747,I1747)</f>
        <v>321</v>
      </c>
      <c r="K1747" s="13" t="str">
        <f>VLOOKUP(J1747,'RFM Segments'!$B$3:$C$29,2,FALSE)</f>
        <v>Loyal</v>
      </c>
    </row>
    <row r="1748" spans="2:11">
      <c r="B1748" s="13" t="str">
        <f ca="1">_xlfn.CONCAT("C.",TEXT(RAND()*10000,"00000"))</f>
        <v>C.02563</v>
      </c>
      <c r="C1748" s="14">
        <v>120</v>
      </c>
      <c r="D1748" s="13">
        <v>11</v>
      </c>
      <c r="E1748" s="15">
        <v>45019</v>
      </c>
      <c r="F1748" s="13">
        <f>DATEDIF(E1748, DATE(2024,1,1), "m")</f>
        <v>8</v>
      </c>
      <c r="G1748" s="13">
        <f>IF(F1748&gt;='RFM Scale'!$D$4,1,IF(F1748&gt;='RFM Scale'!$D$5,2,3))</f>
        <v>1</v>
      </c>
      <c r="H1748" s="13">
        <f>IF(D1748&gt;'RFM Scale'!$E$8,3,IF(D1748&gt;'RFM Scale'!$E$7,2,1))</f>
        <v>3</v>
      </c>
      <c r="I1748" s="13">
        <f>IF(C1748&gt;'RFM Scale'!$E$11,3,IF(C1748&gt;'RFM Scale'!$E$10,2,1))</f>
        <v>1</v>
      </c>
      <c r="J1748" s="16" t="str">
        <f>_xlfn.CONCAT(G1748,H1748,I1748)</f>
        <v>131</v>
      </c>
      <c r="K1748" s="13" t="str">
        <f>VLOOKUP(J1748,'RFM Segments'!$B$3:$C$29,2,FALSE)</f>
        <v>At risk</v>
      </c>
    </row>
    <row r="1749" spans="2:11">
      <c r="B1749" s="13" t="str">
        <f ca="1">_xlfn.CONCAT("C.",TEXT(RAND()*10000,"00000"))</f>
        <v>C.05484</v>
      </c>
      <c r="C1749" s="14">
        <v>120</v>
      </c>
      <c r="D1749" s="13">
        <v>3</v>
      </c>
      <c r="E1749" s="15">
        <v>44999</v>
      </c>
      <c r="F1749" s="13">
        <f>DATEDIF(E1749, DATE(2024,1,1), "m")</f>
        <v>9</v>
      </c>
      <c r="G1749" s="13">
        <f>IF(F1749&gt;='RFM Scale'!$D$4,1,IF(F1749&gt;='RFM Scale'!$D$5,2,3))</f>
        <v>1</v>
      </c>
      <c r="H1749" s="13">
        <f>IF(D1749&gt;'RFM Scale'!$E$8,3,IF(D1749&gt;'RFM Scale'!$E$7,2,1))</f>
        <v>2</v>
      </c>
      <c r="I1749" s="13">
        <f>IF(C1749&gt;'RFM Scale'!$E$11,3,IF(C1749&gt;'RFM Scale'!$E$10,2,1))</f>
        <v>1</v>
      </c>
      <c r="J1749" s="16" t="str">
        <f>_xlfn.CONCAT(G1749,H1749,I1749)</f>
        <v>121</v>
      </c>
      <c r="K1749" s="13" t="str">
        <f>VLOOKUP(J1749,'RFM Segments'!$B$3:$C$29,2,FALSE)</f>
        <v>Inactive</v>
      </c>
    </row>
    <row r="1750" spans="2:11">
      <c r="B1750" s="13" t="str">
        <f ca="1">_xlfn.CONCAT("C.",TEXT(RAND()*10000,"00000"))</f>
        <v>C.00826</v>
      </c>
      <c r="C1750" s="14">
        <v>120</v>
      </c>
      <c r="D1750" s="13">
        <v>4</v>
      </c>
      <c r="E1750" s="15">
        <v>45174</v>
      </c>
      <c r="F1750" s="13">
        <f>DATEDIF(E1750, DATE(2024,1,1), "m")</f>
        <v>3</v>
      </c>
      <c r="G1750" s="13">
        <f>IF(F1750&gt;='RFM Scale'!$D$4,1,IF(F1750&gt;='RFM Scale'!$D$5,2,3))</f>
        <v>3</v>
      </c>
      <c r="H1750" s="13">
        <f>IF(D1750&gt;'RFM Scale'!$E$8,3,IF(D1750&gt;'RFM Scale'!$E$7,2,1))</f>
        <v>2</v>
      </c>
      <c r="I1750" s="13">
        <f>IF(C1750&gt;'RFM Scale'!$E$11,3,IF(C1750&gt;'RFM Scale'!$E$10,2,1))</f>
        <v>1</v>
      </c>
      <c r="J1750" s="16" t="str">
        <f>_xlfn.CONCAT(G1750,H1750,I1750)</f>
        <v>321</v>
      </c>
      <c r="K1750" s="13" t="str">
        <f>VLOOKUP(J1750,'RFM Segments'!$B$3:$C$29,2,FALSE)</f>
        <v>Loyal</v>
      </c>
    </row>
    <row r="1751" spans="2:11">
      <c r="B1751" s="13" t="str">
        <f ca="1">_xlfn.CONCAT("C.",TEXT(RAND()*10000,"00000"))</f>
        <v>C.00686</v>
      </c>
      <c r="C1751" s="14">
        <v>120</v>
      </c>
      <c r="D1751" s="13">
        <v>5</v>
      </c>
      <c r="E1751" s="15">
        <v>45035</v>
      </c>
      <c r="F1751" s="13">
        <f>DATEDIF(E1751, DATE(2024,1,1), "m")</f>
        <v>8</v>
      </c>
      <c r="G1751" s="13">
        <f>IF(F1751&gt;='RFM Scale'!$D$4,1,IF(F1751&gt;='RFM Scale'!$D$5,2,3))</f>
        <v>1</v>
      </c>
      <c r="H1751" s="13">
        <f>IF(D1751&gt;'RFM Scale'!$E$8,3,IF(D1751&gt;'RFM Scale'!$E$7,2,1))</f>
        <v>3</v>
      </c>
      <c r="I1751" s="13">
        <f>IF(C1751&gt;'RFM Scale'!$E$11,3,IF(C1751&gt;'RFM Scale'!$E$10,2,1))</f>
        <v>1</v>
      </c>
      <c r="J1751" s="16" t="str">
        <f>_xlfn.CONCAT(G1751,H1751,I1751)</f>
        <v>131</v>
      </c>
      <c r="K1751" s="13" t="str">
        <f>VLOOKUP(J1751,'RFM Segments'!$B$3:$C$29,2,FALSE)</f>
        <v>At risk</v>
      </c>
    </row>
    <row r="1752" spans="2:11">
      <c r="B1752" s="13" t="str">
        <f ca="1">_xlfn.CONCAT("C.",TEXT(RAND()*10000,"00000"))</f>
        <v>C.02099</v>
      </c>
      <c r="C1752" s="14">
        <v>120</v>
      </c>
      <c r="D1752" s="13">
        <v>3</v>
      </c>
      <c r="E1752" s="15">
        <v>44993</v>
      </c>
      <c r="F1752" s="13">
        <f>DATEDIF(E1752, DATE(2024,1,1), "m")</f>
        <v>9</v>
      </c>
      <c r="G1752" s="13">
        <f>IF(F1752&gt;='RFM Scale'!$D$4,1,IF(F1752&gt;='RFM Scale'!$D$5,2,3))</f>
        <v>1</v>
      </c>
      <c r="H1752" s="13">
        <f>IF(D1752&gt;'RFM Scale'!$E$8,3,IF(D1752&gt;'RFM Scale'!$E$7,2,1))</f>
        <v>2</v>
      </c>
      <c r="I1752" s="13">
        <f>IF(C1752&gt;'RFM Scale'!$E$11,3,IF(C1752&gt;'RFM Scale'!$E$10,2,1))</f>
        <v>1</v>
      </c>
      <c r="J1752" s="16" t="str">
        <f>_xlfn.CONCAT(G1752,H1752,I1752)</f>
        <v>121</v>
      </c>
      <c r="K1752" s="13" t="str">
        <f>VLOOKUP(J1752,'RFM Segments'!$B$3:$C$29,2,FALSE)</f>
        <v>Inactive</v>
      </c>
    </row>
    <row r="1753" spans="2:11">
      <c r="B1753" s="13" t="str">
        <f ca="1">_xlfn.CONCAT("C.",TEXT(RAND()*10000,"00000"))</f>
        <v>C.06302</v>
      </c>
      <c r="C1753" s="14">
        <v>120</v>
      </c>
      <c r="D1753" s="13">
        <v>4</v>
      </c>
      <c r="E1753" s="15">
        <v>45079</v>
      </c>
      <c r="F1753" s="13">
        <f>DATEDIF(E1753, DATE(2024,1,1), "m")</f>
        <v>6</v>
      </c>
      <c r="G1753" s="13">
        <f>IF(F1753&gt;='RFM Scale'!$D$4,1,IF(F1753&gt;='RFM Scale'!$D$5,2,3))</f>
        <v>2</v>
      </c>
      <c r="H1753" s="13">
        <f>IF(D1753&gt;'RFM Scale'!$E$8,3,IF(D1753&gt;'RFM Scale'!$E$7,2,1))</f>
        <v>2</v>
      </c>
      <c r="I1753" s="13">
        <f>IF(C1753&gt;'RFM Scale'!$E$11,3,IF(C1753&gt;'RFM Scale'!$E$10,2,1))</f>
        <v>1</v>
      </c>
      <c r="J1753" s="16" t="str">
        <f>_xlfn.CONCAT(G1753,H1753,I1753)</f>
        <v>221</v>
      </c>
      <c r="K1753" s="13" t="str">
        <f>VLOOKUP(J1753,'RFM Segments'!$B$3:$C$29,2,FALSE)</f>
        <v>Needs Attention</v>
      </c>
    </row>
    <row r="1754" spans="2:11">
      <c r="B1754" s="13" t="str">
        <f ca="1">_xlfn.CONCAT("C.",TEXT(RAND()*10000,"00000"))</f>
        <v>C.03602</v>
      </c>
      <c r="C1754" s="14">
        <v>120</v>
      </c>
      <c r="D1754" s="13">
        <v>2</v>
      </c>
      <c r="E1754" s="15">
        <v>45112</v>
      </c>
      <c r="F1754" s="13">
        <f>DATEDIF(E1754, DATE(2024,1,1), "m")</f>
        <v>5</v>
      </c>
      <c r="G1754" s="13">
        <f>IF(F1754&gt;='RFM Scale'!$D$4,1,IF(F1754&gt;='RFM Scale'!$D$5,2,3))</f>
        <v>2</v>
      </c>
      <c r="H1754" s="13">
        <f>IF(D1754&gt;'RFM Scale'!$E$8,3,IF(D1754&gt;'RFM Scale'!$E$7,2,1))</f>
        <v>2</v>
      </c>
      <c r="I1754" s="13">
        <f>IF(C1754&gt;'RFM Scale'!$E$11,3,IF(C1754&gt;'RFM Scale'!$E$10,2,1))</f>
        <v>1</v>
      </c>
      <c r="J1754" s="16" t="str">
        <f>_xlfn.CONCAT(G1754,H1754,I1754)</f>
        <v>221</v>
      </c>
      <c r="K1754" s="13" t="str">
        <f>VLOOKUP(J1754,'RFM Segments'!$B$3:$C$29,2,FALSE)</f>
        <v>Needs Attention</v>
      </c>
    </row>
    <row r="1755" spans="2:11">
      <c r="B1755" s="13" t="str">
        <f ca="1">_xlfn.CONCAT("C.",TEXT(RAND()*10000,"00000"))</f>
        <v>C.02520</v>
      </c>
      <c r="C1755" s="14">
        <v>120</v>
      </c>
      <c r="D1755" s="13">
        <v>6</v>
      </c>
      <c r="E1755" s="15">
        <v>45173</v>
      </c>
      <c r="F1755" s="13">
        <f>DATEDIF(E1755, DATE(2024,1,1), "m")</f>
        <v>3</v>
      </c>
      <c r="G1755" s="13">
        <f>IF(F1755&gt;='RFM Scale'!$D$4,1,IF(F1755&gt;='RFM Scale'!$D$5,2,3))</f>
        <v>3</v>
      </c>
      <c r="H1755" s="13">
        <f>IF(D1755&gt;'RFM Scale'!$E$8,3,IF(D1755&gt;'RFM Scale'!$E$7,2,1))</f>
        <v>3</v>
      </c>
      <c r="I1755" s="13">
        <f>IF(C1755&gt;'RFM Scale'!$E$11,3,IF(C1755&gt;'RFM Scale'!$E$10,2,1))</f>
        <v>1</v>
      </c>
      <c r="J1755" s="16" t="str">
        <f>_xlfn.CONCAT(G1755,H1755,I1755)</f>
        <v>331</v>
      </c>
      <c r="K1755" s="13" t="str">
        <f>VLOOKUP(J1755,'RFM Segments'!$B$3:$C$29,2,FALSE)</f>
        <v>Loyal</v>
      </c>
    </row>
    <row r="1756" spans="2:11">
      <c r="B1756" s="13" t="str">
        <f ca="1">_xlfn.CONCAT("C.",TEXT(RAND()*10000,"00000"))</f>
        <v>C.05183</v>
      </c>
      <c r="C1756" s="14">
        <v>120</v>
      </c>
      <c r="D1756" s="13">
        <v>2</v>
      </c>
      <c r="E1756" s="15">
        <v>45183</v>
      </c>
      <c r="F1756" s="13">
        <f>DATEDIF(E1756, DATE(2024,1,1), "m")</f>
        <v>3</v>
      </c>
      <c r="G1756" s="13">
        <f>IF(F1756&gt;='RFM Scale'!$D$4,1,IF(F1756&gt;='RFM Scale'!$D$5,2,3))</f>
        <v>3</v>
      </c>
      <c r="H1756" s="13">
        <f>IF(D1756&gt;'RFM Scale'!$E$8,3,IF(D1756&gt;'RFM Scale'!$E$7,2,1))</f>
        <v>2</v>
      </c>
      <c r="I1756" s="13">
        <f>IF(C1756&gt;'RFM Scale'!$E$11,3,IF(C1756&gt;'RFM Scale'!$E$10,2,1))</f>
        <v>1</v>
      </c>
      <c r="J1756" s="16" t="str">
        <f>_xlfn.CONCAT(G1756,H1756,I1756)</f>
        <v>321</v>
      </c>
      <c r="K1756" s="13" t="str">
        <f>VLOOKUP(J1756,'RFM Segments'!$B$3:$C$29,2,FALSE)</f>
        <v>Loyal</v>
      </c>
    </row>
    <row r="1757" spans="2:11">
      <c r="B1757" s="13" t="str">
        <f ca="1">_xlfn.CONCAT("C.",TEXT(RAND()*10000,"00000"))</f>
        <v>C.01999</v>
      </c>
      <c r="C1757" s="14">
        <v>120</v>
      </c>
      <c r="D1757" s="13">
        <v>3</v>
      </c>
      <c r="E1757" s="15">
        <v>45210</v>
      </c>
      <c r="F1757" s="13">
        <f>DATEDIF(E1757, DATE(2024,1,1), "m")</f>
        <v>2</v>
      </c>
      <c r="G1757" s="13">
        <f>IF(F1757&gt;='RFM Scale'!$D$4,1,IF(F1757&gt;='RFM Scale'!$D$5,2,3))</f>
        <v>3</v>
      </c>
      <c r="H1757" s="13">
        <f>IF(D1757&gt;'RFM Scale'!$E$8,3,IF(D1757&gt;'RFM Scale'!$E$7,2,1))</f>
        <v>2</v>
      </c>
      <c r="I1757" s="13">
        <f>IF(C1757&gt;'RFM Scale'!$E$11,3,IF(C1757&gt;'RFM Scale'!$E$10,2,1))</f>
        <v>1</v>
      </c>
      <c r="J1757" s="16" t="str">
        <f>_xlfn.CONCAT(G1757,H1757,I1757)</f>
        <v>321</v>
      </c>
      <c r="K1757" s="13" t="str">
        <f>VLOOKUP(J1757,'RFM Segments'!$B$3:$C$29,2,FALSE)</f>
        <v>Loyal</v>
      </c>
    </row>
    <row r="1758" spans="2:11">
      <c r="B1758" s="13" t="str">
        <f ca="1">_xlfn.CONCAT("C.",TEXT(RAND()*10000,"00000"))</f>
        <v>C.07777</v>
      </c>
      <c r="C1758" s="14">
        <v>120</v>
      </c>
      <c r="D1758" s="13">
        <v>1</v>
      </c>
      <c r="E1758" s="15">
        <v>45128</v>
      </c>
      <c r="F1758" s="13">
        <f>DATEDIF(E1758, DATE(2024,1,1), "m")</f>
        <v>5</v>
      </c>
      <c r="G1758" s="13">
        <f>IF(F1758&gt;='RFM Scale'!$D$4,1,IF(F1758&gt;='RFM Scale'!$D$5,2,3))</f>
        <v>2</v>
      </c>
      <c r="H1758" s="13">
        <f>IF(D1758&gt;'RFM Scale'!$E$8,3,IF(D1758&gt;'RFM Scale'!$E$7,2,1))</f>
        <v>1</v>
      </c>
      <c r="I1758" s="13">
        <f>IF(C1758&gt;'RFM Scale'!$E$11,3,IF(C1758&gt;'RFM Scale'!$E$10,2,1))</f>
        <v>1</v>
      </c>
      <c r="J1758" s="16" t="str">
        <f>_xlfn.CONCAT(G1758,H1758,I1758)</f>
        <v>211</v>
      </c>
      <c r="K1758" s="13" t="str">
        <f>VLOOKUP(J1758,'RFM Segments'!$B$3:$C$29,2,FALSE)</f>
        <v>New Customers</v>
      </c>
    </row>
    <row r="1759" spans="2:11">
      <c r="B1759" s="13" t="str">
        <f ca="1">_xlfn.CONCAT("C.",TEXT(RAND()*10000,"00000"))</f>
        <v>C.00545</v>
      </c>
      <c r="C1759" s="14">
        <v>120</v>
      </c>
      <c r="D1759" s="13">
        <v>1</v>
      </c>
      <c r="E1759" s="15">
        <v>44939</v>
      </c>
      <c r="F1759" s="13">
        <f>DATEDIF(E1759, DATE(2024,1,1), "m")</f>
        <v>11</v>
      </c>
      <c r="G1759" s="13">
        <f>IF(F1759&gt;='RFM Scale'!$D$4,1,IF(F1759&gt;='RFM Scale'!$D$5,2,3))</f>
        <v>1</v>
      </c>
      <c r="H1759" s="13">
        <f>IF(D1759&gt;'RFM Scale'!$E$8,3,IF(D1759&gt;'RFM Scale'!$E$7,2,1))</f>
        <v>1</v>
      </c>
      <c r="I1759" s="13">
        <f>IF(C1759&gt;'RFM Scale'!$E$11,3,IF(C1759&gt;'RFM Scale'!$E$10,2,1))</f>
        <v>1</v>
      </c>
      <c r="J1759" s="16" t="str">
        <f>_xlfn.CONCAT(G1759,H1759,I1759)</f>
        <v>111</v>
      </c>
      <c r="K1759" s="13" t="str">
        <f>VLOOKUP(J1759,'RFM Segments'!$B$3:$C$29,2,FALSE)</f>
        <v>Inactive</v>
      </c>
    </row>
    <row r="1760" spans="2:11">
      <c r="B1760" s="13" t="str">
        <f ca="1">_xlfn.CONCAT("C.",TEXT(RAND()*10000,"00000"))</f>
        <v>C.02817</v>
      </c>
      <c r="C1760" s="14">
        <v>120</v>
      </c>
      <c r="D1760" s="13">
        <v>1</v>
      </c>
      <c r="E1760" s="15">
        <v>45118</v>
      </c>
      <c r="F1760" s="13">
        <f>DATEDIF(E1760, DATE(2024,1,1), "m")</f>
        <v>5</v>
      </c>
      <c r="G1760" s="13">
        <f>IF(F1760&gt;='RFM Scale'!$D$4,1,IF(F1760&gt;='RFM Scale'!$D$5,2,3))</f>
        <v>2</v>
      </c>
      <c r="H1760" s="13">
        <f>IF(D1760&gt;'RFM Scale'!$E$8,3,IF(D1760&gt;'RFM Scale'!$E$7,2,1))</f>
        <v>1</v>
      </c>
      <c r="I1760" s="13">
        <f>IF(C1760&gt;'RFM Scale'!$E$11,3,IF(C1760&gt;'RFM Scale'!$E$10,2,1))</f>
        <v>1</v>
      </c>
      <c r="J1760" s="16" t="str">
        <f>_xlfn.CONCAT(G1760,H1760,I1760)</f>
        <v>211</v>
      </c>
      <c r="K1760" s="13" t="str">
        <f>VLOOKUP(J1760,'RFM Segments'!$B$3:$C$29,2,FALSE)</f>
        <v>New Customers</v>
      </c>
    </row>
    <row r="1761" spans="2:11">
      <c r="B1761" s="13" t="str">
        <f ca="1">_xlfn.CONCAT("C.",TEXT(RAND()*10000,"00000"))</f>
        <v>C.03039</v>
      </c>
      <c r="C1761" s="14">
        <v>120</v>
      </c>
      <c r="D1761" s="13">
        <v>3</v>
      </c>
      <c r="E1761" s="15">
        <v>45139</v>
      </c>
      <c r="F1761" s="13">
        <f>DATEDIF(E1761, DATE(2024,1,1), "m")</f>
        <v>5</v>
      </c>
      <c r="G1761" s="13">
        <f>IF(F1761&gt;='RFM Scale'!$D$4,1,IF(F1761&gt;='RFM Scale'!$D$5,2,3))</f>
        <v>2</v>
      </c>
      <c r="H1761" s="13">
        <f>IF(D1761&gt;'RFM Scale'!$E$8,3,IF(D1761&gt;'RFM Scale'!$E$7,2,1))</f>
        <v>2</v>
      </c>
      <c r="I1761" s="13">
        <f>IF(C1761&gt;'RFM Scale'!$E$11,3,IF(C1761&gt;'RFM Scale'!$E$10,2,1))</f>
        <v>1</v>
      </c>
      <c r="J1761" s="16" t="str">
        <f>_xlfn.CONCAT(G1761,H1761,I1761)</f>
        <v>221</v>
      </c>
      <c r="K1761" s="13" t="str">
        <f>VLOOKUP(J1761,'RFM Segments'!$B$3:$C$29,2,FALSE)</f>
        <v>Needs Attention</v>
      </c>
    </row>
    <row r="1762" spans="2:11">
      <c r="B1762" s="13" t="str">
        <f ca="1">_xlfn.CONCAT("C.",TEXT(RAND()*10000,"00000"))</f>
        <v>C.06262</v>
      </c>
      <c r="C1762" s="14">
        <v>120</v>
      </c>
      <c r="D1762" s="13">
        <v>1</v>
      </c>
      <c r="E1762" s="15">
        <v>44952</v>
      </c>
      <c r="F1762" s="13">
        <f>DATEDIF(E1762, DATE(2024,1,1), "m")</f>
        <v>11</v>
      </c>
      <c r="G1762" s="13">
        <f>IF(F1762&gt;='RFM Scale'!$D$4,1,IF(F1762&gt;='RFM Scale'!$D$5,2,3))</f>
        <v>1</v>
      </c>
      <c r="H1762" s="13">
        <f>IF(D1762&gt;'RFM Scale'!$E$8,3,IF(D1762&gt;'RFM Scale'!$E$7,2,1))</f>
        <v>1</v>
      </c>
      <c r="I1762" s="13">
        <f>IF(C1762&gt;'RFM Scale'!$E$11,3,IF(C1762&gt;'RFM Scale'!$E$10,2,1))</f>
        <v>1</v>
      </c>
      <c r="J1762" s="16" t="str">
        <f>_xlfn.CONCAT(G1762,H1762,I1762)</f>
        <v>111</v>
      </c>
      <c r="K1762" s="13" t="str">
        <f>VLOOKUP(J1762,'RFM Segments'!$B$3:$C$29,2,FALSE)</f>
        <v>Inactive</v>
      </c>
    </row>
    <row r="1763" spans="2:11">
      <c r="B1763" s="13" t="str">
        <f ca="1">_xlfn.CONCAT("C.",TEXT(RAND()*10000,"00000"))</f>
        <v>C.05483</v>
      </c>
      <c r="C1763" s="14">
        <v>120</v>
      </c>
      <c r="D1763" s="13">
        <v>2</v>
      </c>
      <c r="E1763" s="15">
        <v>44999</v>
      </c>
      <c r="F1763" s="13">
        <f>DATEDIF(E1763, DATE(2024,1,1), "m")</f>
        <v>9</v>
      </c>
      <c r="G1763" s="13">
        <f>IF(F1763&gt;='RFM Scale'!$D$4,1,IF(F1763&gt;='RFM Scale'!$D$5,2,3))</f>
        <v>1</v>
      </c>
      <c r="H1763" s="13">
        <f>IF(D1763&gt;'RFM Scale'!$E$8,3,IF(D1763&gt;'RFM Scale'!$E$7,2,1))</f>
        <v>2</v>
      </c>
      <c r="I1763" s="13">
        <f>IF(C1763&gt;'RFM Scale'!$E$11,3,IF(C1763&gt;'RFM Scale'!$E$10,2,1))</f>
        <v>1</v>
      </c>
      <c r="J1763" s="16" t="str">
        <f>_xlfn.CONCAT(G1763,H1763,I1763)</f>
        <v>121</v>
      </c>
      <c r="K1763" s="13" t="str">
        <f>VLOOKUP(J1763,'RFM Segments'!$B$3:$C$29,2,FALSE)</f>
        <v>Inactive</v>
      </c>
    </row>
    <row r="1764" spans="2:11">
      <c r="B1764" s="13" t="str">
        <f ca="1">_xlfn.CONCAT("C.",TEXT(RAND()*10000,"00000"))</f>
        <v>C.07841</v>
      </c>
      <c r="C1764" s="14">
        <v>120</v>
      </c>
      <c r="D1764" s="13">
        <v>3</v>
      </c>
      <c r="E1764" s="15">
        <v>45021</v>
      </c>
      <c r="F1764" s="13">
        <f>DATEDIF(E1764, DATE(2024,1,1), "m")</f>
        <v>8</v>
      </c>
      <c r="G1764" s="13">
        <f>IF(F1764&gt;='RFM Scale'!$D$4,1,IF(F1764&gt;='RFM Scale'!$D$5,2,3))</f>
        <v>1</v>
      </c>
      <c r="H1764" s="13">
        <f>IF(D1764&gt;'RFM Scale'!$E$8,3,IF(D1764&gt;'RFM Scale'!$E$7,2,1))</f>
        <v>2</v>
      </c>
      <c r="I1764" s="13">
        <f>IF(C1764&gt;'RFM Scale'!$E$11,3,IF(C1764&gt;'RFM Scale'!$E$10,2,1))</f>
        <v>1</v>
      </c>
      <c r="J1764" s="16" t="str">
        <f>_xlfn.CONCAT(G1764,H1764,I1764)</f>
        <v>121</v>
      </c>
      <c r="K1764" s="13" t="str">
        <f>VLOOKUP(J1764,'RFM Segments'!$B$3:$C$29,2,FALSE)</f>
        <v>Inactive</v>
      </c>
    </row>
    <row r="1765" spans="2:11">
      <c r="B1765" s="13" t="str">
        <f ca="1">_xlfn.CONCAT("C.",TEXT(RAND()*10000,"00000"))</f>
        <v>C.01976</v>
      </c>
      <c r="C1765" s="14">
        <v>120</v>
      </c>
      <c r="D1765" s="13">
        <v>1</v>
      </c>
      <c r="E1765" s="15">
        <v>45027</v>
      </c>
      <c r="F1765" s="13">
        <f>DATEDIF(E1765, DATE(2024,1,1), "m")</f>
        <v>8</v>
      </c>
      <c r="G1765" s="13">
        <f>IF(F1765&gt;='RFM Scale'!$D$4,1,IF(F1765&gt;='RFM Scale'!$D$5,2,3))</f>
        <v>1</v>
      </c>
      <c r="H1765" s="13">
        <f>IF(D1765&gt;'RFM Scale'!$E$8,3,IF(D1765&gt;'RFM Scale'!$E$7,2,1))</f>
        <v>1</v>
      </c>
      <c r="I1765" s="13">
        <f>IF(C1765&gt;'RFM Scale'!$E$11,3,IF(C1765&gt;'RFM Scale'!$E$10,2,1))</f>
        <v>1</v>
      </c>
      <c r="J1765" s="16" t="str">
        <f>_xlfn.CONCAT(G1765,H1765,I1765)</f>
        <v>111</v>
      </c>
      <c r="K1765" s="13" t="str">
        <f>VLOOKUP(J1765,'RFM Segments'!$B$3:$C$29,2,FALSE)</f>
        <v>Inactive</v>
      </c>
    </row>
    <row r="1766" spans="2:11">
      <c r="B1766" s="13" t="str">
        <f ca="1">_xlfn.CONCAT("C.",TEXT(RAND()*10000,"00000"))</f>
        <v>C.07151</v>
      </c>
      <c r="C1766" s="14">
        <v>120</v>
      </c>
      <c r="D1766" s="13">
        <v>2</v>
      </c>
      <c r="E1766" s="15">
        <v>45132</v>
      </c>
      <c r="F1766" s="13">
        <f>DATEDIF(E1766, DATE(2024,1,1), "m")</f>
        <v>5</v>
      </c>
      <c r="G1766" s="13">
        <f>IF(F1766&gt;='RFM Scale'!$D$4,1,IF(F1766&gt;='RFM Scale'!$D$5,2,3))</f>
        <v>2</v>
      </c>
      <c r="H1766" s="13">
        <f>IF(D1766&gt;'RFM Scale'!$E$8,3,IF(D1766&gt;'RFM Scale'!$E$7,2,1))</f>
        <v>2</v>
      </c>
      <c r="I1766" s="13">
        <f>IF(C1766&gt;'RFM Scale'!$E$11,3,IF(C1766&gt;'RFM Scale'!$E$10,2,1))</f>
        <v>1</v>
      </c>
      <c r="J1766" s="16" t="str">
        <f>_xlfn.CONCAT(G1766,H1766,I1766)</f>
        <v>221</v>
      </c>
      <c r="K1766" s="13" t="str">
        <f>VLOOKUP(J1766,'RFM Segments'!$B$3:$C$29,2,FALSE)</f>
        <v>Needs Attention</v>
      </c>
    </row>
    <row r="1767" spans="2:11">
      <c r="B1767" s="13" t="str">
        <f ca="1">_xlfn.CONCAT("C.",TEXT(RAND()*10000,"00000"))</f>
        <v>C.03268</v>
      </c>
      <c r="C1767" s="14">
        <v>120</v>
      </c>
      <c r="D1767" s="13">
        <v>2</v>
      </c>
      <c r="E1767" s="15">
        <v>45019</v>
      </c>
      <c r="F1767" s="13">
        <f>DATEDIF(E1767, DATE(2024,1,1), "m")</f>
        <v>8</v>
      </c>
      <c r="G1767" s="13">
        <f>IF(F1767&gt;='RFM Scale'!$D$4,1,IF(F1767&gt;='RFM Scale'!$D$5,2,3))</f>
        <v>1</v>
      </c>
      <c r="H1767" s="13">
        <f>IF(D1767&gt;'RFM Scale'!$E$8,3,IF(D1767&gt;'RFM Scale'!$E$7,2,1))</f>
        <v>2</v>
      </c>
      <c r="I1767" s="13">
        <f>IF(C1767&gt;'RFM Scale'!$E$11,3,IF(C1767&gt;'RFM Scale'!$E$10,2,1))</f>
        <v>1</v>
      </c>
      <c r="J1767" s="16" t="str">
        <f>_xlfn.CONCAT(G1767,H1767,I1767)</f>
        <v>121</v>
      </c>
      <c r="K1767" s="13" t="str">
        <f>VLOOKUP(J1767,'RFM Segments'!$B$3:$C$29,2,FALSE)</f>
        <v>Inactive</v>
      </c>
    </row>
    <row r="1768" spans="2:11">
      <c r="B1768" s="13" t="str">
        <f ca="1">_xlfn.CONCAT("C.",TEXT(RAND()*10000,"00000"))</f>
        <v>C.09346</v>
      </c>
      <c r="C1768" s="14">
        <v>120.02</v>
      </c>
      <c r="D1768" s="13">
        <v>5</v>
      </c>
      <c r="E1768" s="15">
        <v>45078</v>
      </c>
      <c r="F1768" s="13">
        <f>DATEDIF(E1768, DATE(2024,1,1), "m")</f>
        <v>7</v>
      </c>
      <c r="G1768" s="13">
        <f>IF(F1768&gt;='RFM Scale'!$D$4,1,IF(F1768&gt;='RFM Scale'!$D$5,2,3))</f>
        <v>1</v>
      </c>
      <c r="H1768" s="13">
        <f>IF(D1768&gt;'RFM Scale'!$E$8,3,IF(D1768&gt;'RFM Scale'!$E$7,2,1))</f>
        <v>3</v>
      </c>
      <c r="I1768" s="13">
        <f>IF(C1768&gt;'RFM Scale'!$E$11,3,IF(C1768&gt;'RFM Scale'!$E$10,2,1))</f>
        <v>1</v>
      </c>
      <c r="J1768" s="16" t="str">
        <f>_xlfn.CONCAT(G1768,H1768,I1768)</f>
        <v>131</v>
      </c>
      <c r="K1768" s="13" t="str">
        <f>VLOOKUP(J1768,'RFM Segments'!$B$3:$C$29,2,FALSE)</f>
        <v>At risk</v>
      </c>
    </row>
    <row r="1769" spans="2:11">
      <c r="B1769" s="13" t="str">
        <f ca="1">_xlfn.CONCAT("C.",TEXT(RAND()*10000,"00000"))</f>
        <v>C.07513</v>
      </c>
      <c r="C1769" s="14">
        <v>125</v>
      </c>
      <c r="D1769" s="13">
        <v>1</v>
      </c>
      <c r="E1769" s="15">
        <v>45219</v>
      </c>
      <c r="F1769" s="13">
        <f>DATEDIF(E1769, DATE(2024,1,1), "m")</f>
        <v>2</v>
      </c>
      <c r="G1769" s="13">
        <f>IF(F1769&gt;='RFM Scale'!$D$4,1,IF(F1769&gt;='RFM Scale'!$D$5,2,3))</f>
        <v>3</v>
      </c>
      <c r="H1769" s="13">
        <f>IF(D1769&gt;'RFM Scale'!$E$8,3,IF(D1769&gt;'RFM Scale'!$E$7,2,1))</f>
        <v>1</v>
      </c>
      <c r="I1769" s="13">
        <f>IF(C1769&gt;'RFM Scale'!$E$11,3,IF(C1769&gt;'RFM Scale'!$E$10,2,1))</f>
        <v>1</v>
      </c>
      <c r="J1769" s="16" t="str">
        <f>_xlfn.CONCAT(G1769,H1769,I1769)</f>
        <v>311</v>
      </c>
      <c r="K1769" s="13" t="str">
        <f>VLOOKUP(J1769,'RFM Segments'!$B$3:$C$29,2,FALSE)</f>
        <v>New Customers</v>
      </c>
    </row>
    <row r="1770" spans="2:11">
      <c r="B1770" s="13" t="str">
        <f ca="1">_xlfn.CONCAT("C.",TEXT(RAND()*10000,"00000"))</f>
        <v>C.06052</v>
      </c>
      <c r="C1770" s="14">
        <v>130</v>
      </c>
      <c r="D1770" s="13">
        <v>3</v>
      </c>
      <c r="E1770" s="15">
        <v>44929</v>
      </c>
      <c r="F1770" s="13">
        <f>DATEDIF(E1770, DATE(2024,1,1), "m")</f>
        <v>11</v>
      </c>
      <c r="G1770" s="13">
        <f>IF(F1770&gt;='RFM Scale'!$D$4,1,IF(F1770&gt;='RFM Scale'!$D$5,2,3))</f>
        <v>1</v>
      </c>
      <c r="H1770" s="13">
        <f>IF(D1770&gt;'RFM Scale'!$E$8,3,IF(D1770&gt;'RFM Scale'!$E$7,2,1))</f>
        <v>2</v>
      </c>
      <c r="I1770" s="13">
        <f>IF(C1770&gt;'RFM Scale'!$E$11,3,IF(C1770&gt;'RFM Scale'!$E$10,2,1))</f>
        <v>1</v>
      </c>
      <c r="J1770" s="16" t="str">
        <f>_xlfn.CONCAT(G1770,H1770,I1770)</f>
        <v>121</v>
      </c>
      <c r="K1770" s="13" t="str">
        <f>VLOOKUP(J1770,'RFM Segments'!$B$3:$C$29,2,FALSE)</f>
        <v>Inactive</v>
      </c>
    </row>
    <row r="1771" spans="2:11">
      <c r="B1771" s="13" t="str">
        <f ca="1">_xlfn.CONCAT("C.",TEXT(RAND()*10000,"00000"))</f>
        <v>C.08217</v>
      </c>
      <c r="C1771" s="14">
        <v>130</v>
      </c>
      <c r="D1771" s="13">
        <v>3</v>
      </c>
      <c r="E1771" s="15">
        <v>45084</v>
      </c>
      <c r="F1771" s="13">
        <f>DATEDIF(E1771, DATE(2024,1,1), "m")</f>
        <v>6</v>
      </c>
      <c r="G1771" s="13">
        <f>IF(F1771&gt;='RFM Scale'!$D$4,1,IF(F1771&gt;='RFM Scale'!$D$5,2,3))</f>
        <v>2</v>
      </c>
      <c r="H1771" s="13">
        <f>IF(D1771&gt;'RFM Scale'!$E$8,3,IF(D1771&gt;'RFM Scale'!$E$7,2,1))</f>
        <v>2</v>
      </c>
      <c r="I1771" s="13">
        <f>IF(C1771&gt;'RFM Scale'!$E$11,3,IF(C1771&gt;'RFM Scale'!$E$10,2,1))</f>
        <v>1</v>
      </c>
      <c r="J1771" s="16" t="str">
        <f>_xlfn.CONCAT(G1771,H1771,I1771)</f>
        <v>221</v>
      </c>
      <c r="K1771" s="13" t="str">
        <f>VLOOKUP(J1771,'RFM Segments'!$B$3:$C$29,2,FALSE)</f>
        <v>Needs Attention</v>
      </c>
    </row>
    <row r="1772" spans="2:11">
      <c r="B1772" s="13" t="str">
        <f ca="1">_xlfn.CONCAT("C.",TEXT(RAND()*10000,"00000"))</f>
        <v>C.02474</v>
      </c>
      <c r="C1772" s="14">
        <v>130</v>
      </c>
      <c r="D1772" s="13">
        <v>3</v>
      </c>
      <c r="E1772" s="15">
        <v>44936</v>
      </c>
      <c r="F1772" s="13">
        <f>DATEDIF(E1772, DATE(2024,1,1), "m")</f>
        <v>11</v>
      </c>
      <c r="G1772" s="13">
        <f>IF(F1772&gt;='RFM Scale'!$D$4,1,IF(F1772&gt;='RFM Scale'!$D$5,2,3))</f>
        <v>1</v>
      </c>
      <c r="H1772" s="13">
        <f>IF(D1772&gt;'RFM Scale'!$E$8,3,IF(D1772&gt;'RFM Scale'!$E$7,2,1))</f>
        <v>2</v>
      </c>
      <c r="I1772" s="13">
        <f>IF(C1772&gt;'RFM Scale'!$E$11,3,IF(C1772&gt;'RFM Scale'!$E$10,2,1))</f>
        <v>1</v>
      </c>
      <c r="J1772" s="16" t="str">
        <f>_xlfn.CONCAT(G1772,H1772,I1772)</f>
        <v>121</v>
      </c>
      <c r="K1772" s="13" t="str">
        <f>VLOOKUP(J1772,'RFM Segments'!$B$3:$C$29,2,FALSE)</f>
        <v>Inactive</v>
      </c>
    </row>
    <row r="1773" spans="2:11">
      <c r="B1773" s="13" t="str">
        <f ca="1">_xlfn.CONCAT("C.",TEXT(RAND()*10000,"00000"))</f>
        <v>C.04416</v>
      </c>
      <c r="C1773" s="14">
        <v>130</v>
      </c>
      <c r="D1773" s="13">
        <v>4</v>
      </c>
      <c r="E1773" s="15">
        <v>44993</v>
      </c>
      <c r="F1773" s="13">
        <f>DATEDIF(E1773, DATE(2024,1,1), "m")</f>
        <v>9</v>
      </c>
      <c r="G1773" s="13">
        <f>IF(F1773&gt;='RFM Scale'!$D$4,1,IF(F1773&gt;='RFM Scale'!$D$5,2,3))</f>
        <v>1</v>
      </c>
      <c r="H1773" s="13">
        <f>IF(D1773&gt;'RFM Scale'!$E$8,3,IF(D1773&gt;'RFM Scale'!$E$7,2,1))</f>
        <v>2</v>
      </c>
      <c r="I1773" s="13">
        <f>IF(C1773&gt;'RFM Scale'!$E$11,3,IF(C1773&gt;'RFM Scale'!$E$10,2,1))</f>
        <v>1</v>
      </c>
      <c r="J1773" s="16" t="str">
        <f>_xlfn.CONCAT(G1773,H1773,I1773)</f>
        <v>121</v>
      </c>
      <c r="K1773" s="13" t="str">
        <f>VLOOKUP(J1773,'RFM Segments'!$B$3:$C$29,2,FALSE)</f>
        <v>Inactive</v>
      </c>
    </row>
    <row r="1774" spans="2:11">
      <c r="B1774" s="13" t="str">
        <f ca="1">_xlfn.CONCAT("C.",TEXT(RAND()*10000,"00000"))</f>
        <v>C.07431</v>
      </c>
      <c r="C1774" s="14">
        <v>130</v>
      </c>
      <c r="D1774" s="13">
        <v>2</v>
      </c>
      <c r="E1774" s="15">
        <v>45016</v>
      </c>
      <c r="F1774" s="13">
        <f>DATEDIF(E1774, DATE(2024,1,1), "m")</f>
        <v>9</v>
      </c>
      <c r="G1774" s="13">
        <f>IF(F1774&gt;='RFM Scale'!$D$4,1,IF(F1774&gt;='RFM Scale'!$D$5,2,3))</f>
        <v>1</v>
      </c>
      <c r="H1774" s="13">
        <f>IF(D1774&gt;'RFM Scale'!$E$8,3,IF(D1774&gt;'RFM Scale'!$E$7,2,1))</f>
        <v>2</v>
      </c>
      <c r="I1774" s="13">
        <f>IF(C1774&gt;'RFM Scale'!$E$11,3,IF(C1774&gt;'RFM Scale'!$E$10,2,1))</f>
        <v>1</v>
      </c>
      <c r="J1774" s="16" t="str">
        <f>_xlfn.CONCAT(G1774,H1774,I1774)</f>
        <v>121</v>
      </c>
      <c r="K1774" s="13" t="str">
        <f>VLOOKUP(J1774,'RFM Segments'!$B$3:$C$29,2,FALSE)</f>
        <v>Inactive</v>
      </c>
    </row>
    <row r="1775" spans="2:11">
      <c r="B1775" s="13" t="str">
        <f ca="1">_xlfn.CONCAT("C.",TEXT(RAND()*10000,"00000"))</f>
        <v>C.00994</v>
      </c>
      <c r="C1775" s="14">
        <v>130</v>
      </c>
      <c r="D1775" s="13">
        <v>1</v>
      </c>
      <c r="E1775" s="15">
        <v>45064</v>
      </c>
      <c r="F1775" s="13">
        <f>DATEDIF(E1775, DATE(2024,1,1), "m")</f>
        <v>7</v>
      </c>
      <c r="G1775" s="13">
        <f>IF(F1775&gt;='RFM Scale'!$D$4,1,IF(F1775&gt;='RFM Scale'!$D$5,2,3))</f>
        <v>1</v>
      </c>
      <c r="H1775" s="13">
        <f>IF(D1775&gt;'RFM Scale'!$E$8,3,IF(D1775&gt;'RFM Scale'!$E$7,2,1))</f>
        <v>1</v>
      </c>
      <c r="I1775" s="13">
        <f>IF(C1775&gt;'RFM Scale'!$E$11,3,IF(C1775&gt;'RFM Scale'!$E$10,2,1))</f>
        <v>1</v>
      </c>
      <c r="J1775" s="16" t="str">
        <f>_xlfn.CONCAT(G1775,H1775,I1775)</f>
        <v>111</v>
      </c>
      <c r="K1775" s="13" t="str">
        <f>VLOOKUP(J1775,'RFM Segments'!$B$3:$C$29,2,FALSE)</f>
        <v>Inactive</v>
      </c>
    </row>
    <row r="1776" spans="2:11">
      <c r="B1776" s="13" t="str">
        <f ca="1">_xlfn.CONCAT("C.",TEXT(RAND()*10000,"00000"))</f>
        <v>C.07402</v>
      </c>
      <c r="C1776" s="14">
        <v>130</v>
      </c>
      <c r="D1776" s="13">
        <v>2</v>
      </c>
      <c r="E1776" s="15">
        <v>45079</v>
      </c>
      <c r="F1776" s="13">
        <f>DATEDIF(E1776, DATE(2024,1,1), "m")</f>
        <v>6</v>
      </c>
      <c r="G1776" s="13">
        <f>IF(F1776&gt;='RFM Scale'!$D$4,1,IF(F1776&gt;='RFM Scale'!$D$5,2,3))</f>
        <v>2</v>
      </c>
      <c r="H1776" s="13">
        <f>IF(D1776&gt;'RFM Scale'!$E$8,3,IF(D1776&gt;'RFM Scale'!$E$7,2,1))</f>
        <v>2</v>
      </c>
      <c r="I1776" s="13">
        <f>IF(C1776&gt;'RFM Scale'!$E$11,3,IF(C1776&gt;'RFM Scale'!$E$10,2,1))</f>
        <v>1</v>
      </c>
      <c r="J1776" s="16" t="str">
        <f>_xlfn.CONCAT(G1776,H1776,I1776)</f>
        <v>221</v>
      </c>
      <c r="K1776" s="13" t="str">
        <f>VLOOKUP(J1776,'RFM Segments'!$B$3:$C$29,2,FALSE)</f>
        <v>Needs Attention</v>
      </c>
    </row>
    <row r="1777" spans="2:11">
      <c r="B1777" s="13" t="str">
        <f ca="1">_xlfn.CONCAT("C.",TEXT(RAND()*10000,"00000"))</f>
        <v>C.01810</v>
      </c>
      <c r="C1777" s="14">
        <v>130</v>
      </c>
      <c r="D1777" s="13">
        <v>2</v>
      </c>
      <c r="E1777" s="15">
        <v>45264</v>
      </c>
      <c r="F1777" s="13">
        <f>DATEDIF(E1777, DATE(2024,1,1), "m")</f>
        <v>0</v>
      </c>
      <c r="G1777" s="13">
        <f>IF(F1777&gt;='RFM Scale'!$D$4,1,IF(F1777&gt;='RFM Scale'!$D$5,2,3))</f>
        <v>3</v>
      </c>
      <c r="H1777" s="13">
        <f>IF(D1777&gt;'RFM Scale'!$E$8,3,IF(D1777&gt;'RFM Scale'!$E$7,2,1))</f>
        <v>2</v>
      </c>
      <c r="I1777" s="13">
        <f>IF(C1777&gt;'RFM Scale'!$E$11,3,IF(C1777&gt;'RFM Scale'!$E$10,2,1))</f>
        <v>1</v>
      </c>
      <c r="J1777" s="16" t="str">
        <f>_xlfn.CONCAT(G1777,H1777,I1777)</f>
        <v>321</v>
      </c>
      <c r="K1777" s="13" t="str">
        <f>VLOOKUP(J1777,'RFM Segments'!$B$3:$C$29,2,FALSE)</f>
        <v>Loyal</v>
      </c>
    </row>
    <row r="1778" spans="2:11">
      <c r="B1778" s="13" t="str">
        <f ca="1">_xlfn.CONCAT("C.",TEXT(RAND()*10000,"00000"))</f>
        <v>C.06824</v>
      </c>
      <c r="C1778" s="14">
        <v>130</v>
      </c>
      <c r="D1778" s="13">
        <v>2</v>
      </c>
      <c r="E1778" s="15">
        <v>45267</v>
      </c>
      <c r="F1778" s="13">
        <f>DATEDIF(E1778, DATE(2024,1,1), "m")</f>
        <v>0</v>
      </c>
      <c r="G1778" s="13">
        <f>IF(F1778&gt;='RFM Scale'!$D$4,1,IF(F1778&gt;='RFM Scale'!$D$5,2,3))</f>
        <v>3</v>
      </c>
      <c r="H1778" s="13">
        <f>IF(D1778&gt;'RFM Scale'!$E$8,3,IF(D1778&gt;'RFM Scale'!$E$7,2,1))</f>
        <v>2</v>
      </c>
      <c r="I1778" s="13">
        <f>IF(C1778&gt;'RFM Scale'!$E$11,3,IF(C1778&gt;'RFM Scale'!$E$10,2,1))</f>
        <v>1</v>
      </c>
      <c r="J1778" s="16" t="str">
        <f>_xlfn.CONCAT(G1778,H1778,I1778)</f>
        <v>321</v>
      </c>
      <c r="K1778" s="13" t="str">
        <f>VLOOKUP(J1778,'RFM Segments'!$B$3:$C$29,2,FALSE)</f>
        <v>Loyal</v>
      </c>
    </row>
    <row r="1779" spans="2:11">
      <c r="B1779" s="13" t="str">
        <f ca="1">_xlfn.CONCAT("C.",TEXT(RAND()*10000,"00000"))</f>
        <v>C.00258</v>
      </c>
      <c r="C1779" s="14">
        <v>130</v>
      </c>
      <c r="D1779" s="13">
        <v>3</v>
      </c>
      <c r="E1779" s="15">
        <v>45247</v>
      </c>
      <c r="F1779" s="13">
        <f>DATEDIF(E1779, DATE(2024,1,1), "m")</f>
        <v>1</v>
      </c>
      <c r="G1779" s="13">
        <f>IF(F1779&gt;='RFM Scale'!$D$4,1,IF(F1779&gt;='RFM Scale'!$D$5,2,3))</f>
        <v>3</v>
      </c>
      <c r="H1779" s="13">
        <f>IF(D1779&gt;'RFM Scale'!$E$8,3,IF(D1779&gt;'RFM Scale'!$E$7,2,1))</f>
        <v>2</v>
      </c>
      <c r="I1779" s="13">
        <f>IF(C1779&gt;'RFM Scale'!$E$11,3,IF(C1779&gt;'RFM Scale'!$E$10,2,1))</f>
        <v>1</v>
      </c>
      <c r="J1779" s="16" t="str">
        <f>_xlfn.CONCAT(G1779,H1779,I1779)</f>
        <v>321</v>
      </c>
      <c r="K1779" s="13" t="str">
        <f>VLOOKUP(J1779,'RFM Segments'!$B$3:$C$29,2,FALSE)</f>
        <v>Loyal</v>
      </c>
    </row>
    <row r="1780" spans="2:11">
      <c r="B1780" s="13" t="str">
        <f ca="1">_xlfn.CONCAT("C.",TEXT(RAND()*10000,"00000"))</f>
        <v>C.03562</v>
      </c>
      <c r="C1780" s="14">
        <v>130</v>
      </c>
      <c r="D1780" s="13">
        <v>2</v>
      </c>
      <c r="E1780" s="15">
        <v>45282</v>
      </c>
      <c r="F1780" s="13">
        <f>DATEDIF(E1780, DATE(2024,1,1), "m")</f>
        <v>0</v>
      </c>
      <c r="G1780" s="13">
        <f>IF(F1780&gt;='RFM Scale'!$D$4,1,IF(F1780&gt;='RFM Scale'!$D$5,2,3))</f>
        <v>3</v>
      </c>
      <c r="H1780" s="13">
        <f>IF(D1780&gt;'RFM Scale'!$E$8,3,IF(D1780&gt;'RFM Scale'!$E$7,2,1))</f>
        <v>2</v>
      </c>
      <c r="I1780" s="13">
        <f>IF(C1780&gt;'RFM Scale'!$E$11,3,IF(C1780&gt;'RFM Scale'!$E$10,2,1))</f>
        <v>1</v>
      </c>
      <c r="J1780" s="16" t="str">
        <f>_xlfn.CONCAT(G1780,H1780,I1780)</f>
        <v>321</v>
      </c>
      <c r="K1780" s="13" t="str">
        <f>VLOOKUP(J1780,'RFM Segments'!$B$3:$C$29,2,FALSE)</f>
        <v>Loyal</v>
      </c>
    </row>
    <row r="1781" spans="2:11">
      <c r="B1781" s="13" t="str">
        <f ca="1">_xlfn.CONCAT("C.",TEXT(RAND()*10000,"00000"))</f>
        <v>C.07557</v>
      </c>
      <c r="C1781" s="14">
        <v>130</v>
      </c>
      <c r="D1781" s="13">
        <v>3</v>
      </c>
      <c r="E1781" s="15">
        <v>45016</v>
      </c>
      <c r="F1781" s="13">
        <f>DATEDIF(E1781, DATE(2024,1,1), "m")</f>
        <v>9</v>
      </c>
      <c r="G1781" s="13">
        <f>IF(F1781&gt;='RFM Scale'!$D$4,1,IF(F1781&gt;='RFM Scale'!$D$5,2,3))</f>
        <v>1</v>
      </c>
      <c r="H1781" s="13">
        <f>IF(D1781&gt;'RFM Scale'!$E$8,3,IF(D1781&gt;'RFM Scale'!$E$7,2,1))</f>
        <v>2</v>
      </c>
      <c r="I1781" s="13">
        <f>IF(C1781&gt;'RFM Scale'!$E$11,3,IF(C1781&gt;'RFM Scale'!$E$10,2,1))</f>
        <v>1</v>
      </c>
      <c r="J1781" s="16" t="str">
        <f>_xlfn.CONCAT(G1781,H1781,I1781)</f>
        <v>121</v>
      </c>
      <c r="K1781" s="13" t="str">
        <f>VLOOKUP(J1781,'RFM Segments'!$B$3:$C$29,2,FALSE)</f>
        <v>Inactive</v>
      </c>
    </row>
    <row r="1782" spans="2:11">
      <c r="B1782" s="13" t="str">
        <f ca="1">_xlfn.CONCAT("C.",TEXT(RAND()*10000,"00000"))</f>
        <v>C.00673</v>
      </c>
      <c r="C1782" s="14">
        <v>135</v>
      </c>
      <c r="D1782" s="13">
        <v>2</v>
      </c>
      <c r="E1782" s="15">
        <v>44971</v>
      </c>
      <c r="F1782" s="13">
        <f>DATEDIF(E1782, DATE(2024,1,1), "m")</f>
        <v>10</v>
      </c>
      <c r="G1782" s="13">
        <f>IF(F1782&gt;='RFM Scale'!$D$4,1,IF(F1782&gt;='RFM Scale'!$D$5,2,3))</f>
        <v>1</v>
      </c>
      <c r="H1782" s="13">
        <f>IF(D1782&gt;'RFM Scale'!$E$8,3,IF(D1782&gt;'RFM Scale'!$E$7,2,1))</f>
        <v>2</v>
      </c>
      <c r="I1782" s="13">
        <f>IF(C1782&gt;'RFM Scale'!$E$11,3,IF(C1782&gt;'RFM Scale'!$E$10,2,1))</f>
        <v>1</v>
      </c>
      <c r="J1782" s="16" t="str">
        <f>_xlfn.CONCAT(G1782,H1782,I1782)</f>
        <v>121</v>
      </c>
      <c r="K1782" s="13" t="str">
        <f>VLOOKUP(J1782,'RFM Segments'!$B$3:$C$29,2,FALSE)</f>
        <v>Inactive</v>
      </c>
    </row>
    <row r="1783" spans="2:11">
      <c r="B1783" s="13" t="str">
        <f ca="1">_xlfn.CONCAT("C.",TEXT(RAND()*10000,"00000"))</f>
        <v>C.01106</v>
      </c>
      <c r="C1783" s="14">
        <v>140</v>
      </c>
      <c r="D1783" s="13">
        <v>4</v>
      </c>
      <c r="E1783" s="15">
        <v>45091</v>
      </c>
      <c r="F1783" s="13">
        <f>DATEDIF(E1783, DATE(2024,1,1), "m")</f>
        <v>6</v>
      </c>
      <c r="G1783" s="13">
        <f>IF(F1783&gt;='RFM Scale'!$D$4,1,IF(F1783&gt;='RFM Scale'!$D$5,2,3))</f>
        <v>2</v>
      </c>
      <c r="H1783" s="13">
        <f>IF(D1783&gt;'RFM Scale'!$E$8,3,IF(D1783&gt;'RFM Scale'!$E$7,2,1))</f>
        <v>2</v>
      </c>
      <c r="I1783" s="13">
        <f>IF(C1783&gt;'RFM Scale'!$E$11,3,IF(C1783&gt;'RFM Scale'!$E$10,2,1))</f>
        <v>1</v>
      </c>
      <c r="J1783" s="16" t="str">
        <f>_xlfn.CONCAT(G1783,H1783,I1783)</f>
        <v>221</v>
      </c>
      <c r="K1783" s="13" t="str">
        <f>VLOOKUP(J1783,'RFM Segments'!$B$3:$C$29,2,FALSE)</f>
        <v>Needs Attention</v>
      </c>
    </row>
    <row r="1784" spans="2:11">
      <c r="B1784" s="13" t="str">
        <f ca="1">_xlfn.CONCAT("C.",TEXT(RAND()*10000,"00000"))</f>
        <v>C.03773</v>
      </c>
      <c r="C1784" s="14">
        <v>140</v>
      </c>
      <c r="D1784" s="13">
        <v>3</v>
      </c>
      <c r="E1784" s="15">
        <v>45231</v>
      </c>
      <c r="F1784" s="13">
        <f>DATEDIF(E1784, DATE(2024,1,1), "m")</f>
        <v>2</v>
      </c>
      <c r="G1784" s="13">
        <f>IF(F1784&gt;='RFM Scale'!$D$4,1,IF(F1784&gt;='RFM Scale'!$D$5,2,3))</f>
        <v>3</v>
      </c>
      <c r="H1784" s="13">
        <f>IF(D1784&gt;'RFM Scale'!$E$8,3,IF(D1784&gt;'RFM Scale'!$E$7,2,1))</f>
        <v>2</v>
      </c>
      <c r="I1784" s="13">
        <f>IF(C1784&gt;'RFM Scale'!$E$11,3,IF(C1784&gt;'RFM Scale'!$E$10,2,1))</f>
        <v>1</v>
      </c>
      <c r="J1784" s="16" t="str">
        <f>_xlfn.CONCAT(G1784,H1784,I1784)</f>
        <v>321</v>
      </c>
      <c r="K1784" s="13" t="str">
        <f>VLOOKUP(J1784,'RFM Segments'!$B$3:$C$29,2,FALSE)</f>
        <v>Loyal</v>
      </c>
    </row>
    <row r="1785" spans="2:11">
      <c r="B1785" s="13" t="str">
        <f ca="1">_xlfn.CONCAT("C.",TEXT(RAND()*10000,"00000"))</f>
        <v>C.02669</v>
      </c>
      <c r="C1785" s="14">
        <v>140</v>
      </c>
      <c r="D1785" s="13">
        <v>5</v>
      </c>
      <c r="E1785" s="15">
        <v>45268</v>
      </c>
      <c r="F1785" s="13">
        <f>DATEDIF(E1785, DATE(2024,1,1), "m")</f>
        <v>0</v>
      </c>
      <c r="G1785" s="13">
        <f>IF(F1785&gt;='RFM Scale'!$D$4,1,IF(F1785&gt;='RFM Scale'!$D$5,2,3))</f>
        <v>3</v>
      </c>
      <c r="H1785" s="13">
        <f>IF(D1785&gt;'RFM Scale'!$E$8,3,IF(D1785&gt;'RFM Scale'!$E$7,2,1))</f>
        <v>3</v>
      </c>
      <c r="I1785" s="13">
        <f>IF(C1785&gt;'RFM Scale'!$E$11,3,IF(C1785&gt;'RFM Scale'!$E$10,2,1))</f>
        <v>1</v>
      </c>
      <c r="J1785" s="16" t="str">
        <f>_xlfn.CONCAT(G1785,H1785,I1785)</f>
        <v>331</v>
      </c>
      <c r="K1785" s="13" t="str">
        <f>VLOOKUP(J1785,'RFM Segments'!$B$3:$C$29,2,FALSE)</f>
        <v>Loyal</v>
      </c>
    </row>
    <row r="1786" spans="2:11">
      <c r="B1786" s="13" t="str">
        <f ca="1">_xlfn.CONCAT("C.",TEXT(RAND()*10000,"00000"))</f>
        <v>C.07063</v>
      </c>
      <c r="C1786" s="14">
        <v>140</v>
      </c>
      <c r="D1786" s="13">
        <v>4</v>
      </c>
      <c r="E1786" s="15">
        <v>44958</v>
      </c>
      <c r="F1786" s="13">
        <f>DATEDIF(E1786, DATE(2024,1,1), "m")</f>
        <v>11</v>
      </c>
      <c r="G1786" s="13">
        <f>IF(F1786&gt;='RFM Scale'!$D$4,1,IF(F1786&gt;='RFM Scale'!$D$5,2,3))</f>
        <v>1</v>
      </c>
      <c r="H1786" s="13">
        <f>IF(D1786&gt;'RFM Scale'!$E$8,3,IF(D1786&gt;'RFM Scale'!$E$7,2,1))</f>
        <v>2</v>
      </c>
      <c r="I1786" s="13">
        <f>IF(C1786&gt;'RFM Scale'!$E$11,3,IF(C1786&gt;'RFM Scale'!$E$10,2,1))</f>
        <v>1</v>
      </c>
      <c r="J1786" s="16" t="str">
        <f>_xlfn.CONCAT(G1786,H1786,I1786)</f>
        <v>121</v>
      </c>
      <c r="K1786" s="13" t="str">
        <f>VLOOKUP(J1786,'RFM Segments'!$B$3:$C$29,2,FALSE)</f>
        <v>Inactive</v>
      </c>
    </row>
    <row r="1787" spans="2:11">
      <c r="B1787" s="13" t="str">
        <f ca="1">_xlfn.CONCAT("C.",TEXT(RAND()*10000,"00000"))</f>
        <v>C.03402</v>
      </c>
      <c r="C1787" s="14">
        <v>140</v>
      </c>
      <c r="D1787" s="13">
        <v>4</v>
      </c>
      <c r="E1787" s="15">
        <v>45145</v>
      </c>
      <c r="F1787" s="13">
        <f>DATEDIF(E1787, DATE(2024,1,1), "m")</f>
        <v>4</v>
      </c>
      <c r="G1787" s="13">
        <f>IF(F1787&gt;='RFM Scale'!$D$4,1,IF(F1787&gt;='RFM Scale'!$D$5,2,3))</f>
        <v>2</v>
      </c>
      <c r="H1787" s="13">
        <f>IF(D1787&gt;'RFM Scale'!$E$8,3,IF(D1787&gt;'RFM Scale'!$E$7,2,1))</f>
        <v>2</v>
      </c>
      <c r="I1787" s="13">
        <f>IF(C1787&gt;'RFM Scale'!$E$11,3,IF(C1787&gt;'RFM Scale'!$E$10,2,1))</f>
        <v>1</v>
      </c>
      <c r="J1787" s="16" t="str">
        <f>_xlfn.CONCAT(G1787,H1787,I1787)</f>
        <v>221</v>
      </c>
      <c r="K1787" s="13" t="str">
        <f>VLOOKUP(J1787,'RFM Segments'!$B$3:$C$29,2,FALSE)</f>
        <v>Needs Attention</v>
      </c>
    </row>
    <row r="1788" spans="2:11">
      <c r="B1788" s="13" t="str">
        <f ca="1">_xlfn.CONCAT("C.",TEXT(RAND()*10000,"00000"))</f>
        <v>C.07475</v>
      </c>
      <c r="C1788" s="14">
        <v>140</v>
      </c>
      <c r="D1788" s="13">
        <v>6</v>
      </c>
      <c r="E1788" s="15">
        <v>45110</v>
      </c>
      <c r="F1788" s="13">
        <f>DATEDIF(E1788, DATE(2024,1,1), "m")</f>
        <v>5</v>
      </c>
      <c r="G1788" s="13">
        <f>IF(F1788&gt;='RFM Scale'!$D$4,1,IF(F1788&gt;='RFM Scale'!$D$5,2,3))</f>
        <v>2</v>
      </c>
      <c r="H1788" s="13">
        <f>IF(D1788&gt;'RFM Scale'!$E$8,3,IF(D1788&gt;'RFM Scale'!$E$7,2,1))</f>
        <v>3</v>
      </c>
      <c r="I1788" s="13">
        <f>IF(C1788&gt;'RFM Scale'!$E$11,3,IF(C1788&gt;'RFM Scale'!$E$10,2,1))</f>
        <v>1</v>
      </c>
      <c r="J1788" s="16" t="str">
        <f>_xlfn.CONCAT(G1788,H1788,I1788)</f>
        <v>231</v>
      </c>
      <c r="K1788" s="13" t="str">
        <f>VLOOKUP(J1788,'RFM Segments'!$B$3:$C$29,2,FALSE)</f>
        <v>Promissing</v>
      </c>
    </row>
    <row r="1789" spans="2:11">
      <c r="B1789" s="13" t="str">
        <f ca="1">_xlfn.CONCAT("C.",TEXT(RAND()*10000,"00000"))</f>
        <v>C.03406</v>
      </c>
      <c r="C1789" s="14">
        <v>140</v>
      </c>
      <c r="D1789" s="13">
        <v>3</v>
      </c>
      <c r="E1789" s="15">
        <v>45049</v>
      </c>
      <c r="F1789" s="13">
        <f>DATEDIF(E1789, DATE(2024,1,1), "m")</f>
        <v>7</v>
      </c>
      <c r="G1789" s="13">
        <f>IF(F1789&gt;='RFM Scale'!$D$4,1,IF(F1789&gt;='RFM Scale'!$D$5,2,3))</f>
        <v>1</v>
      </c>
      <c r="H1789" s="13">
        <f>IF(D1789&gt;'RFM Scale'!$E$8,3,IF(D1789&gt;'RFM Scale'!$E$7,2,1))</f>
        <v>2</v>
      </c>
      <c r="I1789" s="13">
        <f>IF(C1789&gt;'RFM Scale'!$E$11,3,IF(C1789&gt;'RFM Scale'!$E$10,2,1))</f>
        <v>1</v>
      </c>
      <c r="J1789" s="16" t="str">
        <f>_xlfn.CONCAT(G1789,H1789,I1789)</f>
        <v>121</v>
      </c>
      <c r="K1789" s="13" t="str">
        <f>VLOOKUP(J1789,'RFM Segments'!$B$3:$C$29,2,FALSE)</f>
        <v>Inactive</v>
      </c>
    </row>
    <row r="1790" spans="2:11">
      <c r="B1790" s="13" t="str">
        <f ca="1">_xlfn.CONCAT("C.",TEXT(RAND()*10000,"00000"))</f>
        <v>C.07326</v>
      </c>
      <c r="C1790" s="14">
        <v>140</v>
      </c>
      <c r="D1790" s="13">
        <v>4</v>
      </c>
      <c r="E1790" s="15">
        <v>45110</v>
      </c>
      <c r="F1790" s="13">
        <f>DATEDIF(E1790, DATE(2024,1,1), "m")</f>
        <v>5</v>
      </c>
      <c r="G1790" s="13">
        <f>IF(F1790&gt;='RFM Scale'!$D$4,1,IF(F1790&gt;='RFM Scale'!$D$5,2,3))</f>
        <v>2</v>
      </c>
      <c r="H1790" s="13">
        <f>IF(D1790&gt;'RFM Scale'!$E$8,3,IF(D1790&gt;'RFM Scale'!$E$7,2,1))</f>
        <v>2</v>
      </c>
      <c r="I1790" s="13">
        <f>IF(C1790&gt;'RFM Scale'!$E$11,3,IF(C1790&gt;'RFM Scale'!$E$10,2,1))</f>
        <v>1</v>
      </c>
      <c r="J1790" s="16" t="str">
        <f>_xlfn.CONCAT(G1790,H1790,I1790)</f>
        <v>221</v>
      </c>
      <c r="K1790" s="13" t="str">
        <f>VLOOKUP(J1790,'RFM Segments'!$B$3:$C$29,2,FALSE)</f>
        <v>Needs Attention</v>
      </c>
    </row>
    <row r="1791" spans="2:11">
      <c r="B1791" s="13" t="str">
        <f ca="1">_xlfn.CONCAT("C.",TEXT(RAND()*10000,"00000"))</f>
        <v>C.06719</v>
      </c>
      <c r="C1791" s="14">
        <v>140</v>
      </c>
      <c r="D1791" s="13">
        <v>1</v>
      </c>
      <c r="E1791" s="15">
        <v>45070</v>
      </c>
      <c r="F1791" s="13">
        <f>DATEDIF(E1791, DATE(2024,1,1), "m")</f>
        <v>7</v>
      </c>
      <c r="G1791" s="13">
        <f>IF(F1791&gt;='RFM Scale'!$D$4,1,IF(F1791&gt;='RFM Scale'!$D$5,2,3))</f>
        <v>1</v>
      </c>
      <c r="H1791" s="13">
        <f>IF(D1791&gt;'RFM Scale'!$E$8,3,IF(D1791&gt;'RFM Scale'!$E$7,2,1))</f>
        <v>1</v>
      </c>
      <c r="I1791" s="13">
        <f>IF(C1791&gt;'RFM Scale'!$E$11,3,IF(C1791&gt;'RFM Scale'!$E$10,2,1))</f>
        <v>1</v>
      </c>
      <c r="J1791" s="16" t="str">
        <f>_xlfn.CONCAT(G1791,H1791,I1791)</f>
        <v>111</v>
      </c>
      <c r="K1791" s="13" t="str">
        <f>VLOOKUP(J1791,'RFM Segments'!$B$3:$C$29,2,FALSE)</f>
        <v>Inactive</v>
      </c>
    </row>
    <row r="1792" spans="2:11">
      <c r="B1792" s="13" t="str">
        <f ca="1">_xlfn.CONCAT("C.",TEXT(RAND()*10000,"00000"))</f>
        <v>C.03328</v>
      </c>
      <c r="C1792" s="14">
        <v>140</v>
      </c>
      <c r="D1792" s="13">
        <v>10</v>
      </c>
      <c r="E1792" s="15">
        <v>44958</v>
      </c>
      <c r="F1792" s="13">
        <f>DATEDIF(E1792, DATE(2024,1,1), "m")</f>
        <v>11</v>
      </c>
      <c r="G1792" s="13">
        <f>IF(F1792&gt;='RFM Scale'!$D$4,1,IF(F1792&gt;='RFM Scale'!$D$5,2,3))</f>
        <v>1</v>
      </c>
      <c r="H1792" s="13">
        <f>IF(D1792&gt;'RFM Scale'!$E$8,3,IF(D1792&gt;'RFM Scale'!$E$7,2,1))</f>
        <v>3</v>
      </c>
      <c r="I1792" s="13">
        <f>IF(C1792&gt;'RFM Scale'!$E$11,3,IF(C1792&gt;'RFM Scale'!$E$10,2,1))</f>
        <v>1</v>
      </c>
      <c r="J1792" s="16" t="str">
        <f>_xlfn.CONCAT(G1792,H1792,I1792)</f>
        <v>131</v>
      </c>
      <c r="K1792" s="13" t="str">
        <f>VLOOKUP(J1792,'RFM Segments'!$B$3:$C$29,2,FALSE)</f>
        <v>At risk</v>
      </c>
    </row>
    <row r="1793" spans="2:11">
      <c r="B1793" s="13" t="str">
        <f ca="1">_xlfn.CONCAT("C.",TEXT(RAND()*10000,"00000"))</f>
        <v>C.04342</v>
      </c>
      <c r="C1793" s="14">
        <v>140</v>
      </c>
      <c r="D1793" s="13">
        <v>5</v>
      </c>
      <c r="E1793" s="15">
        <v>45119</v>
      </c>
      <c r="F1793" s="13">
        <f>DATEDIF(E1793, DATE(2024,1,1), "m")</f>
        <v>5</v>
      </c>
      <c r="G1793" s="13">
        <f>IF(F1793&gt;='RFM Scale'!$D$4,1,IF(F1793&gt;='RFM Scale'!$D$5,2,3))</f>
        <v>2</v>
      </c>
      <c r="H1793" s="13">
        <f>IF(D1793&gt;'RFM Scale'!$E$8,3,IF(D1793&gt;'RFM Scale'!$E$7,2,1))</f>
        <v>3</v>
      </c>
      <c r="I1793" s="13">
        <f>IF(C1793&gt;'RFM Scale'!$E$11,3,IF(C1793&gt;'RFM Scale'!$E$10,2,1))</f>
        <v>1</v>
      </c>
      <c r="J1793" s="16" t="str">
        <f>_xlfn.CONCAT(G1793,H1793,I1793)</f>
        <v>231</v>
      </c>
      <c r="K1793" s="13" t="str">
        <f>VLOOKUP(J1793,'RFM Segments'!$B$3:$C$29,2,FALSE)</f>
        <v>Promissing</v>
      </c>
    </row>
    <row r="1794" spans="2:11">
      <c r="B1794" s="13" t="str">
        <f ca="1">_xlfn.CONCAT("C.",TEXT(RAND()*10000,"00000"))</f>
        <v>C.06213</v>
      </c>
      <c r="C1794" s="14">
        <v>140</v>
      </c>
      <c r="D1794" s="13">
        <v>5</v>
      </c>
      <c r="E1794" s="15">
        <v>45266</v>
      </c>
      <c r="F1794" s="13">
        <f>DATEDIF(E1794, DATE(2024,1,1), "m")</f>
        <v>0</v>
      </c>
      <c r="G1794" s="13">
        <f>IF(F1794&gt;='RFM Scale'!$D$4,1,IF(F1794&gt;='RFM Scale'!$D$5,2,3))</f>
        <v>3</v>
      </c>
      <c r="H1794" s="13">
        <f>IF(D1794&gt;'RFM Scale'!$E$8,3,IF(D1794&gt;'RFM Scale'!$E$7,2,1))</f>
        <v>3</v>
      </c>
      <c r="I1794" s="13">
        <f>IF(C1794&gt;'RFM Scale'!$E$11,3,IF(C1794&gt;'RFM Scale'!$E$10,2,1))</f>
        <v>1</v>
      </c>
      <c r="J1794" s="16" t="str">
        <f>_xlfn.CONCAT(G1794,H1794,I1794)</f>
        <v>331</v>
      </c>
      <c r="K1794" s="13" t="str">
        <f>VLOOKUP(J1794,'RFM Segments'!$B$3:$C$29,2,FALSE)</f>
        <v>Loyal</v>
      </c>
    </row>
    <row r="1795" spans="2:11">
      <c r="B1795" s="13" t="str">
        <f ca="1">_xlfn.CONCAT("C.",TEXT(RAND()*10000,"00000"))</f>
        <v>C.07191</v>
      </c>
      <c r="C1795" s="14">
        <v>140</v>
      </c>
      <c r="D1795" s="13">
        <v>8</v>
      </c>
      <c r="E1795" s="15">
        <v>45048</v>
      </c>
      <c r="F1795" s="13">
        <f>DATEDIF(E1795, DATE(2024,1,1), "m")</f>
        <v>7</v>
      </c>
      <c r="G1795" s="13">
        <f>IF(F1795&gt;='RFM Scale'!$D$4,1,IF(F1795&gt;='RFM Scale'!$D$5,2,3))</f>
        <v>1</v>
      </c>
      <c r="H1795" s="13">
        <f>IF(D1795&gt;'RFM Scale'!$E$8,3,IF(D1795&gt;'RFM Scale'!$E$7,2,1))</f>
        <v>3</v>
      </c>
      <c r="I1795" s="13">
        <f>IF(C1795&gt;'RFM Scale'!$E$11,3,IF(C1795&gt;'RFM Scale'!$E$10,2,1))</f>
        <v>1</v>
      </c>
      <c r="J1795" s="16" t="str">
        <f>_xlfn.CONCAT(G1795,H1795,I1795)</f>
        <v>131</v>
      </c>
      <c r="K1795" s="13" t="str">
        <f>VLOOKUP(J1795,'RFM Segments'!$B$3:$C$29,2,FALSE)</f>
        <v>At risk</v>
      </c>
    </row>
    <row r="1796" spans="2:11">
      <c r="B1796" s="13" t="str">
        <f ca="1">_xlfn.CONCAT("C.",TEXT(RAND()*10000,"00000"))</f>
        <v>C.03049</v>
      </c>
      <c r="C1796" s="14">
        <v>140</v>
      </c>
      <c r="D1796" s="13">
        <v>6</v>
      </c>
      <c r="E1796" s="15">
        <v>45079</v>
      </c>
      <c r="F1796" s="13">
        <f>DATEDIF(E1796, DATE(2024,1,1), "m")</f>
        <v>6</v>
      </c>
      <c r="G1796" s="13">
        <f>IF(F1796&gt;='RFM Scale'!$D$4,1,IF(F1796&gt;='RFM Scale'!$D$5,2,3))</f>
        <v>2</v>
      </c>
      <c r="H1796" s="13">
        <f>IF(D1796&gt;'RFM Scale'!$E$8,3,IF(D1796&gt;'RFM Scale'!$E$7,2,1))</f>
        <v>3</v>
      </c>
      <c r="I1796" s="13">
        <f>IF(C1796&gt;'RFM Scale'!$E$11,3,IF(C1796&gt;'RFM Scale'!$E$10,2,1))</f>
        <v>1</v>
      </c>
      <c r="J1796" s="16" t="str">
        <f>_xlfn.CONCAT(G1796,H1796,I1796)</f>
        <v>231</v>
      </c>
      <c r="K1796" s="13" t="str">
        <f>VLOOKUP(J1796,'RFM Segments'!$B$3:$C$29,2,FALSE)</f>
        <v>Promissing</v>
      </c>
    </row>
    <row r="1797" spans="2:11">
      <c r="B1797" s="13" t="str">
        <f ca="1">_xlfn.CONCAT("C.",TEXT(RAND()*10000,"00000"))</f>
        <v>C.09331</v>
      </c>
      <c r="C1797" s="14">
        <v>140</v>
      </c>
      <c r="D1797" s="13">
        <v>5</v>
      </c>
      <c r="E1797" s="15">
        <v>45261</v>
      </c>
      <c r="F1797" s="13">
        <f>DATEDIF(E1797, DATE(2024,1,1), "m")</f>
        <v>1</v>
      </c>
      <c r="G1797" s="13">
        <f>IF(F1797&gt;='RFM Scale'!$D$4,1,IF(F1797&gt;='RFM Scale'!$D$5,2,3))</f>
        <v>3</v>
      </c>
      <c r="H1797" s="13">
        <f>IF(D1797&gt;'RFM Scale'!$E$8,3,IF(D1797&gt;'RFM Scale'!$E$7,2,1))</f>
        <v>3</v>
      </c>
      <c r="I1797" s="13">
        <f>IF(C1797&gt;'RFM Scale'!$E$11,3,IF(C1797&gt;'RFM Scale'!$E$10,2,1))</f>
        <v>1</v>
      </c>
      <c r="J1797" s="16" t="str">
        <f>_xlfn.CONCAT(G1797,H1797,I1797)</f>
        <v>331</v>
      </c>
      <c r="K1797" s="13" t="str">
        <f>VLOOKUP(J1797,'RFM Segments'!$B$3:$C$29,2,FALSE)</f>
        <v>Loyal</v>
      </c>
    </row>
    <row r="1798" spans="2:11">
      <c r="B1798" s="13" t="str">
        <f ca="1">_xlfn.CONCAT("C.",TEXT(RAND()*10000,"00000"))</f>
        <v>C.09848</v>
      </c>
      <c r="C1798" s="14">
        <v>140</v>
      </c>
      <c r="D1798" s="13">
        <v>2</v>
      </c>
      <c r="E1798" s="15">
        <v>45058</v>
      </c>
      <c r="F1798" s="13">
        <f>DATEDIF(E1798, DATE(2024,1,1), "m")</f>
        <v>7</v>
      </c>
      <c r="G1798" s="13">
        <f>IF(F1798&gt;='RFM Scale'!$D$4,1,IF(F1798&gt;='RFM Scale'!$D$5,2,3))</f>
        <v>1</v>
      </c>
      <c r="H1798" s="13">
        <f>IF(D1798&gt;'RFM Scale'!$E$8,3,IF(D1798&gt;'RFM Scale'!$E$7,2,1))</f>
        <v>2</v>
      </c>
      <c r="I1798" s="13">
        <f>IF(C1798&gt;'RFM Scale'!$E$11,3,IF(C1798&gt;'RFM Scale'!$E$10,2,1))</f>
        <v>1</v>
      </c>
      <c r="J1798" s="16" t="str">
        <f>_xlfn.CONCAT(G1798,H1798,I1798)</f>
        <v>121</v>
      </c>
      <c r="K1798" s="13" t="str">
        <f>VLOOKUP(J1798,'RFM Segments'!$B$3:$C$29,2,FALSE)</f>
        <v>Inactive</v>
      </c>
    </row>
    <row r="1799" spans="2:11">
      <c r="B1799" s="13" t="str">
        <f ca="1">_xlfn.CONCAT("C.",TEXT(RAND()*10000,"00000"))</f>
        <v>C.02907</v>
      </c>
      <c r="C1799" s="14">
        <v>140</v>
      </c>
      <c r="D1799" s="13">
        <v>4</v>
      </c>
      <c r="E1799" s="15">
        <v>45176</v>
      </c>
      <c r="F1799" s="13">
        <f>DATEDIF(E1799, DATE(2024,1,1), "m")</f>
        <v>3</v>
      </c>
      <c r="G1799" s="13">
        <f>IF(F1799&gt;='RFM Scale'!$D$4,1,IF(F1799&gt;='RFM Scale'!$D$5,2,3))</f>
        <v>3</v>
      </c>
      <c r="H1799" s="13">
        <f>IF(D1799&gt;'RFM Scale'!$E$8,3,IF(D1799&gt;'RFM Scale'!$E$7,2,1))</f>
        <v>2</v>
      </c>
      <c r="I1799" s="13">
        <f>IF(C1799&gt;'RFM Scale'!$E$11,3,IF(C1799&gt;'RFM Scale'!$E$10,2,1))</f>
        <v>1</v>
      </c>
      <c r="J1799" s="16" t="str">
        <f>_xlfn.CONCAT(G1799,H1799,I1799)</f>
        <v>321</v>
      </c>
      <c r="K1799" s="13" t="str">
        <f>VLOOKUP(J1799,'RFM Segments'!$B$3:$C$29,2,FALSE)</f>
        <v>Loyal</v>
      </c>
    </row>
    <row r="1800" spans="2:11">
      <c r="B1800" s="13" t="str">
        <f ca="1">_xlfn.CONCAT("C.",TEXT(RAND()*10000,"00000"))</f>
        <v>C.07441</v>
      </c>
      <c r="C1800" s="14">
        <v>140</v>
      </c>
      <c r="D1800" s="13">
        <v>2</v>
      </c>
      <c r="E1800" s="15">
        <v>45208</v>
      </c>
      <c r="F1800" s="13">
        <f>DATEDIF(E1800, DATE(2024,1,1), "m")</f>
        <v>2</v>
      </c>
      <c r="G1800" s="13">
        <f>IF(F1800&gt;='RFM Scale'!$D$4,1,IF(F1800&gt;='RFM Scale'!$D$5,2,3))</f>
        <v>3</v>
      </c>
      <c r="H1800" s="13">
        <f>IF(D1800&gt;'RFM Scale'!$E$8,3,IF(D1800&gt;'RFM Scale'!$E$7,2,1))</f>
        <v>2</v>
      </c>
      <c r="I1800" s="13">
        <f>IF(C1800&gt;'RFM Scale'!$E$11,3,IF(C1800&gt;'RFM Scale'!$E$10,2,1))</f>
        <v>1</v>
      </c>
      <c r="J1800" s="16" t="str">
        <f>_xlfn.CONCAT(G1800,H1800,I1800)</f>
        <v>321</v>
      </c>
      <c r="K1800" s="13" t="str">
        <f>VLOOKUP(J1800,'RFM Segments'!$B$3:$C$29,2,FALSE)</f>
        <v>Loyal</v>
      </c>
    </row>
    <row r="1801" spans="2:11">
      <c r="B1801" s="13" t="str">
        <f ca="1">_xlfn.CONCAT("C.",TEXT(RAND()*10000,"00000"))</f>
        <v>C.08570</v>
      </c>
      <c r="C1801" s="14">
        <v>140</v>
      </c>
      <c r="D1801" s="13">
        <v>1</v>
      </c>
      <c r="E1801" s="15">
        <v>45202</v>
      </c>
      <c r="F1801" s="13">
        <f>DATEDIF(E1801, DATE(2024,1,1), "m")</f>
        <v>2</v>
      </c>
      <c r="G1801" s="13">
        <f>IF(F1801&gt;='RFM Scale'!$D$4,1,IF(F1801&gt;='RFM Scale'!$D$5,2,3))</f>
        <v>3</v>
      </c>
      <c r="H1801" s="13">
        <f>IF(D1801&gt;'RFM Scale'!$E$8,3,IF(D1801&gt;'RFM Scale'!$E$7,2,1))</f>
        <v>1</v>
      </c>
      <c r="I1801" s="13">
        <f>IF(C1801&gt;'RFM Scale'!$E$11,3,IF(C1801&gt;'RFM Scale'!$E$10,2,1))</f>
        <v>1</v>
      </c>
      <c r="J1801" s="16" t="str">
        <f>_xlfn.CONCAT(G1801,H1801,I1801)</f>
        <v>311</v>
      </c>
      <c r="K1801" s="13" t="str">
        <f>VLOOKUP(J1801,'RFM Segments'!$B$3:$C$29,2,FALSE)</f>
        <v>New Customers</v>
      </c>
    </row>
    <row r="1802" spans="2:11">
      <c r="B1802" s="13" t="str">
        <f ca="1">_xlfn.CONCAT("C.",TEXT(RAND()*10000,"00000"))</f>
        <v>C.09316</v>
      </c>
      <c r="C1802" s="14">
        <v>140</v>
      </c>
      <c r="D1802" s="13">
        <v>4</v>
      </c>
      <c r="E1802" s="15">
        <v>45261</v>
      </c>
      <c r="F1802" s="13">
        <f>DATEDIF(E1802, DATE(2024,1,1), "m")</f>
        <v>1</v>
      </c>
      <c r="G1802" s="13">
        <f>IF(F1802&gt;='RFM Scale'!$D$4,1,IF(F1802&gt;='RFM Scale'!$D$5,2,3))</f>
        <v>3</v>
      </c>
      <c r="H1802" s="13">
        <f>IF(D1802&gt;'RFM Scale'!$E$8,3,IF(D1802&gt;'RFM Scale'!$E$7,2,1))</f>
        <v>2</v>
      </c>
      <c r="I1802" s="13">
        <f>IF(C1802&gt;'RFM Scale'!$E$11,3,IF(C1802&gt;'RFM Scale'!$E$10,2,1))</f>
        <v>1</v>
      </c>
      <c r="J1802" s="16" t="str">
        <f>_xlfn.CONCAT(G1802,H1802,I1802)</f>
        <v>321</v>
      </c>
      <c r="K1802" s="13" t="str">
        <f>VLOOKUP(J1802,'RFM Segments'!$B$3:$C$29,2,FALSE)</f>
        <v>Loyal</v>
      </c>
    </row>
    <row r="1803" spans="2:11">
      <c r="B1803" s="13" t="str">
        <f ca="1">_xlfn.CONCAT("C.",TEXT(RAND()*10000,"00000"))</f>
        <v>C.01171</v>
      </c>
      <c r="C1803" s="14">
        <v>150</v>
      </c>
      <c r="D1803" s="13">
        <v>4</v>
      </c>
      <c r="E1803" s="15">
        <v>45208</v>
      </c>
      <c r="F1803" s="13">
        <f>DATEDIF(E1803, DATE(2024,1,1), "m")</f>
        <v>2</v>
      </c>
      <c r="G1803" s="13">
        <f>IF(F1803&gt;='RFM Scale'!$D$4,1,IF(F1803&gt;='RFM Scale'!$D$5,2,3))</f>
        <v>3</v>
      </c>
      <c r="H1803" s="13">
        <f>IF(D1803&gt;'RFM Scale'!$E$8,3,IF(D1803&gt;'RFM Scale'!$E$7,2,1))</f>
        <v>2</v>
      </c>
      <c r="I1803" s="13">
        <f>IF(C1803&gt;'RFM Scale'!$E$11,3,IF(C1803&gt;'RFM Scale'!$E$10,2,1))</f>
        <v>1</v>
      </c>
      <c r="J1803" s="16" t="str">
        <f>_xlfn.CONCAT(G1803,H1803,I1803)</f>
        <v>321</v>
      </c>
      <c r="K1803" s="13" t="str">
        <f>VLOOKUP(J1803,'RFM Segments'!$B$3:$C$29,2,FALSE)</f>
        <v>Loyal</v>
      </c>
    </row>
    <row r="1804" spans="2:11">
      <c r="B1804" s="13" t="str">
        <f ca="1">_xlfn.CONCAT("C.",TEXT(RAND()*10000,"00000"))</f>
        <v>C.09127</v>
      </c>
      <c r="C1804" s="14">
        <v>150</v>
      </c>
      <c r="D1804" s="13">
        <v>1</v>
      </c>
      <c r="E1804" s="15">
        <v>45160</v>
      </c>
      <c r="F1804" s="13">
        <f>DATEDIF(E1804, DATE(2024,1,1), "m")</f>
        <v>4</v>
      </c>
      <c r="G1804" s="13">
        <f>IF(F1804&gt;='RFM Scale'!$D$4,1,IF(F1804&gt;='RFM Scale'!$D$5,2,3))</f>
        <v>2</v>
      </c>
      <c r="H1804" s="13">
        <f>IF(D1804&gt;'RFM Scale'!$E$8,3,IF(D1804&gt;'RFM Scale'!$E$7,2,1))</f>
        <v>1</v>
      </c>
      <c r="I1804" s="13">
        <f>IF(C1804&gt;'RFM Scale'!$E$11,3,IF(C1804&gt;'RFM Scale'!$E$10,2,1))</f>
        <v>1</v>
      </c>
      <c r="J1804" s="16" t="str">
        <f>_xlfn.CONCAT(G1804,H1804,I1804)</f>
        <v>211</v>
      </c>
      <c r="K1804" s="13" t="str">
        <f>VLOOKUP(J1804,'RFM Segments'!$B$3:$C$29,2,FALSE)</f>
        <v>New Customers</v>
      </c>
    </row>
    <row r="1805" spans="2:11">
      <c r="B1805" s="13" t="str">
        <f ca="1">_xlfn.CONCAT("C.",TEXT(RAND()*10000,"00000"))</f>
        <v>C.07045</v>
      </c>
      <c r="C1805" s="14">
        <v>150</v>
      </c>
      <c r="D1805" s="13">
        <v>3</v>
      </c>
      <c r="E1805" s="15">
        <v>45236</v>
      </c>
      <c r="F1805" s="13">
        <f>DATEDIF(E1805, DATE(2024,1,1), "m")</f>
        <v>1</v>
      </c>
      <c r="G1805" s="13">
        <f>IF(F1805&gt;='RFM Scale'!$D$4,1,IF(F1805&gt;='RFM Scale'!$D$5,2,3))</f>
        <v>3</v>
      </c>
      <c r="H1805" s="13">
        <f>IF(D1805&gt;'RFM Scale'!$E$8,3,IF(D1805&gt;'RFM Scale'!$E$7,2,1))</f>
        <v>2</v>
      </c>
      <c r="I1805" s="13">
        <f>IF(C1805&gt;'RFM Scale'!$E$11,3,IF(C1805&gt;'RFM Scale'!$E$10,2,1))</f>
        <v>1</v>
      </c>
      <c r="J1805" s="16" t="str">
        <f>_xlfn.CONCAT(G1805,H1805,I1805)</f>
        <v>321</v>
      </c>
      <c r="K1805" s="13" t="str">
        <f>VLOOKUP(J1805,'RFM Segments'!$B$3:$C$29,2,FALSE)</f>
        <v>Loyal</v>
      </c>
    </row>
    <row r="1806" spans="2:11">
      <c r="B1806" s="13" t="str">
        <f ca="1">_xlfn.CONCAT("C.",TEXT(RAND()*10000,"00000"))</f>
        <v>C.03688</v>
      </c>
      <c r="C1806" s="14">
        <v>150</v>
      </c>
      <c r="D1806" s="13">
        <v>3</v>
      </c>
      <c r="E1806" s="15">
        <v>45125</v>
      </c>
      <c r="F1806" s="13">
        <f>DATEDIF(E1806, DATE(2024,1,1), "m")</f>
        <v>5</v>
      </c>
      <c r="G1806" s="13">
        <f>IF(F1806&gt;='RFM Scale'!$D$4,1,IF(F1806&gt;='RFM Scale'!$D$5,2,3))</f>
        <v>2</v>
      </c>
      <c r="H1806" s="13">
        <f>IF(D1806&gt;'RFM Scale'!$E$8,3,IF(D1806&gt;'RFM Scale'!$E$7,2,1))</f>
        <v>2</v>
      </c>
      <c r="I1806" s="13">
        <f>IF(C1806&gt;'RFM Scale'!$E$11,3,IF(C1806&gt;'RFM Scale'!$E$10,2,1))</f>
        <v>1</v>
      </c>
      <c r="J1806" s="16" t="str">
        <f>_xlfn.CONCAT(G1806,H1806,I1806)</f>
        <v>221</v>
      </c>
      <c r="K1806" s="13" t="str">
        <f>VLOOKUP(J1806,'RFM Segments'!$B$3:$C$29,2,FALSE)</f>
        <v>Needs Attention</v>
      </c>
    </row>
    <row r="1807" spans="2:11">
      <c r="B1807" s="13" t="str">
        <f ca="1">_xlfn.CONCAT("C.",TEXT(RAND()*10000,"00000"))</f>
        <v>C.05326</v>
      </c>
      <c r="C1807" s="14">
        <v>150</v>
      </c>
      <c r="D1807" s="13">
        <v>1</v>
      </c>
      <c r="E1807" s="15">
        <v>45072</v>
      </c>
      <c r="F1807" s="13">
        <f>DATEDIF(E1807, DATE(2024,1,1), "m")</f>
        <v>7</v>
      </c>
      <c r="G1807" s="13">
        <f>IF(F1807&gt;='RFM Scale'!$D$4,1,IF(F1807&gt;='RFM Scale'!$D$5,2,3))</f>
        <v>1</v>
      </c>
      <c r="H1807" s="13">
        <f>IF(D1807&gt;'RFM Scale'!$E$8,3,IF(D1807&gt;'RFM Scale'!$E$7,2,1))</f>
        <v>1</v>
      </c>
      <c r="I1807" s="13">
        <f>IF(C1807&gt;'RFM Scale'!$E$11,3,IF(C1807&gt;'RFM Scale'!$E$10,2,1))</f>
        <v>1</v>
      </c>
      <c r="J1807" s="16" t="str">
        <f>_xlfn.CONCAT(G1807,H1807,I1807)</f>
        <v>111</v>
      </c>
      <c r="K1807" s="13" t="str">
        <f>VLOOKUP(J1807,'RFM Segments'!$B$3:$C$29,2,FALSE)</f>
        <v>Inactive</v>
      </c>
    </row>
    <row r="1808" spans="2:11">
      <c r="B1808" s="13" t="str">
        <f ca="1">_xlfn.CONCAT("C.",TEXT(RAND()*10000,"00000"))</f>
        <v>C.02973</v>
      </c>
      <c r="C1808" s="14">
        <v>150</v>
      </c>
      <c r="D1808" s="13">
        <v>1</v>
      </c>
      <c r="E1808" s="15">
        <v>45110</v>
      </c>
      <c r="F1808" s="13">
        <f>DATEDIF(E1808, DATE(2024,1,1), "m")</f>
        <v>5</v>
      </c>
      <c r="G1808" s="13">
        <f>IF(F1808&gt;='RFM Scale'!$D$4,1,IF(F1808&gt;='RFM Scale'!$D$5,2,3))</f>
        <v>2</v>
      </c>
      <c r="H1808" s="13">
        <f>IF(D1808&gt;'RFM Scale'!$E$8,3,IF(D1808&gt;'RFM Scale'!$E$7,2,1))</f>
        <v>1</v>
      </c>
      <c r="I1808" s="13">
        <f>IF(C1808&gt;'RFM Scale'!$E$11,3,IF(C1808&gt;'RFM Scale'!$E$10,2,1))</f>
        <v>1</v>
      </c>
      <c r="J1808" s="16" t="str">
        <f>_xlfn.CONCAT(G1808,H1808,I1808)</f>
        <v>211</v>
      </c>
      <c r="K1808" s="13" t="str">
        <f>VLOOKUP(J1808,'RFM Segments'!$B$3:$C$29,2,FALSE)</f>
        <v>New Customers</v>
      </c>
    </row>
    <row r="1809" spans="2:11">
      <c r="B1809" s="13" t="str">
        <f ca="1">_xlfn.CONCAT("C.",TEXT(RAND()*10000,"00000"))</f>
        <v>C.02697</v>
      </c>
      <c r="C1809" s="14">
        <v>150</v>
      </c>
      <c r="D1809" s="13">
        <v>9</v>
      </c>
      <c r="E1809" s="15">
        <v>45202</v>
      </c>
      <c r="F1809" s="13">
        <f>DATEDIF(E1809, DATE(2024,1,1), "m")</f>
        <v>2</v>
      </c>
      <c r="G1809" s="13">
        <f>IF(F1809&gt;='RFM Scale'!$D$4,1,IF(F1809&gt;='RFM Scale'!$D$5,2,3))</f>
        <v>3</v>
      </c>
      <c r="H1809" s="13">
        <f>IF(D1809&gt;'RFM Scale'!$E$8,3,IF(D1809&gt;'RFM Scale'!$E$7,2,1))</f>
        <v>3</v>
      </c>
      <c r="I1809" s="13">
        <f>IF(C1809&gt;'RFM Scale'!$E$11,3,IF(C1809&gt;'RFM Scale'!$E$10,2,1))</f>
        <v>1</v>
      </c>
      <c r="J1809" s="16" t="str">
        <f>_xlfn.CONCAT(G1809,H1809,I1809)</f>
        <v>331</v>
      </c>
      <c r="K1809" s="13" t="str">
        <f>VLOOKUP(J1809,'RFM Segments'!$B$3:$C$29,2,FALSE)</f>
        <v>Loyal</v>
      </c>
    </row>
    <row r="1810" spans="2:11">
      <c r="B1810" s="13" t="str">
        <f ca="1">_xlfn.CONCAT("C.",TEXT(RAND()*10000,"00000"))</f>
        <v>C.09238</v>
      </c>
      <c r="C1810" s="14">
        <v>150</v>
      </c>
      <c r="D1810" s="13">
        <v>8</v>
      </c>
      <c r="E1810" s="15">
        <v>45019</v>
      </c>
      <c r="F1810" s="13">
        <f>DATEDIF(E1810, DATE(2024,1,1), "m")</f>
        <v>8</v>
      </c>
      <c r="G1810" s="13">
        <f>IF(F1810&gt;='RFM Scale'!$D$4,1,IF(F1810&gt;='RFM Scale'!$D$5,2,3))</f>
        <v>1</v>
      </c>
      <c r="H1810" s="13">
        <f>IF(D1810&gt;'RFM Scale'!$E$8,3,IF(D1810&gt;'RFM Scale'!$E$7,2,1))</f>
        <v>3</v>
      </c>
      <c r="I1810" s="13">
        <f>IF(C1810&gt;'RFM Scale'!$E$11,3,IF(C1810&gt;'RFM Scale'!$E$10,2,1))</f>
        <v>1</v>
      </c>
      <c r="J1810" s="16" t="str">
        <f>_xlfn.CONCAT(G1810,H1810,I1810)</f>
        <v>131</v>
      </c>
      <c r="K1810" s="13" t="str">
        <f>VLOOKUP(J1810,'RFM Segments'!$B$3:$C$29,2,FALSE)</f>
        <v>At risk</v>
      </c>
    </row>
    <row r="1811" spans="2:11">
      <c r="B1811" s="13" t="str">
        <f ca="1">_xlfn.CONCAT("C.",TEXT(RAND()*10000,"00000"))</f>
        <v>C.04648</v>
      </c>
      <c r="C1811" s="14">
        <v>150</v>
      </c>
      <c r="D1811" s="13">
        <v>3</v>
      </c>
      <c r="E1811" s="15">
        <v>45273</v>
      </c>
      <c r="F1811" s="13">
        <f>DATEDIF(E1811, DATE(2024,1,1), "m")</f>
        <v>0</v>
      </c>
      <c r="G1811" s="13">
        <f>IF(F1811&gt;='RFM Scale'!$D$4,1,IF(F1811&gt;='RFM Scale'!$D$5,2,3))</f>
        <v>3</v>
      </c>
      <c r="H1811" s="13">
        <f>IF(D1811&gt;'RFM Scale'!$E$8,3,IF(D1811&gt;'RFM Scale'!$E$7,2,1))</f>
        <v>2</v>
      </c>
      <c r="I1811" s="13">
        <f>IF(C1811&gt;'RFM Scale'!$E$11,3,IF(C1811&gt;'RFM Scale'!$E$10,2,1))</f>
        <v>1</v>
      </c>
      <c r="J1811" s="16" t="str">
        <f>_xlfn.CONCAT(G1811,H1811,I1811)</f>
        <v>321</v>
      </c>
      <c r="K1811" s="13" t="str">
        <f>VLOOKUP(J1811,'RFM Segments'!$B$3:$C$29,2,FALSE)</f>
        <v>Loyal</v>
      </c>
    </row>
    <row r="1812" spans="2:11">
      <c r="B1812" s="13" t="str">
        <f ca="1">_xlfn.CONCAT("C.",TEXT(RAND()*10000,"00000"))</f>
        <v>C.08891</v>
      </c>
      <c r="C1812" s="14">
        <v>150</v>
      </c>
      <c r="D1812" s="13">
        <v>5</v>
      </c>
      <c r="E1812" s="15">
        <v>45057</v>
      </c>
      <c r="F1812" s="13">
        <f>DATEDIF(E1812, DATE(2024,1,1), "m")</f>
        <v>7</v>
      </c>
      <c r="G1812" s="13">
        <f>IF(F1812&gt;='RFM Scale'!$D$4,1,IF(F1812&gt;='RFM Scale'!$D$5,2,3))</f>
        <v>1</v>
      </c>
      <c r="H1812" s="13">
        <f>IF(D1812&gt;'RFM Scale'!$E$8,3,IF(D1812&gt;'RFM Scale'!$E$7,2,1))</f>
        <v>3</v>
      </c>
      <c r="I1812" s="13">
        <f>IF(C1812&gt;'RFM Scale'!$E$11,3,IF(C1812&gt;'RFM Scale'!$E$10,2,1))</f>
        <v>1</v>
      </c>
      <c r="J1812" s="16" t="str">
        <f>_xlfn.CONCAT(G1812,H1812,I1812)</f>
        <v>131</v>
      </c>
      <c r="K1812" s="13" t="str">
        <f>VLOOKUP(J1812,'RFM Segments'!$B$3:$C$29,2,FALSE)</f>
        <v>At risk</v>
      </c>
    </row>
    <row r="1813" spans="2:11">
      <c r="B1813" s="13" t="str">
        <f ca="1">_xlfn.CONCAT("C.",TEXT(RAND()*10000,"00000"))</f>
        <v>C.00340</v>
      </c>
      <c r="C1813" s="14">
        <v>150</v>
      </c>
      <c r="D1813" s="13">
        <v>3</v>
      </c>
      <c r="E1813" s="15">
        <v>45048</v>
      </c>
      <c r="F1813" s="13">
        <f>DATEDIF(E1813, DATE(2024,1,1), "m")</f>
        <v>7</v>
      </c>
      <c r="G1813" s="13">
        <f>IF(F1813&gt;='RFM Scale'!$D$4,1,IF(F1813&gt;='RFM Scale'!$D$5,2,3))</f>
        <v>1</v>
      </c>
      <c r="H1813" s="13">
        <f>IF(D1813&gt;'RFM Scale'!$E$8,3,IF(D1813&gt;'RFM Scale'!$E$7,2,1))</f>
        <v>2</v>
      </c>
      <c r="I1813" s="13">
        <f>IF(C1813&gt;'RFM Scale'!$E$11,3,IF(C1813&gt;'RFM Scale'!$E$10,2,1))</f>
        <v>1</v>
      </c>
      <c r="J1813" s="16" t="str">
        <f>_xlfn.CONCAT(G1813,H1813,I1813)</f>
        <v>121</v>
      </c>
      <c r="K1813" s="13" t="str">
        <f>VLOOKUP(J1813,'RFM Segments'!$B$3:$C$29,2,FALSE)</f>
        <v>Inactive</v>
      </c>
    </row>
    <row r="1814" spans="2:11">
      <c r="B1814" s="13" t="str">
        <f ca="1">_xlfn.CONCAT("C.",TEXT(RAND()*10000,"00000"))</f>
        <v>C.04801</v>
      </c>
      <c r="C1814" s="14">
        <v>150</v>
      </c>
      <c r="D1814" s="13">
        <v>3</v>
      </c>
      <c r="E1814" s="15">
        <v>44970</v>
      </c>
      <c r="F1814" s="13">
        <f>DATEDIF(E1814, DATE(2024,1,1), "m")</f>
        <v>10</v>
      </c>
      <c r="G1814" s="13">
        <f>IF(F1814&gt;='RFM Scale'!$D$4,1,IF(F1814&gt;='RFM Scale'!$D$5,2,3))</f>
        <v>1</v>
      </c>
      <c r="H1814" s="13">
        <f>IF(D1814&gt;'RFM Scale'!$E$8,3,IF(D1814&gt;'RFM Scale'!$E$7,2,1))</f>
        <v>2</v>
      </c>
      <c r="I1814" s="13">
        <f>IF(C1814&gt;'RFM Scale'!$E$11,3,IF(C1814&gt;'RFM Scale'!$E$10,2,1))</f>
        <v>1</v>
      </c>
      <c r="J1814" s="16" t="str">
        <f>_xlfn.CONCAT(G1814,H1814,I1814)</f>
        <v>121</v>
      </c>
      <c r="K1814" s="13" t="str">
        <f>VLOOKUP(J1814,'RFM Segments'!$B$3:$C$29,2,FALSE)</f>
        <v>Inactive</v>
      </c>
    </row>
    <row r="1815" spans="2:11">
      <c r="B1815" s="13" t="str">
        <f ca="1">_xlfn.CONCAT("C.",TEXT(RAND()*10000,"00000"))</f>
        <v>C.04879</v>
      </c>
      <c r="C1815" s="14">
        <v>150</v>
      </c>
      <c r="D1815" s="13">
        <v>2</v>
      </c>
      <c r="E1815" s="15">
        <v>44960</v>
      </c>
      <c r="F1815" s="13">
        <f>DATEDIF(E1815, DATE(2024,1,1), "m")</f>
        <v>10</v>
      </c>
      <c r="G1815" s="13">
        <f>IF(F1815&gt;='RFM Scale'!$D$4,1,IF(F1815&gt;='RFM Scale'!$D$5,2,3))</f>
        <v>1</v>
      </c>
      <c r="H1815" s="13">
        <f>IF(D1815&gt;'RFM Scale'!$E$8,3,IF(D1815&gt;'RFM Scale'!$E$7,2,1))</f>
        <v>2</v>
      </c>
      <c r="I1815" s="13">
        <f>IF(C1815&gt;'RFM Scale'!$E$11,3,IF(C1815&gt;'RFM Scale'!$E$10,2,1))</f>
        <v>1</v>
      </c>
      <c r="J1815" s="16" t="str">
        <f>_xlfn.CONCAT(G1815,H1815,I1815)</f>
        <v>121</v>
      </c>
      <c r="K1815" s="13" t="str">
        <f>VLOOKUP(J1815,'RFM Segments'!$B$3:$C$29,2,FALSE)</f>
        <v>Inactive</v>
      </c>
    </row>
    <row r="1816" spans="2:11">
      <c r="B1816" s="13" t="str">
        <f ca="1">_xlfn.CONCAT("C.",TEXT(RAND()*10000,"00000"))</f>
        <v>C.00185</v>
      </c>
      <c r="C1816" s="14">
        <v>150</v>
      </c>
      <c r="D1816" s="13">
        <v>1</v>
      </c>
      <c r="E1816" s="15">
        <v>45180</v>
      </c>
      <c r="F1816" s="13">
        <f>DATEDIF(E1816, DATE(2024,1,1), "m")</f>
        <v>3</v>
      </c>
      <c r="G1816" s="13">
        <f>IF(F1816&gt;='RFM Scale'!$D$4,1,IF(F1816&gt;='RFM Scale'!$D$5,2,3))</f>
        <v>3</v>
      </c>
      <c r="H1816" s="13">
        <f>IF(D1816&gt;'RFM Scale'!$E$8,3,IF(D1816&gt;'RFM Scale'!$E$7,2,1))</f>
        <v>1</v>
      </c>
      <c r="I1816" s="13">
        <f>IF(C1816&gt;'RFM Scale'!$E$11,3,IF(C1816&gt;'RFM Scale'!$E$10,2,1))</f>
        <v>1</v>
      </c>
      <c r="J1816" s="16" t="str">
        <f>_xlfn.CONCAT(G1816,H1816,I1816)</f>
        <v>311</v>
      </c>
      <c r="K1816" s="13" t="str">
        <f>VLOOKUP(J1816,'RFM Segments'!$B$3:$C$29,2,FALSE)</f>
        <v>New Customers</v>
      </c>
    </row>
    <row r="1817" spans="2:11">
      <c r="B1817" s="13" t="str">
        <f ca="1">_xlfn.CONCAT("C.",TEXT(RAND()*10000,"00000"))</f>
        <v>C.00895</v>
      </c>
      <c r="C1817" s="14">
        <v>150</v>
      </c>
      <c r="D1817" s="13">
        <v>1</v>
      </c>
      <c r="E1817" s="15">
        <v>45063</v>
      </c>
      <c r="F1817" s="13">
        <f>DATEDIF(E1817, DATE(2024,1,1), "m")</f>
        <v>7</v>
      </c>
      <c r="G1817" s="13">
        <f>IF(F1817&gt;='RFM Scale'!$D$4,1,IF(F1817&gt;='RFM Scale'!$D$5,2,3))</f>
        <v>1</v>
      </c>
      <c r="H1817" s="13">
        <f>IF(D1817&gt;'RFM Scale'!$E$8,3,IF(D1817&gt;'RFM Scale'!$E$7,2,1))</f>
        <v>1</v>
      </c>
      <c r="I1817" s="13">
        <f>IF(C1817&gt;'RFM Scale'!$E$11,3,IF(C1817&gt;'RFM Scale'!$E$10,2,1))</f>
        <v>1</v>
      </c>
      <c r="J1817" s="16" t="str">
        <f>_xlfn.CONCAT(G1817,H1817,I1817)</f>
        <v>111</v>
      </c>
      <c r="K1817" s="13" t="str">
        <f>VLOOKUP(J1817,'RFM Segments'!$B$3:$C$29,2,FALSE)</f>
        <v>Inactive</v>
      </c>
    </row>
    <row r="1818" spans="2:11">
      <c r="B1818" s="13" t="str">
        <f ca="1">_xlfn.CONCAT("C.",TEXT(RAND()*10000,"00000"))</f>
        <v>C.08740</v>
      </c>
      <c r="C1818" s="14">
        <v>150</v>
      </c>
      <c r="D1818" s="13">
        <v>1</v>
      </c>
      <c r="E1818" s="15">
        <v>45054</v>
      </c>
      <c r="F1818" s="13">
        <f>DATEDIF(E1818, DATE(2024,1,1), "m")</f>
        <v>7</v>
      </c>
      <c r="G1818" s="13">
        <f>IF(F1818&gt;='RFM Scale'!$D$4,1,IF(F1818&gt;='RFM Scale'!$D$5,2,3))</f>
        <v>1</v>
      </c>
      <c r="H1818" s="13">
        <f>IF(D1818&gt;'RFM Scale'!$E$8,3,IF(D1818&gt;'RFM Scale'!$E$7,2,1))</f>
        <v>1</v>
      </c>
      <c r="I1818" s="13">
        <f>IF(C1818&gt;'RFM Scale'!$E$11,3,IF(C1818&gt;'RFM Scale'!$E$10,2,1))</f>
        <v>1</v>
      </c>
      <c r="J1818" s="16" t="str">
        <f>_xlfn.CONCAT(G1818,H1818,I1818)</f>
        <v>111</v>
      </c>
      <c r="K1818" s="13" t="str">
        <f>VLOOKUP(J1818,'RFM Segments'!$B$3:$C$29,2,FALSE)</f>
        <v>Inactive</v>
      </c>
    </row>
    <row r="1819" spans="2:11">
      <c r="B1819" s="13" t="str">
        <f ca="1">_xlfn.CONCAT("C.",TEXT(RAND()*10000,"00000"))</f>
        <v>C.05733</v>
      </c>
      <c r="C1819" s="14">
        <v>150</v>
      </c>
      <c r="D1819" s="13">
        <v>2</v>
      </c>
      <c r="E1819" s="15">
        <v>45205</v>
      </c>
      <c r="F1819" s="13">
        <f>DATEDIF(E1819, DATE(2024,1,1), "m")</f>
        <v>2</v>
      </c>
      <c r="G1819" s="13">
        <f>IF(F1819&gt;='RFM Scale'!$D$4,1,IF(F1819&gt;='RFM Scale'!$D$5,2,3))</f>
        <v>3</v>
      </c>
      <c r="H1819" s="13">
        <f>IF(D1819&gt;'RFM Scale'!$E$8,3,IF(D1819&gt;'RFM Scale'!$E$7,2,1))</f>
        <v>2</v>
      </c>
      <c r="I1819" s="13">
        <f>IF(C1819&gt;'RFM Scale'!$E$11,3,IF(C1819&gt;'RFM Scale'!$E$10,2,1))</f>
        <v>1</v>
      </c>
      <c r="J1819" s="16" t="str">
        <f>_xlfn.CONCAT(G1819,H1819,I1819)</f>
        <v>321</v>
      </c>
      <c r="K1819" s="13" t="str">
        <f>VLOOKUP(J1819,'RFM Segments'!$B$3:$C$29,2,FALSE)</f>
        <v>Loyal</v>
      </c>
    </row>
    <row r="1820" spans="2:11">
      <c r="B1820" s="13" t="str">
        <f ca="1">_xlfn.CONCAT("C.",TEXT(RAND()*10000,"00000"))</f>
        <v>C.01250</v>
      </c>
      <c r="C1820" s="14">
        <v>150</v>
      </c>
      <c r="D1820" s="13">
        <v>2</v>
      </c>
      <c r="E1820" s="15">
        <v>45114</v>
      </c>
      <c r="F1820" s="13">
        <f>DATEDIF(E1820, DATE(2024,1,1), "m")</f>
        <v>5</v>
      </c>
      <c r="G1820" s="13">
        <f>IF(F1820&gt;='RFM Scale'!$D$4,1,IF(F1820&gt;='RFM Scale'!$D$5,2,3))</f>
        <v>2</v>
      </c>
      <c r="H1820" s="13">
        <f>IF(D1820&gt;'RFM Scale'!$E$8,3,IF(D1820&gt;'RFM Scale'!$E$7,2,1))</f>
        <v>2</v>
      </c>
      <c r="I1820" s="13">
        <f>IF(C1820&gt;'RFM Scale'!$E$11,3,IF(C1820&gt;'RFM Scale'!$E$10,2,1))</f>
        <v>1</v>
      </c>
      <c r="J1820" s="16" t="str">
        <f>_xlfn.CONCAT(G1820,H1820,I1820)</f>
        <v>221</v>
      </c>
      <c r="K1820" s="13" t="str">
        <f>VLOOKUP(J1820,'RFM Segments'!$B$3:$C$29,2,FALSE)</f>
        <v>Needs Attention</v>
      </c>
    </row>
    <row r="1821" spans="2:11">
      <c r="B1821" s="13" t="str">
        <f ca="1">_xlfn.CONCAT("C.",TEXT(RAND()*10000,"00000"))</f>
        <v>C.04100</v>
      </c>
      <c r="C1821" s="14">
        <v>150</v>
      </c>
      <c r="D1821" s="13">
        <v>3</v>
      </c>
      <c r="E1821" s="15">
        <v>45117</v>
      </c>
      <c r="F1821" s="13">
        <f>DATEDIF(E1821, DATE(2024,1,1), "m")</f>
        <v>5</v>
      </c>
      <c r="G1821" s="13">
        <f>IF(F1821&gt;='RFM Scale'!$D$4,1,IF(F1821&gt;='RFM Scale'!$D$5,2,3))</f>
        <v>2</v>
      </c>
      <c r="H1821" s="13">
        <f>IF(D1821&gt;'RFM Scale'!$E$8,3,IF(D1821&gt;'RFM Scale'!$E$7,2,1))</f>
        <v>2</v>
      </c>
      <c r="I1821" s="13">
        <f>IF(C1821&gt;'RFM Scale'!$E$11,3,IF(C1821&gt;'RFM Scale'!$E$10,2,1))</f>
        <v>1</v>
      </c>
      <c r="J1821" s="16" t="str">
        <f>_xlfn.CONCAT(G1821,H1821,I1821)</f>
        <v>221</v>
      </c>
      <c r="K1821" s="13" t="str">
        <f>VLOOKUP(J1821,'RFM Segments'!$B$3:$C$29,2,FALSE)</f>
        <v>Needs Attention</v>
      </c>
    </row>
    <row r="1822" spans="2:11">
      <c r="B1822" s="13" t="str">
        <f ca="1">_xlfn.CONCAT("C.",TEXT(RAND()*10000,"00000"))</f>
        <v>C.03560</v>
      </c>
      <c r="C1822" s="14">
        <v>150</v>
      </c>
      <c r="D1822" s="13">
        <v>2</v>
      </c>
      <c r="E1822" s="15">
        <v>44972</v>
      </c>
      <c r="F1822" s="13">
        <f>DATEDIF(E1822, DATE(2024,1,1), "m")</f>
        <v>10</v>
      </c>
      <c r="G1822" s="13">
        <f>IF(F1822&gt;='RFM Scale'!$D$4,1,IF(F1822&gt;='RFM Scale'!$D$5,2,3))</f>
        <v>1</v>
      </c>
      <c r="H1822" s="13">
        <f>IF(D1822&gt;'RFM Scale'!$E$8,3,IF(D1822&gt;'RFM Scale'!$E$7,2,1))</f>
        <v>2</v>
      </c>
      <c r="I1822" s="13">
        <f>IF(C1822&gt;'RFM Scale'!$E$11,3,IF(C1822&gt;'RFM Scale'!$E$10,2,1))</f>
        <v>1</v>
      </c>
      <c r="J1822" s="16" t="str">
        <f>_xlfn.CONCAT(G1822,H1822,I1822)</f>
        <v>121</v>
      </c>
      <c r="K1822" s="13" t="str">
        <f>VLOOKUP(J1822,'RFM Segments'!$B$3:$C$29,2,FALSE)</f>
        <v>Inactive</v>
      </c>
    </row>
    <row r="1823" spans="2:11">
      <c r="B1823" s="13" t="str">
        <f ca="1">_xlfn.CONCAT("C.",TEXT(RAND()*10000,"00000"))</f>
        <v>C.08051</v>
      </c>
      <c r="C1823" s="14">
        <v>150</v>
      </c>
      <c r="D1823" s="13">
        <v>8</v>
      </c>
      <c r="E1823" s="15">
        <v>45170</v>
      </c>
      <c r="F1823" s="13">
        <f>DATEDIF(E1823, DATE(2024,1,1), "m")</f>
        <v>4</v>
      </c>
      <c r="G1823" s="13">
        <f>IF(F1823&gt;='RFM Scale'!$D$4,1,IF(F1823&gt;='RFM Scale'!$D$5,2,3))</f>
        <v>2</v>
      </c>
      <c r="H1823" s="13">
        <f>IF(D1823&gt;'RFM Scale'!$E$8,3,IF(D1823&gt;'RFM Scale'!$E$7,2,1))</f>
        <v>3</v>
      </c>
      <c r="I1823" s="13">
        <f>IF(C1823&gt;'RFM Scale'!$E$11,3,IF(C1823&gt;'RFM Scale'!$E$10,2,1))</f>
        <v>1</v>
      </c>
      <c r="J1823" s="16" t="str">
        <f>_xlfn.CONCAT(G1823,H1823,I1823)</f>
        <v>231</v>
      </c>
      <c r="K1823" s="13" t="str">
        <f>VLOOKUP(J1823,'RFM Segments'!$B$3:$C$29,2,FALSE)</f>
        <v>Promissing</v>
      </c>
    </row>
    <row r="1824" spans="2:11">
      <c r="B1824" s="13" t="str">
        <f ca="1">_xlfn.CONCAT("C.",TEXT(RAND()*10000,"00000"))</f>
        <v>C.07711</v>
      </c>
      <c r="C1824" s="14">
        <v>150</v>
      </c>
      <c r="D1824" s="13">
        <v>9</v>
      </c>
      <c r="E1824" s="15">
        <v>45110</v>
      </c>
      <c r="F1824" s="13">
        <f>DATEDIF(E1824, DATE(2024,1,1), "m")</f>
        <v>5</v>
      </c>
      <c r="G1824" s="13">
        <f>IF(F1824&gt;='RFM Scale'!$D$4,1,IF(F1824&gt;='RFM Scale'!$D$5,2,3))</f>
        <v>2</v>
      </c>
      <c r="H1824" s="13">
        <f>IF(D1824&gt;'RFM Scale'!$E$8,3,IF(D1824&gt;'RFM Scale'!$E$7,2,1))</f>
        <v>3</v>
      </c>
      <c r="I1824" s="13">
        <f>IF(C1824&gt;'RFM Scale'!$E$11,3,IF(C1824&gt;'RFM Scale'!$E$10,2,1))</f>
        <v>1</v>
      </c>
      <c r="J1824" s="16" t="str">
        <f>_xlfn.CONCAT(G1824,H1824,I1824)</f>
        <v>231</v>
      </c>
      <c r="K1824" s="13" t="str">
        <f>VLOOKUP(J1824,'RFM Segments'!$B$3:$C$29,2,FALSE)</f>
        <v>Promissing</v>
      </c>
    </row>
    <row r="1825" spans="2:11">
      <c r="B1825" s="13" t="str">
        <f ca="1">_xlfn.CONCAT("C.",TEXT(RAND()*10000,"00000"))</f>
        <v>C.03545</v>
      </c>
      <c r="C1825" s="14">
        <v>150</v>
      </c>
      <c r="D1825" s="13">
        <v>2</v>
      </c>
      <c r="E1825" s="15">
        <v>45148</v>
      </c>
      <c r="F1825" s="13">
        <f>DATEDIF(E1825, DATE(2024,1,1), "m")</f>
        <v>4</v>
      </c>
      <c r="G1825" s="13">
        <f>IF(F1825&gt;='RFM Scale'!$D$4,1,IF(F1825&gt;='RFM Scale'!$D$5,2,3))</f>
        <v>2</v>
      </c>
      <c r="H1825" s="13">
        <f>IF(D1825&gt;'RFM Scale'!$E$8,3,IF(D1825&gt;'RFM Scale'!$E$7,2,1))</f>
        <v>2</v>
      </c>
      <c r="I1825" s="13">
        <f>IF(C1825&gt;'RFM Scale'!$E$11,3,IF(C1825&gt;'RFM Scale'!$E$10,2,1))</f>
        <v>1</v>
      </c>
      <c r="J1825" s="16" t="str">
        <f>_xlfn.CONCAT(G1825,H1825,I1825)</f>
        <v>221</v>
      </c>
      <c r="K1825" s="13" t="str">
        <f>VLOOKUP(J1825,'RFM Segments'!$B$3:$C$29,2,FALSE)</f>
        <v>Needs Attention</v>
      </c>
    </row>
    <row r="1826" spans="2:11">
      <c r="B1826" s="13" t="str">
        <f ca="1">_xlfn.CONCAT("C.",TEXT(RAND()*10000,"00000"))</f>
        <v>C.05707</v>
      </c>
      <c r="C1826" s="14">
        <v>150</v>
      </c>
      <c r="D1826" s="13">
        <v>4</v>
      </c>
      <c r="E1826" s="15">
        <v>44972</v>
      </c>
      <c r="F1826" s="13">
        <f>DATEDIF(E1826, DATE(2024,1,1), "m")</f>
        <v>10</v>
      </c>
      <c r="G1826" s="13">
        <f>IF(F1826&gt;='RFM Scale'!$D$4,1,IF(F1826&gt;='RFM Scale'!$D$5,2,3))</f>
        <v>1</v>
      </c>
      <c r="H1826" s="13">
        <f>IF(D1826&gt;'RFM Scale'!$E$8,3,IF(D1826&gt;'RFM Scale'!$E$7,2,1))</f>
        <v>2</v>
      </c>
      <c r="I1826" s="13">
        <f>IF(C1826&gt;'RFM Scale'!$E$11,3,IF(C1826&gt;'RFM Scale'!$E$10,2,1))</f>
        <v>1</v>
      </c>
      <c r="J1826" s="16" t="str">
        <f>_xlfn.CONCAT(G1826,H1826,I1826)</f>
        <v>121</v>
      </c>
      <c r="K1826" s="13" t="str">
        <f>VLOOKUP(J1826,'RFM Segments'!$B$3:$C$29,2,FALSE)</f>
        <v>Inactive</v>
      </c>
    </row>
    <row r="1827" spans="2:11">
      <c r="B1827" s="13" t="str">
        <f ca="1">_xlfn.CONCAT("C.",TEXT(RAND()*10000,"00000"))</f>
        <v>C.07621</v>
      </c>
      <c r="C1827" s="14">
        <v>150</v>
      </c>
      <c r="D1827" s="13">
        <v>2</v>
      </c>
      <c r="E1827" s="15">
        <v>44936</v>
      </c>
      <c r="F1827" s="13">
        <f>DATEDIF(E1827, DATE(2024,1,1), "m")</f>
        <v>11</v>
      </c>
      <c r="G1827" s="13">
        <f>IF(F1827&gt;='RFM Scale'!$D$4,1,IF(F1827&gt;='RFM Scale'!$D$5,2,3))</f>
        <v>1</v>
      </c>
      <c r="H1827" s="13">
        <f>IF(D1827&gt;'RFM Scale'!$E$8,3,IF(D1827&gt;'RFM Scale'!$E$7,2,1))</f>
        <v>2</v>
      </c>
      <c r="I1827" s="13">
        <f>IF(C1827&gt;'RFM Scale'!$E$11,3,IF(C1827&gt;'RFM Scale'!$E$10,2,1))</f>
        <v>1</v>
      </c>
      <c r="J1827" s="16" t="str">
        <f>_xlfn.CONCAT(G1827,H1827,I1827)</f>
        <v>121</v>
      </c>
      <c r="K1827" s="13" t="str">
        <f>VLOOKUP(J1827,'RFM Segments'!$B$3:$C$29,2,FALSE)</f>
        <v>Inactive</v>
      </c>
    </row>
    <row r="1828" spans="2:11">
      <c r="B1828" s="13" t="str">
        <f ca="1">_xlfn.CONCAT("C.",TEXT(RAND()*10000,"00000"))</f>
        <v>C.06505</v>
      </c>
      <c r="C1828" s="14">
        <v>150</v>
      </c>
      <c r="D1828" s="13">
        <v>6</v>
      </c>
      <c r="E1828" s="15">
        <v>45140</v>
      </c>
      <c r="F1828" s="13">
        <f>DATEDIF(E1828, DATE(2024,1,1), "m")</f>
        <v>4</v>
      </c>
      <c r="G1828" s="13">
        <f>IF(F1828&gt;='RFM Scale'!$D$4,1,IF(F1828&gt;='RFM Scale'!$D$5,2,3))</f>
        <v>2</v>
      </c>
      <c r="H1828" s="13">
        <f>IF(D1828&gt;'RFM Scale'!$E$8,3,IF(D1828&gt;'RFM Scale'!$E$7,2,1))</f>
        <v>3</v>
      </c>
      <c r="I1828" s="13">
        <f>IF(C1828&gt;'RFM Scale'!$E$11,3,IF(C1828&gt;'RFM Scale'!$E$10,2,1))</f>
        <v>1</v>
      </c>
      <c r="J1828" s="16" t="str">
        <f>_xlfn.CONCAT(G1828,H1828,I1828)</f>
        <v>231</v>
      </c>
      <c r="K1828" s="13" t="str">
        <f>VLOOKUP(J1828,'RFM Segments'!$B$3:$C$29,2,FALSE)</f>
        <v>Promissing</v>
      </c>
    </row>
    <row r="1829" spans="2:11">
      <c r="B1829" s="13" t="str">
        <f ca="1">_xlfn.CONCAT("C.",TEXT(RAND()*10000,"00000"))</f>
        <v>C.00697</v>
      </c>
      <c r="C1829" s="14">
        <v>150</v>
      </c>
      <c r="D1829" s="13">
        <v>7</v>
      </c>
      <c r="E1829" s="15">
        <v>45051</v>
      </c>
      <c r="F1829" s="13">
        <f>DATEDIF(E1829, DATE(2024,1,1), "m")</f>
        <v>7</v>
      </c>
      <c r="G1829" s="13">
        <f>IF(F1829&gt;='RFM Scale'!$D$4,1,IF(F1829&gt;='RFM Scale'!$D$5,2,3))</f>
        <v>1</v>
      </c>
      <c r="H1829" s="13">
        <f>IF(D1829&gt;'RFM Scale'!$E$8,3,IF(D1829&gt;'RFM Scale'!$E$7,2,1))</f>
        <v>3</v>
      </c>
      <c r="I1829" s="13">
        <f>IF(C1829&gt;'RFM Scale'!$E$11,3,IF(C1829&gt;'RFM Scale'!$E$10,2,1))</f>
        <v>1</v>
      </c>
      <c r="J1829" s="16" t="str">
        <f>_xlfn.CONCAT(G1829,H1829,I1829)</f>
        <v>131</v>
      </c>
      <c r="K1829" s="13" t="str">
        <f>VLOOKUP(J1829,'RFM Segments'!$B$3:$C$29,2,FALSE)</f>
        <v>At risk</v>
      </c>
    </row>
    <row r="1830" spans="2:11">
      <c r="B1830" s="13" t="str">
        <f ca="1">_xlfn.CONCAT("C.",TEXT(RAND()*10000,"00000"))</f>
        <v>C.00332</v>
      </c>
      <c r="C1830" s="14">
        <v>150</v>
      </c>
      <c r="D1830" s="13">
        <v>7</v>
      </c>
      <c r="E1830" s="15">
        <v>45237</v>
      </c>
      <c r="F1830" s="13">
        <f>DATEDIF(E1830, DATE(2024,1,1), "m")</f>
        <v>1</v>
      </c>
      <c r="G1830" s="13">
        <f>IF(F1830&gt;='RFM Scale'!$D$4,1,IF(F1830&gt;='RFM Scale'!$D$5,2,3))</f>
        <v>3</v>
      </c>
      <c r="H1830" s="13">
        <f>IF(D1830&gt;'RFM Scale'!$E$8,3,IF(D1830&gt;'RFM Scale'!$E$7,2,1))</f>
        <v>3</v>
      </c>
      <c r="I1830" s="13">
        <f>IF(C1830&gt;'RFM Scale'!$E$11,3,IF(C1830&gt;'RFM Scale'!$E$10,2,1))</f>
        <v>1</v>
      </c>
      <c r="J1830" s="16" t="str">
        <f>_xlfn.CONCAT(G1830,H1830,I1830)</f>
        <v>331</v>
      </c>
      <c r="K1830" s="13" t="str">
        <f>VLOOKUP(J1830,'RFM Segments'!$B$3:$C$29,2,FALSE)</f>
        <v>Loyal</v>
      </c>
    </row>
    <row r="1831" spans="2:11">
      <c r="B1831" s="13" t="str">
        <f ca="1">_xlfn.CONCAT("C.",TEXT(RAND()*10000,"00000"))</f>
        <v>C.04067</v>
      </c>
      <c r="C1831" s="14">
        <v>150</v>
      </c>
      <c r="D1831" s="13">
        <v>2</v>
      </c>
      <c r="E1831" s="15">
        <v>44942</v>
      </c>
      <c r="F1831" s="13">
        <f>DATEDIF(E1831, DATE(2024,1,1), "m")</f>
        <v>11</v>
      </c>
      <c r="G1831" s="13">
        <f>IF(F1831&gt;='RFM Scale'!$D$4,1,IF(F1831&gt;='RFM Scale'!$D$5,2,3))</f>
        <v>1</v>
      </c>
      <c r="H1831" s="13">
        <f>IF(D1831&gt;'RFM Scale'!$E$8,3,IF(D1831&gt;'RFM Scale'!$E$7,2,1))</f>
        <v>2</v>
      </c>
      <c r="I1831" s="13">
        <f>IF(C1831&gt;'RFM Scale'!$E$11,3,IF(C1831&gt;'RFM Scale'!$E$10,2,1))</f>
        <v>1</v>
      </c>
      <c r="J1831" s="16" t="str">
        <f>_xlfn.CONCAT(G1831,H1831,I1831)</f>
        <v>121</v>
      </c>
      <c r="K1831" s="13" t="str">
        <f>VLOOKUP(J1831,'RFM Segments'!$B$3:$C$29,2,FALSE)</f>
        <v>Inactive</v>
      </c>
    </row>
    <row r="1832" spans="2:11">
      <c r="B1832" s="13" t="str">
        <f ca="1">_xlfn.CONCAT("C.",TEXT(RAND()*10000,"00000"))</f>
        <v>C.01631</v>
      </c>
      <c r="C1832" s="14">
        <v>150</v>
      </c>
      <c r="D1832" s="13">
        <v>2</v>
      </c>
      <c r="E1832" s="15">
        <v>45041</v>
      </c>
      <c r="F1832" s="13">
        <f>DATEDIF(E1832, DATE(2024,1,1), "m")</f>
        <v>8</v>
      </c>
      <c r="G1832" s="13">
        <f>IF(F1832&gt;='RFM Scale'!$D$4,1,IF(F1832&gt;='RFM Scale'!$D$5,2,3))</f>
        <v>1</v>
      </c>
      <c r="H1832" s="13">
        <f>IF(D1832&gt;'RFM Scale'!$E$8,3,IF(D1832&gt;'RFM Scale'!$E$7,2,1))</f>
        <v>2</v>
      </c>
      <c r="I1832" s="13">
        <f>IF(C1832&gt;'RFM Scale'!$E$11,3,IF(C1832&gt;'RFM Scale'!$E$10,2,1))</f>
        <v>1</v>
      </c>
      <c r="J1832" s="16" t="str">
        <f>_xlfn.CONCAT(G1832,H1832,I1832)</f>
        <v>121</v>
      </c>
      <c r="K1832" s="13" t="str">
        <f>VLOOKUP(J1832,'RFM Segments'!$B$3:$C$29,2,FALSE)</f>
        <v>Inactive</v>
      </c>
    </row>
    <row r="1833" spans="2:11">
      <c r="B1833" s="13" t="str">
        <f ca="1">_xlfn.CONCAT("C.",TEXT(RAND()*10000,"00000"))</f>
        <v>C.06743</v>
      </c>
      <c r="C1833" s="14">
        <v>150</v>
      </c>
      <c r="D1833" s="13">
        <v>5</v>
      </c>
      <c r="E1833" s="15">
        <v>45015</v>
      </c>
      <c r="F1833" s="13">
        <f>DATEDIF(E1833, DATE(2024,1,1), "m")</f>
        <v>9</v>
      </c>
      <c r="G1833" s="13">
        <f>IF(F1833&gt;='RFM Scale'!$D$4,1,IF(F1833&gt;='RFM Scale'!$D$5,2,3))</f>
        <v>1</v>
      </c>
      <c r="H1833" s="13">
        <f>IF(D1833&gt;'RFM Scale'!$E$8,3,IF(D1833&gt;'RFM Scale'!$E$7,2,1))</f>
        <v>3</v>
      </c>
      <c r="I1833" s="13">
        <f>IF(C1833&gt;'RFM Scale'!$E$11,3,IF(C1833&gt;'RFM Scale'!$E$10,2,1))</f>
        <v>1</v>
      </c>
      <c r="J1833" s="16" t="str">
        <f>_xlfn.CONCAT(G1833,H1833,I1833)</f>
        <v>131</v>
      </c>
      <c r="K1833" s="13" t="str">
        <f>VLOOKUP(J1833,'RFM Segments'!$B$3:$C$29,2,FALSE)</f>
        <v>At risk</v>
      </c>
    </row>
    <row r="1834" spans="2:11">
      <c r="B1834" s="13" t="str">
        <f ca="1">_xlfn.CONCAT("C.",TEXT(RAND()*10000,"00000"))</f>
        <v>C.01100</v>
      </c>
      <c r="C1834" s="14">
        <v>150</v>
      </c>
      <c r="D1834" s="13">
        <v>4</v>
      </c>
      <c r="E1834" s="15">
        <v>45091</v>
      </c>
      <c r="F1834" s="13">
        <f>DATEDIF(E1834, DATE(2024,1,1), "m")</f>
        <v>6</v>
      </c>
      <c r="G1834" s="13">
        <f>IF(F1834&gt;='RFM Scale'!$D$4,1,IF(F1834&gt;='RFM Scale'!$D$5,2,3))</f>
        <v>2</v>
      </c>
      <c r="H1834" s="13">
        <f>IF(D1834&gt;'RFM Scale'!$E$8,3,IF(D1834&gt;'RFM Scale'!$E$7,2,1))</f>
        <v>2</v>
      </c>
      <c r="I1834" s="13">
        <f>IF(C1834&gt;'RFM Scale'!$E$11,3,IF(C1834&gt;'RFM Scale'!$E$10,2,1))</f>
        <v>1</v>
      </c>
      <c r="J1834" s="16" t="str">
        <f>_xlfn.CONCAT(G1834,H1834,I1834)</f>
        <v>221</v>
      </c>
      <c r="K1834" s="13" t="str">
        <f>VLOOKUP(J1834,'RFM Segments'!$B$3:$C$29,2,FALSE)</f>
        <v>Needs Attention</v>
      </c>
    </row>
    <row r="1835" spans="2:11">
      <c r="B1835" s="13" t="str">
        <f ca="1">_xlfn.CONCAT("C.",TEXT(RAND()*10000,"00000"))</f>
        <v>C.04724</v>
      </c>
      <c r="C1835" s="14">
        <v>150</v>
      </c>
      <c r="D1835" s="13">
        <v>1</v>
      </c>
      <c r="E1835" s="15">
        <v>45140</v>
      </c>
      <c r="F1835" s="13">
        <f>DATEDIF(E1835, DATE(2024,1,1), "m")</f>
        <v>4</v>
      </c>
      <c r="G1835" s="13">
        <f>IF(F1835&gt;='RFM Scale'!$D$4,1,IF(F1835&gt;='RFM Scale'!$D$5,2,3))</f>
        <v>2</v>
      </c>
      <c r="H1835" s="13">
        <f>IF(D1835&gt;'RFM Scale'!$E$8,3,IF(D1835&gt;'RFM Scale'!$E$7,2,1))</f>
        <v>1</v>
      </c>
      <c r="I1835" s="13">
        <f>IF(C1835&gt;'RFM Scale'!$E$11,3,IF(C1835&gt;'RFM Scale'!$E$10,2,1))</f>
        <v>1</v>
      </c>
      <c r="J1835" s="16" t="str">
        <f>_xlfn.CONCAT(G1835,H1835,I1835)</f>
        <v>211</v>
      </c>
      <c r="K1835" s="13" t="str">
        <f>VLOOKUP(J1835,'RFM Segments'!$B$3:$C$29,2,FALSE)</f>
        <v>New Customers</v>
      </c>
    </row>
    <row r="1836" spans="2:11">
      <c r="B1836" s="13" t="str">
        <f ca="1">_xlfn.CONCAT("C.",TEXT(RAND()*10000,"00000"))</f>
        <v>C.09189</v>
      </c>
      <c r="C1836" s="14">
        <v>150</v>
      </c>
      <c r="D1836" s="13">
        <v>4</v>
      </c>
      <c r="E1836" s="15">
        <v>45118</v>
      </c>
      <c r="F1836" s="13">
        <f>DATEDIF(E1836, DATE(2024,1,1), "m")</f>
        <v>5</v>
      </c>
      <c r="G1836" s="13">
        <f>IF(F1836&gt;='RFM Scale'!$D$4,1,IF(F1836&gt;='RFM Scale'!$D$5,2,3))</f>
        <v>2</v>
      </c>
      <c r="H1836" s="13">
        <f>IF(D1836&gt;'RFM Scale'!$E$8,3,IF(D1836&gt;'RFM Scale'!$E$7,2,1))</f>
        <v>2</v>
      </c>
      <c r="I1836" s="13">
        <f>IF(C1836&gt;'RFM Scale'!$E$11,3,IF(C1836&gt;'RFM Scale'!$E$10,2,1))</f>
        <v>1</v>
      </c>
      <c r="J1836" s="16" t="str">
        <f>_xlfn.CONCAT(G1836,H1836,I1836)</f>
        <v>221</v>
      </c>
      <c r="K1836" s="13" t="str">
        <f>VLOOKUP(J1836,'RFM Segments'!$B$3:$C$29,2,FALSE)</f>
        <v>Needs Attention</v>
      </c>
    </row>
    <row r="1837" spans="2:11">
      <c r="B1837" s="13" t="str">
        <f ca="1">_xlfn.CONCAT("C.",TEXT(RAND()*10000,"00000"))</f>
        <v>C.09086</v>
      </c>
      <c r="C1837" s="14">
        <v>150</v>
      </c>
      <c r="D1837" s="13">
        <v>14</v>
      </c>
      <c r="E1837" s="15">
        <v>45050</v>
      </c>
      <c r="F1837" s="13">
        <f>DATEDIF(E1837, DATE(2024,1,1), "m")</f>
        <v>7</v>
      </c>
      <c r="G1837" s="13">
        <f>IF(F1837&gt;='RFM Scale'!$D$4,1,IF(F1837&gt;='RFM Scale'!$D$5,2,3))</f>
        <v>1</v>
      </c>
      <c r="H1837" s="13">
        <f>IF(D1837&gt;'RFM Scale'!$E$8,3,IF(D1837&gt;'RFM Scale'!$E$7,2,1))</f>
        <v>3</v>
      </c>
      <c r="I1837" s="13">
        <f>IF(C1837&gt;'RFM Scale'!$E$11,3,IF(C1837&gt;'RFM Scale'!$E$10,2,1))</f>
        <v>1</v>
      </c>
      <c r="J1837" s="16" t="str">
        <f>_xlfn.CONCAT(G1837,H1837,I1837)</f>
        <v>131</v>
      </c>
      <c r="K1837" s="13" t="str">
        <f>VLOOKUP(J1837,'RFM Segments'!$B$3:$C$29,2,FALSE)</f>
        <v>At risk</v>
      </c>
    </row>
    <row r="1838" spans="2:11">
      <c r="B1838" s="13" t="str">
        <f ca="1">_xlfn.CONCAT("C.",TEXT(RAND()*10000,"00000"))</f>
        <v>C.08917</v>
      </c>
      <c r="C1838" s="14">
        <v>150</v>
      </c>
      <c r="D1838" s="13">
        <v>1</v>
      </c>
      <c r="E1838" s="15">
        <v>45189</v>
      </c>
      <c r="F1838" s="13">
        <f>DATEDIF(E1838, DATE(2024,1,1), "m")</f>
        <v>3</v>
      </c>
      <c r="G1838" s="13">
        <f>IF(F1838&gt;='RFM Scale'!$D$4,1,IF(F1838&gt;='RFM Scale'!$D$5,2,3))</f>
        <v>3</v>
      </c>
      <c r="H1838" s="13">
        <f>IF(D1838&gt;'RFM Scale'!$E$8,3,IF(D1838&gt;'RFM Scale'!$E$7,2,1))</f>
        <v>1</v>
      </c>
      <c r="I1838" s="13">
        <f>IF(C1838&gt;'RFM Scale'!$E$11,3,IF(C1838&gt;'RFM Scale'!$E$10,2,1))</f>
        <v>1</v>
      </c>
      <c r="J1838" s="16" t="str">
        <f>_xlfn.CONCAT(G1838,H1838,I1838)</f>
        <v>311</v>
      </c>
      <c r="K1838" s="13" t="str">
        <f>VLOOKUP(J1838,'RFM Segments'!$B$3:$C$29,2,FALSE)</f>
        <v>New Customers</v>
      </c>
    </row>
    <row r="1839" spans="2:11">
      <c r="B1839" s="13" t="str">
        <f ca="1">_xlfn.CONCAT("C.",TEXT(RAND()*10000,"00000"))</f>
        <v>C.00021</v>
      </c>
      <c r="C1839" s="14">
        <v>150</v>
      </c>
      <c r="D1839" s="13">
        <v>1</v>
      </c>
      <c r="E1839" s="15">
        <v>45189</v>
      </c>
      <c r="F1839" s="13">
        <f>DATEDIF(E1839, DATE(2024,1,1), "m")</f>
        <v>3</v>
      </c>
      <c r="G1839" s="13">
        <f>IF(F1839&gt;='RFM Scale'!$D$4,1,IF(F1839&gt;='RFM Scale'!$D$5,2,3))</f>
        <v>3</v>
      </c>
      <c r="H1839" s="13">
        <f>IF(D1839&gt;'RFM Scale'!$E$8,3,IF(D1839&gt;'RFM Scale'!$E$7,2,1))</f>
        <v>1</v>
      </c>
      <c r="I1839" s="13">
        <f>IF(C1839&gt;'RFM Scale'!$E$11,3,IF(C1839&gt;'RFM Scale'!$E$10,2,1))</f>
        <v>1</v>
      </c>
      <c r="J1839" s="16" t="str">
        <f>_xlfn.CONCAT(G1839,H1839,I1839)</f>
        <v>311</v>
      </c>
      <c r="K1839" s="13" t="str">
        <f>VLOOKUP(J1839,'RFM Segments'!$B$3:$C$29,2,FALSE)</f>
        <v>New Customers</v>
      </c>
    </row>
    <row r="1840" spans="2:11">
      <c r="B1840" s="13" t="str">
        <f ca="1">_xlfn.CONCAT("C.",TEXT(RAND()*10000,"00000"))</f>
        <v>C.08381</v>
      </c>
      <c r="C1840" s="14">
        <v>150</v>
      </c>
      <c r="D1840" s="13">
        <v>4</v>
      </c>
      <c r="E1840" s="15">
        <v>44959</v>
      </c>
      <c r="F1840" s="13">
        <f>DATEDIF(E1840, DATE(2024,1,1), "m")</f>
        <v>10</v>
      </c>
      <c r="G1840" s="13">
        <f>IF(F1840&gt;='RFM Scale'!$D$4,1,IF(F1840&gt;='RFM Scale'!$D$5,2,3))</f>
        <v>1</v>
      </c>
      <c r="H1840" s="13">
        <f>IF(D1840&gt;'RFM Scale'!$E$8,3,IF(D1840&gt;'RFM Scale'!$E$7,2,1))</f>
        <v>2</v>
      </c>
      <c r="I1840" s="13">
        <f>IF(C1840&gt;'RFM Scale'!$E$11,3,IF(C1840&gt;'RFM Scale'!$E$10,2,1))</f>
        <v>1</v>
      </c>
      <c r="J1840" s="16" t="str">
        <f>_xlfn.CONCAT(G1840,H1840,I1840)</f>
        <v>121</v>
      </c>
      <c r="K1840" s="13" t="str">
        <f>VLOOKUP(J1840,'RFM Segments'!$B$3:$C$29,2,FALSE)</f>
        <v>Inactive</v>
      </c>
    </row>
    <row r="1841" spans="2:11">
      <c r="B1841" s="13" t="str">
        <f ca="1">_xlfn.CONCAT("C.",TEXT(RAND()*10000,"00000"))</f>
        <v>C.07327</v>
      </c>
      <c r="C1841" s="14">
        <v>150</v>
      </c>
      <c r="D1841" s="13">
        <v>5</v>
      </c>
      <c r="E1841" s="15">
        <v>45170</v>
      </c>
      <c r="F1841" s="13">
        <f>DATEDIF(E1841, DATE(2024,1,1), "m")</f>
        <v>4</v>
      </c>
      <c r="G1841" s="13">
        <f>IF(F1841&gt;='RFM Scale'!$D$4,1,IF(F1841&gt;='RFM Scale'!$D$5,2,3))</f>
        <v>2</v>
      </c>
      <c r="H1841" s="13">
        <f>IF(D1841&gt;'RFM Scale'!$E$8,3,IF(D1841&gt;'RFM Scale'!$E$7,2,1))</f>
        <v>3</v>
      </c>
      <c r="I1841" s="13">
        <f>IF(C1841&gt;'RFM Scale'!$E$11,3,IF(C1841&gt;'RFM Scale'!$E$10,2,1))</f>
        <v>1</v>
      </c>
      <c r="J1841" s="16" t="str">
        <f>_xlfn.CONCAT(G1841,H1841,I1841)</f>
        <v>231</v>
      </c>
      <c r="K1841" s="13" t="str">
        <f>VLOOKUP(J1841,'RFM Segments'!$B$3:$C$29,2,FALSE)</f>
        <v>Promissing</v>
      </c>
    </row>
    <row r="1842" spans="2:11">
      <c r="B1842" s="13" t="str">
        <f ca="1">_xlfn.CONCAT("C.",TEXT(RAND()*10000,"00000"))</f>
        <v>C.01761</v>
      </c>
      <c r="C1842" s="14">
        <v>150</v>
      </c>
      <c r="D1842" s="13">
        <v>3</v>
      </c>
      <c r="E1842" s="15">
        <v>44987</v>
      </c>
      <c r="F1842" s="13">
        <f>DATEDIF(E1842, DATE(2024,1,1), "m")</f>
        <v>9</v>
      </c>
      <c r="G1842" s="13">
        <f>IF(F1842&gt;='RFM Scale'!$D$4,1,IF(F1842&gt;='RFM Scale'!$D$5,2,3))</f>
        <v>1</v>
      </c>
      <c r="H1842" s="13">
        <f>IF(D1842&gt;'RFM Scale'!$E$8,3,IF(D1842&gt;'RFM Scale'!$E$7,2,1))</f>
        <v>2</v>
      </c>
      <c r="I1842" s="13">
        <f>IF(C1842&gt;'RFM Scale'!$E$11,3,IF(C1842&gt;'RFM Scale'!$E$10,2,1))</f>
        <v>1</v>
      </c>
      <c r="J1842" s="16" t="str">
        <f>_xlfn.CONCAT(G1842,H1842,I1842)</f>
        <v>121</v>
      </c>
      <c r="K1842" s="13" t="str">
        <f>VLOOKUP(J1842,'RFM Segments'!$B$3:$C$29,2,FALSE)</f>
        <v>Inactive</v>
      </c>
    </row>
    <row r="1843" spans="2:11">
      <c r="B1843" s="13" t="str">
        <f ca="1">_xlfn.CONCAT("C.",TEXT(RAND()*10000,"00000"))</f>
        <v>C.06659</v>
      </c>
      <c r="C1843" s="14">
        <v>150</v>
      </c>
      <c r="D1843" s="13">
        <v>1</v>
      </c>
      <c r="E1843" s="15">
        <v>45062</v>
      </c>
      <c r="F1843" s="13">
        <f>DATEDIF(E1843, DATE(2024,1,1), "m")</f>
        <v>7</v>
      </c>
      <c r="G1843" s="13">
        <f>IF(F1843&gt;='RFM Scale'!$D$4,1,IF(F1843&gt;='RFM Scale'!$D$5,2,3))</f>
        <v>1</v>
      </c>
      <c r="H1843" s="13">
        <f>IF(D1843&gt;'RFM Scale'!$E$8,3,IF(D1843&gt;'RFM Scale'!$E$7,2,1))</f>
        <v>1</v>
      </c>
      <c r="I1843" s="13">
        <f>IF(C1843&gt;'RFM Scale'!$E$11,3,IF(C1843&gt;'RFM Scale'!$E$10,2,1))</f>
        <v>1</v>
      </c>
      <c r="J1843" s="16" t="str">
        <f>_xlfn.CONCAT(G1843,H1843,I1843)</f>
        <v>111</v>
      </c>
      <c r="K1843" s="13" t="str">
        <f>VLOOKUP(J1843,'RFM Segments'!$B$3:$C$29,2,FALSE)</f>
        <v>Inactive</v>
      </c>
    </row>
    <row r="1844" spans="2:11">
      <c r="B1844" s="13" t="str">
        <f ca="1">_xlfn.CONCAT("C.",TEXT(RAND()*10000,"00000"))</f>
        <v>C.01167</v>
      </c>
      <c r="C1844" s="14">
        <v>150</v>
      </c>
      <c r="D1844" s="13">
        <v>7</v>
      </c>
      <c r="E1844" s="15">
        <v>45232</v>
      </c>
      <c r="F1844" s="13">
        <f>DATEDIF(E1844, DATE(2024,1,1), "m")</f>
        <v>1</v>
      </c>
      <c r="G1844" s="13">
        <f>IF(F1844&gt;='RFM Scale'!$D$4,1,IF(F1844&gt;='RFM Scale'!$D$5,2,3))</f>
        <v>3</v>
      </c>
      <c r="H1844" s="13">
        <f>IF(D1844&gt;'RFM Scale'!$E$8,3,IF(D1844&gt;'RFM Scale'!$E$7,2,1))</f>
        <v>3</v>
      </c>
      <c r="I1844" s="13">
        <f>IF(C1844&gt;'RFM Scale'!$E$11,3,IF(C1844&gt;'RFM Scale'!$E$10,2,1))</f>
        <v>1</v>
      </c>
      <c r="J1844" s="16" t="str">
        <f>_xlfn.CONCAT(G1844,H1844,I1844)</f>
        <v>331</v>
      </c>
      <c r="K1844" s="13" t="str">
        <f>VLOOKUP(J1844,'RFM Segments'!$B$3:$C$29,2,FALSE)</f>
        <v>Loyal</v>
      </c>
    </row>
    <row r="1845" spans="2:11">
      <c r="B1845" s="13" t="str">
        <f ca="1">_xlfn.CONCAT("C.",TEXT(RAND()*10000,"00000"))</f>
        <v>C.02495</v>
      </c>
      <c r="C1845" s="14">
        <v>150</v>
      </c>
      <c r="D1845" s="13">
        <v>5</v>
      </c>
      <c r="E1845" s="15">
        <v>45023</v>
      </c>
      <c r="F1845" s="13">
        <f>DATEDIF(E1845, DATE(2024,1,1), "m")</f>
        <v>8</v>
      </c>
      <c r="G1845" s="13">
        <f>IF(F1845&gt;='RFM Scale'!$D$4,1,IF(F1845&gt;='RFM Scale'!$D$5,2,3))</f>
        <v>1</v>
      </c>
      <c r="H1845" s="13">
        <f>IF(D1845&gt;'RFM Scale'!$E$8,3,IF(D1845&gt;'RFM Scale'!$E$7,2,1))</f>
        <v>3</v>
      </c>
      <c r="I1845" s="13">
        <f>IF(C1845&gt;'RFM Scale'!$E$11,3,IF(C1845&gt;'RFM Scale'!$E$10,2,1))</f>
        <v>1</v>
      </c>
      <c r="J1845" s="16" t="str">
        <f>_xlfn.CONCAT(G1845,H1845,I1845)</f>
        <v>131</v>
      </c>
      <c r="K1845" s="13" t="str">
        <f>VLOOKUP(J1845,'RFM Segments'!$B$3:$C$29,2,FALSE)</f>
        <v>At risk</v>
      </c>
    </row>
    <row r="1846" spans="2:11">
      <c r="B1846" s="13" t="str">
        <f ca="1">_xlfn.CONCAT("C.",TEXT(RAND()*10000,"00000"))</f>
        <v>C.09111</v>
      </c>
      <c r="C1846" s="14">
        <v>150</v>
      </c>
      <c r="D1846" s="13">
        <v>6</v>
      </c>
      <c r="E1846" s="15">
        <v>45233</v>
      </c>
      <c r="F1846" s="13">
        <f>DATEDIF(E1846, DATE(2024,1,1), "m")</f>
        <v>1</v>
      </c>
      <c r="G1846" s="13">
        <f>IF(F1846&gt;='RFM Scale'!$D$4,1,IF(F1846&gt;='RFM Scale'!$D$5,2,3))</f>
        <v>3</v>
      </c>
      <c r="H1846" s="13">
        <f>IF(D1846&gt;'RFM Scale'!$E$8,3,IF(D1846&gt;'RFM Scale'!$E$7,2,1))</f>
        <v>3</v>
      </c>
      <c r="I1846" s="13">
        <f>IF(C1846&gt;'RFM Scale'!$E$11,3,IF(C1846&gt;'RFM Scale'!$E$10,2,1))</f>
        <v>1</v>
      </c>
      <c r="J1846" s="16" t="str">
        <f>_xlfn.CONCAT(G1846,H1846,I1846)</f>
        <v>331</v>
      </c>
      <c r="K1846" s="13" t="str">
        <f>VLOOKUP(J1846,'RFM Segments'!$B$3:$C$29,2,FALSE)</f>
        <v>Loyal</v>
      </c>
    </row>
    <row r="1847" spans="2:11">
      <c r="B1847" s="13" t="str">
        <f ca="1">_xlfn.CONCAT("C.",TEXT(RAND()*10000,"00000"))</f>
        <v>C.00865</v>
      </c>
      <c r="C1847" s="14">
        <v>150</v>
      </c>
      <c r="D1847" s="13">
        <v>4</v>
      </c>
      <c r="E1847" s="15">
        <v>45077</v>
      </c>
      <c r="F1847" s="13">
        <f>DATEDIF(E1847, DATE(2024,1,1), "m")</f>
        <v>7</v>
      </c>
      <c r="G1847" s="13">
        <f>IF(F1847&gt;='RFM Scale'!$D$4,1,IF(F1847&gt;='RFM Scale'!$D$5,2,3))</f>
        <v>1</v>
      </c>
      <c r="H1847" s="13">
        <f>IF(D1847&gt;'RFM Scale'!$E$8,3,IF(D1847&gt;'RFM Scale'!$E$7,2,1))</f>
        <v>2</v>
      </c>
      <c r="I1847" s="13">
        <f>IF(C1847&gt;'RFM Scale'!$E$11,3,IF(C1847&gt;'RFM Scale'!$E$10,2,1))</f>
        <v>1</v>
      </c>
      <c r="J1847" s="16" t="str">
        <f>_xlfn.CONCAT(G1847,H1847,I1847)</f>
        <v>121</v>
      </c>
      <c r="K1847" s="13" t="str">
        <f>VLOOKUP(J1847,'RFM Segments'!$B$3:$C$29,2,FALSE)</f>
        <v>Inactive</v>
      </c>
    </row>
    <row r="1848" spans="2:11">
      <c r="B1848" s="13" t="str">
        <f ca="1">_xlfn.CONCAT("C.",TEXT(RAND()*10000,"00000"))</f>
        <v>C.06357</v>
      </c>
      <c r="C1848" s="14">
        <v>150</v>
      </c>
      <c r="D1848" s="13">
        <v>9</v>
      </c>
      <c r="E1848" s="15">
        <v>45111</v>
      </c>
      <c r="F1848" s="13">
        <f>DATEDIF(E1848, DATE(2024,1,1), "m")</f>
        <v>5</v>
      </c>
      <c r="G1848" s="13">
        <f>IF(F1848&gt;='RFM Scale'!$D$4,1,IF(F1848&gt;='RFM Scale'!$D$5,2,3))</f>
        <v>2</v>
      </c>
      <c r="H1848" s="13">
        <f>IF(D1848&gt;'RFM Scale'!$E$8,3,IF(D1848&gt;'RFM Scale'!$E$7,2,1))</f>
        <v>3</v>
      </c>
      <c r="I1848" s="13">
        <f>IF(C1848&gt;'RFM Scale'!$E$11,3,IF(C1848&gt;'RFM Scale'!$E$10,2,1))</f>
        <v>1</v>
      </c>
      <c r="J1848" s="16" t="str">
        <f>_xlfn.CONCAT(G1848,H1848,I1848)</f>
        <v>231</v>
      </c>
      <c r="K1848" s="13" t="str">
        <f>VLOOKUP(J1848,'RFM Segments'!$B$3:$C$29,2,FALSE)</f>
        <v>Promissing</v>
      </c>
    </row>
    <row r="1849" spans="2:11">
      <c r="B1849" s="13" t="str">
        <f ca="1">_xlfn.CONCAT("C.",TEXT(RAND()*10000,"00000"))</f>
        <v>C.01683</v>
      </c>
      <c r="C1849" s="14">
        <v>150</v>
      </c>
      <c r="D1849" s="13">
        <v>4</v>
      </c>
      <c r="E1849" s="15">
        <v>44971</v>
      </c>
      <c r="F1849" s="13">
        <f>DATEDIF(E1849, DATE(2024,1,1), "m")</f>
        <v>10</v>
      </c>
      <c r="G1849" s="13">
        <f>IF(F1849&gt;='RFM Scale'!$D$4,1,IF(F1849&gt;='RFM Scale'!$D$5,2,3))</f>
        <v>1</v>
      </c>
      <c r="H1849" s="13">
        <f>IF(D1849&gt;'RFM Scale'!$E$8,3,IF(D1849&gt;'RFM Scale'!$E$7,2,1))</f>
        <v>2</v>
      </c>
      <c r="I1849" s="13">
        <f>IF(C1849&gt;'RFM Scale'!$E$11,3,IF(C1849&gt;'RFM Scale'!$E$10,2,1))</f>
        <v>1</v>
      </c>
      <c r="J1849" s="16" t="str">
        <f>_xlfn.CONCAT(G1849,H1849,I1849)</f>
        <v>121</v>
      </c>
      <c r="K1849" s="13" t="str">
        <f>VLOOKUP(J1849,'RFM Segments'!$B$3:$C$29,2,FALSE)</f>
        <v>Inactive</v>
      </c>
    </row>
    <row r="1850" spans="2:11">
      <c r="B1850" s="13" t="str">
        <f ca="1">_xlfn.CONCAT("C.",TEXT(RAND()*10000,"00000"))</f>
        <v>C.00247</v>
      </c>
      <c r="C1850" s="14">
        <v>150</v>
      </c>
      <c r="D1850" s="13">
        <v>1</v>
      </c>
      <c r="E1850" s="15">
        <v>45006</v>
      </c>
      <c r="F1850" s="13">
        <f>DATEDIF(E1850, DATE(2024,1,1), "m")</f>
        <v>9</v>
      </c>
      <c r="G1850" s="13">
        <f>IF(F1850&gt;='RFM Scale'!$D$4,1,IF(F1850&gt;='RFM Scale'!$D$5,2,3))</f>
        <v>1</v>
      </c>
      <c r="H1850" s="13">
        <f>IF(D1850&gt;'RFM Scale'!$E$8,3,IF(D1850&gt;'RFM Scale'!$E$7,2,1))</f>
        <v>1</v>
      </c>
      <c r="I1850" s="13">
        <f>IF(C1850&gt;'RFM Scale'!$E$11,3,IF(C1850&gt;'RFM Scale'!$E$10,2,1))</f>
        <v>1</v>
      </c>
      <c r="J1850" s="16" t="str">
        <f>_xlfn.CONCAT(G1850,H1850,I1850)</f>
        <v>111</v>
      </c>
      <c r="K1850" s="13" t="str">
        <f>VLOOKUP(J1850,'RFM Segments'!$B$3:$C$29,2,FALSE)</f>
        <v>Inactive</v>
      </c>
    </row>
    <row r="1851" spans="2:11">
      <c r="B1851" s="13" t="str">
        <f ca="1">_xlfn.CONCAT("C.",TEXT(RAND()*10000,"00000"))</f>
        <v>C.09047</v>
      </c>
      <c r="C1851" s="14">
        <v>150</v>
      </c>
      <c r="D1851" s="13">
        <v>14</v>
      </c>
      <c r="E1851" s="15">
        <v>45019</v>
      </c>
      <c r="F1851" s="13">
        <f>DATEDIF(E1851, DATE(2024,1,1), "m")</f>
        <v>8</v>
      </c>
      <c r="G1851" s="13">
        <f>IF(F1851&gt;='RFM Scale'!$D$4,1,IF(F1851&gt;='RFM Scale'!$D$5,2,3))</f>
        <v>1</v>
      </c>
      <c r="H1851" s="13">
        <f>IF(D1851&gt;'RFM Scale'!$E$8,3,IF(D1851&gt;'RFM Scale'!$E$7,2,1))</f>
        <v>3</v>
      </c>
      <c r="I1851" s="13">
        <f>IF(C1851&gt;'RFM Scale'!$E$11,3,IF(C1851&gt;'RFM Scale'!$E$10,2,1))</f>
        <v>1</v>
      </c>
      <c r="J1851" s="16" t="str">
        <f>_xlfn.CONCAT(G1851,H1851,I1851)</f>
        <v>131</v>
      </c>
      <c r="K1851" s="13" t="str">
        <f>VLOOKUP(J1851,'RFM Segments'!$B$3:$C$29,2,FALSE)</f>
        <v>At risk</v>
      </c>
    </row>
    <row r="1852" spans="2:11">
      <c r="B1852" s="13" t="str">
        <f ca="1">_xlfn.CONCAT("C.",TEXT(RAND()*10000,"00000"))</f>
        <v>C.08981</v>
      </c>
      <c r="C1852" s="14">
        <v>150</v>
      </c>
      <c r="D1852" s="13">
        <v>1</v>
      </c>
      <c r="E1852" s="15">
        <v>45078</v>
      </c>
      <c r="F1852" s="13">
        <f>DATEDIF(E1852, DATE(2024,1,1), "m")</f>
        <v>7</v>
      </c>
      <c r="G1852" s="13">
        <f>IF(F1852&gt;='RFM Scale'!$D$4,1,IF(F1852&gt;='RFM Scale'!$D$5,2,3))</f>
        <v>1</v>
      </c>
      <c r="H1852" s="13">
        <f>IF(D1852&gt;'RFM Scale'!$E$8,3,IF(D1852&gt;'RFM Scale'!$E$7,2,1))</f>
        <v>1</v>
      </c>
      <c r="I1852" s="13">
        <f>IF(C1852&gt;'RFM Scale'!$E$11,3,IF(C1852&gt;'RFM Scale'!$E$10,2,1))</f>
        <v>1</v>
      </c>
      <c r="J1852" s="16" t="str">
        <f>_xlfn.CONCAT(G1852,H1852,I1852)</f>
        <v>111</v>
      </c>
      <c r="K1852" s="13" t="str">
        <f>VLOOKUP(J1852,'RFM Segments'!$B$3:$C$29,2,FALSE)</f>
        <v>Inactive</v>
      </c>
    </row>
    <row r="1853" spans="2:11">
      <c r="B1853" s="13" t="str">
        <f ca="1">_xlfn.CONCAT("C.",TEXT(RAND()*10000,"00000"))</f>
        <v>C.09233</v>
      </c>
      <c r="C1853" s="14">
        <v>150</v>
      </c>
      <c r="D1853" s="13">
        <v>5</v>
      </c>
      <c r="E1853" s="15">
        <v>45216</v>
      </c>
      <c r="F1853" s="13">
        <f>DATEDIF(E1853, DATE(2024,1,1), "m")</f>
        <v>2</v>
      </c>
      <c r="G1853" s="13">
        <f>IF(F1853&gt;='RFM Scale'!$D$4,1,IF(F1853&gt;='RFM Scale'!$D$5,2,3))</f>
        <v>3</v>
      </c>
      <c r="H1853" s="13">
        <f>IF(D1853&gt;'RFM Scale'!$E$8,3,IF(D1853&gt;'RFM Scale'!$E$7,2,1))</f>
        <v>3</v>
      </c>
      <c r="I1853" s="13">
        <f>IF(C1853&gt;'RFM Scale'!$E$11,3,IF(C1853&gt;'RFM Scale'!$E$10,2,1))</f>
        <v>1</v>
      </c>
      <c r="J1853" s="16" t="str">
        <f>_xlfn.CONCAT(G1853,H1853,I1853)</f>
        <v>331</v>
      </c>
      <c r="K1853" s="13" t="str">
        <f>VLOOKUP(J1853,'RFM Segments'!$B$3:$C$29,2,FALSE)</f>
        <v>Loyal</v>
      </c>
    </row>
    <row r="1854" spans="2:11">
      <c r="B1854" s="13" t="str">
        <f ca="1">_xlfn.CONCAT("C.",TEXT(RAND()*10000,"00000"))</f>
        <v>C.05481</v>
      </c>
      <c r="C1854" s="14">
        <v>150</v>
      </c>
      <c r="D1854" s="13">
        <v>2</v>
      </c>
      <c r="E1854" s="15">
        <v>45002</v>
      </c>
      <c r="F1854" s="13">
        <f>DATEDIF(E1854, DATE(2024,1,1), "m")</f>
        <v>9</v>
      </c>
      <c r="G1854" s="13">
        <f>IF(F1854&gt;='RFM Scale'!$D$4,1,IF(F1854&gt;='RFM Scale'!$D$5,2,3))</f>
        <v>1</v>
      </c>
      <c r="H1854" s="13">
        <f>IF(D1854&gt;'RFM Scale'!$E$8,3,IF(D1854&gt;'RFM Scale'!$E$7,2,1))</f>
        <v>2</v>
      </c>
      <c r="I1854" s="13">
        <f>IF(C1854&gt;'RFM Scale'!$E$11,3,IF(C1854&gt;'RFM Scale'!$E$10,2,1))</f>
        <v>1</v>
      </c>
      <c r="J1854" s="16" t="str">
        <f>_xlfn.CONCAT(G1854,H1854,I1854)</f>
        <v>121</v>
      </c>
      <c r="K1854" s="13" t="str">
        <f>VLOOKUP(J1854,'RFM Segments'!$B$3:$C$29,2,FALSE)</f>
        <v>Inactive</v>
      </c>
    </row>
    <row r="1855" spans="2:11">
      <c r="B1855" s="13" t="str">
        <f ca="1">_xlfn.CONCAT("C.",TEXT(RAND()*10000,"00000"))</f>
        <v>C.06089</v>
      </c>
      <c r="C1855" s="14">
        <v>150</v>
      </c>
      <c r="D1855" s="13">
        <v>5</v>
      </c>
      <c r="E1855" s="15">
        <v>45054</v>
      </c>
      <c r="F1855" s="13">
        <f>DATEDIF(E1855, DATE(2024,1,1), "m")</f>
        <v>7</v>
      </c>
      <c r="G1855" s="13">
        <f>IF(F1855&gt;='RFM Scale'!$D$4,1,IF(F1855&gt;='RFM Scale'!$D$5,2,3))</f>
        <v>1</v>
      </c>
      <c r="H1855" s="13">
        <f>IF(D1855&gt;'RFM Scale'!$E$8,3,IF(D1855&gt;'RFM Scale'!$E$7,2,1))</f>
        <v>3</v>
      </c>
      <c r="I1855" s="13">
        <f>IF(C1855&gt;'RFM Scale'!$E$11,3,IF(C1855&gt;'RFM Scale'!$E$10,2,1))</f>
        <v>1</v>
      </c>
      <c r="J1855" s="16" t="str">
        <f>_xlfn.CONCAT(G1855,H1855,I1855)</f>
        <v>131</v>
      </c>
      <c r="K1855" s="13" t="str">
        <f>VLOOKUP(J1855,'RFM Segments'!$B$3:$C$29,2,FALSE)</f>
        <v>At risk</v>
      </c>
    </row>
    <row r="1856" spans="2:11">
      <c r="B1856" s="13" t="str">
        <f ca="1">_xlfn.CONCAT("C.",TEXT(RAND()*10000,"00000"))</f>
        <v>C.09503</v>
      </c>
      <c r="C1856" s="14">
        <v>150</v>
      </c>
      <c r="D1856" s="13">
        <v>1</v>
      </c>
      <c r="E1856" s="15">
        <v>45049</v>
      </c>
      <c r="F1856" s="13">
        <f>DATEDIF(E1856, DATE(2024,1,1), "m")</f>
        <v>7</v>
      </c>
      <c r="G1856" s="13">
        <f>IF(F1856&gt;='RFM Scale'!$D$4,1,IF(F1856&gt;='RFM Scale'!$D$5,2,3))</f>
        <v>1</v>
      </c>
      <c r="H1856" s="13">
        <f>IF(D1856&gt;'RFM Scale'!$E$8,3,IF(D1856&gt;'RFM Scale'!$E$7,2,1))</f>
        <v>1</v>
      </c>
      <c r="I1856" s="13">
        <f>IF(C1856&gt;'RFM Scale'!$E$11,3,IF(C1856&gt;'RFM Scale'!$E$10,2,1))</f>
        <v>1</v>
      </c>
      <c r="J1856" s="16" t="str">
        <f>_xlfn.CONCAT(G1856,H1856,I1856)</f>
        <v>111</v>
      </c>
      <c r="K1856" s="13" t="str">
        <f>VLOOKUP(J1856,'RFM Segments'!$B$3:$C$29,2,FALSE)</f>
        <v>Inactive</v>
      </c>
    </row>
    <row r="1857" spans="2:11">
      <c r="B1857" s="13" t="str">
        <f ca="1">_xlfn.CONCAT("C.",TEXT(RAND()*10000,"00000"))</f>
        <v>C.02470</v>
      </c>
      <c r="C1857" s="14">
        <v>150</v>
      </c>
      <c r="D1857" s="13">
        <v>3</v>
      </c>
      <c r="E1857" s="15">
        <v>45145</v>
      </c>
      <c r="F1857" s="13">
        <f>DATEDIF(E1857, DATE(2024,1,1), "m")</f>
        <v>4</v>
      </c>
      <c r="G1857" s="13">
        <f>IF(F1857&gt;='RFM Scale'!$D$4,1,IF(F1857&gt;='RFM Scale'!$D$5,2,3))</f>
        <v>2</v>
      </c>
      <c r="H1857" s="13">
        <f>IF(D1857&gt;'RFM Scale'!$E$8,3,IF(D1857&gt;'RFM Scale'!$E$7,2,1))</f>
        <v>2</v>
      </c>
      <c r="I1857" s="13">
        <f>IF(C1857&gt;'RFM Scale'!$E$11,3,IF(C1857&gt;'RFM Scale'!$E$10,2,1))</f>
        <v>1</v>
      </c>
      <c r="J1857" s="16" t="str">
        <f>_xlfn.CONCAT(G1857,H1857,I1857)</f>
        <v>221</v>
      </c>
      <c r="K1857" s="13" t="str">
        <f>VLOOKUP(J1857,'RFM Segments'!$B$3:$C$29,2,FALSE)</f>
        <v>Needs Attention</v>
      </c>
    </row>
    <row r="1858" spans="2:11">
      <c r="B1858" s="13" t="str">
        <f ca="1">_xlfn.CONCAT("C.",TEXT(RAND()*10000,"00000"))</f>
        <v>C.04692</v>
      </c>
      <c r="C1858" s="14">
        <v>150</v>
      </c>
      <c r="D1858" s="13">
        <v>2</v>
      </c>
      <c r="E1858" s="15">
        <v>45125</v>
      </c>
      <c r="F1858" s="13">
        <f>DATEDIF(E1858, DATE(2024,1,1), "m")</f>
        <v>5</v>
      </c>
      <c r="G1858" s="13">
        <f>IF(F1858&gt;='RFM Scale'!$D$4,1,IF(F1858&gt;='RFM Scale'!$D$5,2,3))</f>
        <v>2</v>
      </c>
      <c r="H1858" s="13">
        <f>IF(D1858&gt;'RFM Scale'!$E$8,3,IF(D1858&gt;'RFM Scale'!$E$7,2,1))</f>
        <v>2</v>
      </c>
      <c r="I1858" s="13">
        <f>IF(C1858&gt;'RFM Scale'!$E$11,3,IF(C1858&gt;'RFM Scale'!$E$10,2,1))</f>
        <v>1</v>
      </c>
      <c r="J1858" s="16" t="str">
        <f>_xlfn.CONCAT(G1858,H1858,I1858)</f>
        <v>221</v>
      </c>
      <c r="K1858" s="13" t="str">
        <f>VLOOKUP(J1858,'RFM Segments'!$B$3:$C$29,2,FALSE)</f>
        <v>Needs Attention</v>
      </c>
    </row>
    <row r="1859" spans="2:11">
      <c r="B1859" s="13" t="str">
        <f ca="1">_xlfn.CONCAT("C.",TEXT(RAND()*10000,"00000"))</f>
        <v>C.07374</v>
      </c>
      <c r="C1859" s="14">
        <v>150</v>
      </c>
      <c r="D1859" s="13">
        <v>2</v>
      </c>
      <c r="E1859" s="15">
        <v>44939</v>
      </c>
      <c r="F1859" s="13">
        <f>DATEDIF(E1859, DATE(2024,1,1), "m")</f>
        <v>11</v>
      </c>
      <c r="G1859" s="13">
        <f>IF(F1859&gt;='RFM Scale'!$D$4,1,IF(F1859&gt;='RFM Scale'!$D$5,2,3))</f>
        <v>1</v>
      </c>
      <c r="H1859" s="13">
        <f>IF(D1859&gt;'RFM Scale'!$E$8,3,IF(D1859&gt;'RFM Scale'!$E$7,2,1))</f>
        <v>2</v>
      </c>
      <c r="I1859" s="13">
        <f>IF(C1859&gt;'RFM Scale'!$E$11,3,IF(C1859&gt;'RFM Scale'!$E$10,2,1))</f>
        <v>1</v>
      </c>
      <c r="J1859" s="16" t="str">
        <f>_xlfn.CONCAT(G1859,H1859,I1859)</f>
        <v>121</v>
      </c>
      <c r="K1859" s="13" t="str">
        <f>VLOOKUP(J1859,'RFM Segments'!$B$3:$C$29,2,FALSE)</f>
        <v>Inactive</v>
      </c>
    </row>
    <row r="1860" spans="2:11">
      <c r="B1860" s="13" t="str">
        <f ca="1">_xlfn.CONCAT("C.",TEXT(RAND()*10000,"00000"))</f>
        <v>C.08190</v>
      </c>
      <c r="C1860" s="14">
        <v>150</v>
      </c>
      <c r="D1860" s="13">
        <v>1</v>
      </c>
      <c r="E1860" s="15">
        <v>44958</v>
      </c>
      <c r="F1860" s="13">
        <f>DATEDIF(E1860, DATE(2024,1,1), "m")</f>
        <v>11</v>
      </c>
      <c r="G1860" s="13">
        <f>IF(F1860&gt;='RFM Scale'!$D$4,1,IF(F1860&gt;='RFM Scale'!$D$5,2,3))</f>
        <v>1</v>
      </c>
      <c r="H1860" s="13">
        <f>IF(D1860&gt;'RFM Scale'!$E$8,3,IF(D1860&gt;'RFM Scale'!$E$7,2,1))</f>
        <v>1</v>
      </c>
      <c r="I1860" s="13">
        <f>IF(C1860&gt;'RFM Scale'!$E$11,3,IF(C1860&gt;'RFM Scale'!$E$10,2,1))</f>
        <v>1</v>
      </c>
      <c r="J1860" s="16" t="str">
        <f>_xlfn.CONCAT(G1860,H1860,I1860)</f>
        <v>111</v>
      </c>
      <c r="K1860" s="13" t="str">
        <f>VLOOKUP(J1860,'RFM Segments'!$B$3:$C$29,2,FALSE)</f>
        <v>Inactive</v>
      </c>
    </row>
    <row r="1861" spans="2:11">
      <c r="B1861" s="13" t="str">
        <f ca="1">_xlfn.CONCAT("C.",TEXT(RAND()*10000,"00000"))</f>
        <v>C.01460</v>
      </c>
      <c r="C1861" s="14">
        <v>150</v>
      </c>
      <c r="D1861" s="13">
        <v>9</v>
      </c>
      <c r="E1861" s="15">
        <v>44966</v>
      </c>
      <c r="F1861" s="13">
        <f>DATEDIF(E1861, DATE(2024,1,1), "m")</f>
        <v>10</v>
      </c>
      <c r="G1861" s="13">
        <f>IF(F1861&gt;='RFM Scale'!$D$4,1,IF(F1861&gt;='RFM Scale'!$D$5,2,3))</f>
        <v>1</v>
      </c>
      <c r="H1861" s="13">
        <f>IF(D1861&gt;'RFM Scale'!$E$8,3,IF(D1861&gt;'RFM Scale'!$E$7,2,1))</f>
        <v>3</v>
      </c>
      <c r="I1861" s="13">
        <f>IF(C1861&gt;'RFM Scale'!$E$11,3,IF(C1861&gt;'RFM Scale'!$E$10,2,1))</f>
        <v>1</v>
      </c>
      <c r="J1861" s="16" t="str">
        <f>_xlfn.CONCAT(G1861,H1861,I1861)</f>
        <v>131</v>
      </c>
      <c r="K1861" s="13" t="str">
        <f>VLOOKUP(J1861,'RFM Segments'!$B$3:$C$29,2,FALSE)</f>
        <v>At risk</v>
      </c>
    </row>
    <row r="1862" spans="2:11">
      <c r="B1862" s="13" t="str">
        <f ca="1">_xlfn.CONCAT("C.",TEXT(RAND()*10000,"00000"))</f>
        <v>C.00349</v>
      </c>
      <c r="C1862" s="14">
        <v>150</v>
      </c>
      <c r="D1862" s="13">
        <v>15</v>
      </c>
      <c r="E1862" s="15">
        <v>45231</v>
      </c>
      <c r="F1862" s="13">
        <f>DATEDIF(E1862, DATE(2024,1,1), "m")</f>
        <v>2</v>
      </c>
      <c r="G1862" s="13">
        <f>IF(F1862&gt;='RFM Scale'!$D$4,1,IF(F1862&gt;='RFM Scale'!$D$5,2,3))</f>
        <v>3</v>
      </c>
      <c r="H1862" s="13">
        <f>IF(D1862&gt;'RFM Scale'!$E$8,3,IF(D1862&gt;'RFM Scale'!$E$7,2,1))</f>
        <v>3</v>
      </c>
      <c r="I1862" s="13">
        <f>IF(C1862&gt;'RFM Scale'!$E$11,3,IF(C1862&gt;'RFM Scale'!$E$10,2,1))</f>
        <v>1</v>
      </c>
      <c r="J1862" s="16" t="str">
        <f>_xlfn.CONCAT(G1862,H1862,I1862)</f>
        <v>331</v>
      </c>
      <c r="K1862" s="13" t="str">
        <f>VLOOKUP(J1862,'RFM Segments'!$B$3:$C$29,2,FALSE)</f>
        <v>Loyal</v>
      </c>
    </row>
    <row r="1863" spans="2:11">
      <c r="B1863" s="13" t="str">
        <f ca="1">_xlfn.CONCAT("C.",TEXT(RAND()*10000,"00000"))</f>
        <v>C.03826</v>
      </c>
      <c r="C1863" s="14">
        <v>150</v>
      </c>
      <c r="D1863" s="13">
        <v>3</v>
      </c>
      <c r="E1863" s="15">
        <v>45128</v>
      </c>
      <c r="F1863" s="13">
        <f>DATEDIF(E1863, DATE(2024,1,1), "m")</f>
        <v>5</v>
      </c>
      <c r="G1863" s="13">
        <f>IF(F1863&gt;='RFM Scale'!$D$4,1,IF(F1863&gt;='RFM Scale'!$D$5,2,3))</f>
        <v>2</v>
      </c>
      <c r="H1863" s="13">
        <f>IF(D1863&gt;'RFM Scale'!$E$8,3,IF(D1863&gt;'RFM Scale'!$E$7,2,1))</f>
        <v>2</v>
      </c>
      <c r="I1863" s="13">
        <f>IF(C1863&gt;'RFM Scale'!$E$11,3,IF(C1863&gt;'RFM Scale'!$E$10,2,1))</f>
        <v>1</v>
      </c>
      <c r="J1863" s="16" t="str">
        <f>_xlfn.CONCAT(G1863,H1863,I1863)</f>
        <v>221</v>
      </c>
      <c r="K1863" s="13" t="str">
        <f>VLOOKUP(J1863,'RFM Segments'!$B$3:$C$29,2,FALSE)</f>
        <v>Needs Attention</v>
      </c>
    </row>
    <row r="1864" spans="2:11">
      <c r="B1864" s="13" t="str">
        <f ca="1">_xlfn.CONCAT("C.",TEXT(RAND()*10000,"00000"))</f>
        <v>C.06047</v>
      </c>
      <c r="C1864" s="14">
        <v>150</v>
      </c>
      <c r="D1864" s="13">
        <v>2</v>
      </c>
      <c r="E1864" s="15">
        <v>45086</v>
      </c>
      <c r="F1864" s="13">
        <f>DATEDIF(E1864, DATE(2024,1,1), "m")</f>
        <v>6</v>
      </c>
      <c r="G1864" s="13">
        <f>IF(F1864&gt;='RFM Scale'!$D$4,1,IF(F1864&gt;='RFM Scale'!$D$5,2,3))</f>
        <v>2</v>
      </c>
      <c r="H1864" s="13">
        <f>IF(D1864&gt;'RFM Scale'!$E$8,3,IF(D1864&gt;'RFM Scale'!$E$7,2,1))</f>
        <v>2</v>
      </c>
      <c r="I1864" s="13">
        <f>IF(C1864&gt;'RFM Scale'!$E$11,3,IF(C1864&gt;'RFM Scale'!$E$10,2,1))</f>
        <v>1</v>
      </c>
      <c r="J1864" s="16" t="str">
        <f>_xlfn.CONCAT(G1864,H1864,I1864)</f>
        <v>221</v>
      </c>
      <c r="K1864" s="13" t="str">
        <f>VLOOKUP(J1864,'RFM Segments'!$B$3:$C$29,2,FALSE)</f>
        <v>Needs Attention</v>
      </c>
    </row>
    <row r="1865" spans="2:11">
      <c r="B1865" s="13" t="str">
        <f ca="1">_xlfn.CONCAT("C.",TEXT(RAND()*10000,"00000"))</f>
        <v>C.01039</v>
      </c>
      <c r="C1865" s="14">
        <v>150</v>
      </c>
      <c r="D1865" s="13">
        <v>2</v>
      </c>
      <c r="E1865" s="15">
        <v>45190</v>
      </c>
      <c r="F1865" s="13">
        <f>DATEDIF(E1865, DATE(2024,1,1), "m")</f>
        <v>3</v>
      </c>
      <c r="G1865" s="13">
        <f>IF(F1865&gt;='RFM Scale'!$D$4,1,IF(F1865&gt;='RFM Scale'!$D$5,2,3))</f>
        <v>3</v>
      </c>
      <c r="H1865" s="13">
        <f>IF(D1865&gt;'RFM Scale'!$E$8,3,IF(D1865&gt;'RFM Scale'!$E$7,2,1))</f>
        <v>2</v>
      </c>
      <c r="I1865" s="13">
        <f>IF(C1865&gt;'RFM Scale'!$E$11,3,IF(C1865&gt;'RFM Scale'!$E$10,2,1))</f>
        <v>1</v>
      </c>
      <c r="J1865" s="16" t="str">
        <f>_xlfn.CONCAT(G1865,H1865,I1865)</f>
        <v>321</v>
      </c>
      <c r="K1865" s="13" t="str">
        <f>VLOOKUP(J1865,'RFM Segments'!$B$3:$C$29,2,FALSE)</f>
        <v>Loyal</v>
      </c>
    </row>
    <row r="1866" spans="2:11">
      <c r="B1866" s="13" t="str">
        <f ca="1">_xlfn.CONCAT("C.",TEXT(RAND()*10000,"00000"))</f>
        <v>C.05532</v>
      </c>
      <c r="C1866" s="14">
        <v>150</v>
      </c>
      <c r="D1866" s="13">
        <v>5</v>
      </c>
      <c r="E1866" s="15">
        <v>45236</v>
      </c>
      <c r="F1866" s="13">
        <f>DATEDIF(E1866, DATE(2024,1,1), "m")</f>
        <v>1</v>
      </c>
      <c r="G1866" s="13">
        <f>IF(F1866&gt;='RFM Scale'!$D$4,1,IF(F1866&gt;='RFM Scale'!$D$5,2,3))</f>
        <v>3</v>
      </c>
      <c r="H1866" s="13">
        <f>IF(D1866&gt;'RFM Scale'!$E$8,3,IF(D1866&gt;'RFM Scale'!$E$7,2,1))</f>
        <v>3</v>
      </c>
      <c r="I1866" s="13">
        <f>IF(C1866&gt;'RFM Scale'!$E$11,3,IF(C1866&gt;'RFM Scale'!$E$10,2,1))</f>
        <v>1</v>
      </c>
      <c r="J1866" s="16" t="str">
        <f>_xlfn.CONCAT(G1866,H1866,I1866)</f>
        <v>331</v>
      </c>
      <c r="K1866" s="13" t="str">
        <f>VLOOKUP(J1866,'RFM Segments'!$B$3:$C$29,2,FALSE)</f>
        <v>Loyal</v>
      </c>
    </row>
    <row r="1867" spans="2:11">
      <c r="B1867" s="13" t="str">
        <f ca="1">_xlfn.CONCAT("C.",TEXT(RAND()*10000,"00000"))</f>
        <v>C.06988</v>
      </c>
      <c r="C1867" s="14">
        <v>150</v>
      </c>
      <c r="D1867" s="13">
        <v>2</v>
      </c>
      <c r="E1867" s="15">
        <v>45078</v>
      </c>
      <c r="F1867" s="13">
        <f>DATEDIF(E1867, DATE(2024,1,1), "m")</f>
        <v>7</v>
      </c>
      <c r="G1867" s="13">
        <f>IF(F1867&gt;='RFM Scale'!$D$4,1,IF(F1867&gt;='RFM Scale'!$D$5,2,3))</f>
        <v>1</v>
      </c>
      <c r="H1867" s="13">
        <f>IF(D1867&gt;'RFM Scale'!$E$8,3,IF(D1867&gt;'RFM Scale'!$E$7,2,1))</f>
        <v>2</v>
      </c>
      <c r="I1867" s="13">
        <f>IF(C1867&gt;'RFM Scale'!$E$11,3,IF(C1867&gt;'RFM Scale'!$E$10,2,1))</f>
        <v>1</v>
      </c>
      <c r="J1867" s="16" t="str">
        <f>_xlfn.CONCAT(G1867,H1867,I1867)</f>
        <v>121</v>
      </c>
      <c r="K1867" s="13" t="str">
        <f>VLOOKUP(J1867,'RFM Segments'!$B$3:$C$29,2,FALSE)</f>
        <v>Inactive</v>
      </c>
    </row>
    <row r="1868" spans="2:11">
      <c r="B1868" s="13" t="str">
        <f ca="1">_xlfn.CONCAT("C.",TEXT(RAND()*10000,"00000"))</f>
        <v>C.06424</v>
      </c>
      <c r="C1868" s="14">
        <v>150</v>
      </c>
      <c r="D1868" s="13">
        <v>3</v>
      </c>
      <c r="E1868" s="15">
        <v>45020</v>
      </c>
      <c r="F1868" s="13">
        <f>DATEDIF(E1868, DATE(2024,1,1), "m")</f>
        <v>8</v>
      </c>
      <c r="G1868" s="13">
        <f>IF(F1868&gt;='RFM Scale'!$D$4,1,IF(F1868&gt;='RFM Scale'!$D$5,2,3))</f>
        <v>1</v>
      </c>
      <c r="H1868" s="13">
        <f>IF(D1868&gt;'RFM Scale'!$E$8,3,IF(D1868&gt;'RFM Scale'!$E$7,2,1))</f>
        <v>2</v>
      </c>
      <c r="I1868" s="13">
        <f>IF(C1868&gt;'RFM Scale'!$E$11,3,IF(C1868&gt;'RFM Scale'!$E$10,2,1))</f>
        <v>1</v>
      </c>
      <c r="J1868" s="16" t="str">
        <f>_xlfn.CONCAT(G1868,H1868,I1868)</f>
        <v>121</v>
      </c>
      <c r="K1868" s="13" t="str">
        <f>VLOOKUP(J1868,'RFM Segments'!$B$3:$C$29,2,FALSE)</f>
        <v>Inactive</v>
      </c>
    </row>
    <row r="1869" spans="2:11">
      <c r="B1869" s="13" t="str">
        <f ca="1">_xlfn.CONCAT("C.",TEXT(RAND()*10000,"00000"))</f>
        <v>C.05380</v>
      </c>
      <c r="C1869" s="14">
        <v>150</v>
      </c>
      <c r="D1869" s="13">
        <v>4</v>
      </c>
      <c r="E1869" s="15">
        <v>45070</v>
      </c>
      <c r="F1869" s="13">
        <f>DATEDIF(E1869, DATE(2024,1,1), "m")</f>
        <v>7</v>
      </c>
      <c r="G1869" s="13">
        <f>IF(F1869&gt;='RFM Scale'!$D$4,1,IF(F1869&gt;='RFM Scale'!$D$5,2,3))</f>
        <v>1</v>
      </c>
      <c r="H1869" s="13">
        <f>IF(D1869&gt;'RFM Scale'!$E$8,3,IF(D1869&gt;'RFM Scale'!$E$7,2,1))</f>
        <v>2</v>
      </c>
      <c r="I1869" s="13">
        <f>IF(C1869&gt;'RFM Scale'!$E$11,3,IF(C1869&gt;'RFM Scale'!$E$10,2,1))</f>
        <v>1</v>
      </c>
      <c r="J1869" s="16" t="str">
        <f>_xlfn.CONCAT(G1869,H1869,I1869)</f>
        <v>121</v>
      </c>
      <c r="K1869" s="13" t="str">
        <f>VLOOKUP(J1869,'RFM Segments'!$B$3:$C$29,2,FALSE)</f>
        <v>Inactive</v>
      </c>
    </row>
    <row r="1870" spans="2:11">
      <c r="B1870" s="13" t="str">
        <f ca="1">_xlfn.CONCAT("C.",TEXT(RAND()*10000,"00000"))</f>
        <v>C.05431</v>
      </c>
      <c r="C1870" s="14">
        <v>150</v>
      </c>
      <c r="D1870" s="13">
        <v>2</v>
      </c>
      <c r="E1870" s="15">
        <v>45022</v>
      </c>
      <c r="F1870" s="13">
        <f>DATEDIF(E1870, DATE(2024,1,1), "m")</f>
        <v>8</v>
      </c>
      <c r="G1870" s="13">
        <f>IF(F1870&gt;='RFM Scale'!$D$4,1,IF(F1870&gt;='RFM Scale'!$D$5,2,3))</f>
        <v>1</v>
      </c>
      <c r="H1870" s="13">
        <f>IF(D1870&gt;'RFM Scale'!$E$8,3,IF(D1870&gt;'RFM Scale'!$E$7,2,1))</f>
        <v>2</v>
      </c>
      <c r="I1870" s="13">
        <f>IF(C1870&gt;'RFM Scale'!$E$11,3,IF(C1870&gt;'RFM Scale'!$E$10,2,1))</f>
        <v>1</v>
      </c>
      <c r="J1870" s="16" t="str">
        <f>_xlfn.CONCAT(G1870,H1870,I1870)</f>
        <v>121</v>
      </c>
      <c r="K1870" s="13" t="str">
        <f>VLOOKUP(J1870,'RFM Segments'!$B$3:$C$29,2,FALSE)</f>
        <v>Inactive</v>
      </c>
    </row>
    <row r="1871" spans="2:11">
      <c r="B1871" s="13" t="str">
        <f ca="1">_xlfn.CONCAT("C.",TEXT(RAND()*10000,"00000"))</f>
        <v>C.00079</v>
      </c>
      <c r="C1871" s="14">
        <v>150</v>
      </c>
      <c r="D1871" s="13">
        <v>1</v>
      </c>
      <c r="E1871" s="15">
        <v>44935</v>
      </c>
      <c r="F1871" s="13">
        <f>DATEDIF(E1871, DATE(2024,1,1), "m")</f>
        <v>11</v>
      </c>
      <c r="G1871" s="13">
        <f>IF(F1871&gt;='RFM Scale'!$D$4,1,IF(F1871&gt;='RFM Scale'!$D$5,2,3))</f>
        <v>1</v>
      </c>
      <c r="H1871" s="13">
        <f>IF(D1871&gt;'RFM Scale'!$E$8,3,IF(D1871&gt;'RFM Scale'!$E$7,2,1))</f>
        <v>1</v>
      </c>
      <c r="I1871" s="13">
        <f>IF(C1871&gt;'RFM Scale'!$E$11,3,IF(C1871&gt;'RFM Scale'!$E$10,2,1))</f>
        <v>1</v>
      </c>
      <c r="J1871" s="16" t="str">
        <f>_xlfn.CONCAT(G1871,H1871,I1871)</f>
        <v>111</v>
      </c>
      <c r="K1871" s="13" t="str">
        <f>VLOOKUP(J1871,'RFM Segments'!$B$3:$C$29,2,FALSE)</f>
        <v>Inactive</v>
      </c>
    </row>
    <row r="1872" spans="2:11">
      <c r="B1872" s="13" t="str">
        <f ca="1">_xlfn.CONCAT("C.",TEXT(RAND()*10000,"00000"))</f>
        <v>C.02690</v>
      </c>
      <c r="C1872" s="14">
        <v>150</v>
      </c>
      <c r="D1872" s="13">
        <v>1</v>
      </c>
      <c r="E1872" s="15">
        <v>45069</v>
      </c>
      <c r="F1872" s="13">
        <f>DATEDIF(E1872, DATE(2024,1,1), "m")</f>
        <v>7</v>
      </c>
      <c r="G1872" s="13">
        <f>IF(F1872&gt;='RFM Scale'!$D$4,1,IF(F1872&gt;='RFM Scale'!$D$5,2,3))</f>
        <v>1</v>
      </c>
      <c r="H1872" s="13">
        <f>IF(D1872&gt;'RFM Scale'!$E$8,3,IF(D1872&gt;'RFM Scale'!$E$7,2,1))</f>
        <v>1</v>
      </c>
      <c r="I1872" s="13">
        <f>IF(C1872&gt;'RFM Scale'!$E$11,3,IF(C1872&gt;'RFM Scale'!$E$10,2,1))</f>
        <v>1</v>
      </c>
      <c r="J1872" s="16" t="str">
        <f>_xlfn.CONCAT(G1872,H1872,I1872)</f>
        <v>111</v>
      </c>
      <c r="K1872" s="13" t="str">
        <f>VLOOKUP(J1872,'RFM Segments'!$B$3:$C$29,2,FALSE)</f>
        <v>Inactive</v>
      </c>
    </row>
    <row r="1873" spans="2:11">
      <c r="B1873" s="13" t="str">
        <f ca="1">_xlfn.CONCAT("C.",TEXT(RAND()*10000,"00000"))</f>
        <v>C.02373</v>
      </c>
      <c r="C1873" s="14">
        <v>150</v>
      </c>
      <c r="D1873" s="13">
        <v>4</v>
      </c>
      <c r="E1873" s="15">
        <v>44988</v>
      </c>
      <c r="F1873" s="13">
        <f>DATEDIF(E1873, DATE(2024,1,1), "m")</f>
        <v>9</v>
      </c>
      <c r="G1873" s="13">
        <f>IF(F1873&gt;='RFM Scale'!$D$4,1,IF(F1873&gt;='RFM Scale'!$D$5,2,3))</f>
        <v>1</v>
      </c>
      <c r="H1873" s="13">
        <f>IF(D1873&gt;'RFM Scale'!$E$8,3,IF(D1873&gt;'RFM Scale'!$E$7,2,1))</f>
        <v>2</v>
      </c>
      <c r="I1873" s="13">
        <f>IF(C1873&gt;'RFM Scale'!$E$11,3,IF(C1873&gt;'RFM Scale'!$E$10,2,1))</f>
        <v>1</v>
      </c>
      <c r="J1873" s="16" t="str">
        <f>_xlfn.CONCAT(G1873,H1873,I1873)</f>
        <v>121</v>
      </c>
      <c r="K1873" s="13" t="str">
        <f>VLOOKUP(J1873,'RFM Segments'!$B$3:$C$29,2,FALSE)</f>
        <v>Inactive</v>
      </c>
    </row>
    <row r="1874" spans="2:11">
      <c r="B1874" s="13" t="str">
        <f ca="1">_xlfn.CONCAT("C.",TEXT(RAND()*10000,"00000"))</f>
        <v>C.03302</v>
      </c>
      <c r="C1874" s="14">
        <v>150</v>
      </c>
      <c r="D1874" s="13">
        <v>2</v>
      </c>
      <c r="E1874" s="15">
        <v>45000</v>
      </c>
      <c r="F1874" s="13">
        <f>DATEDIF(E1874, DATE(2024,1,1), "m")</f>
        <v>9</v>
      </c>
      <c r="G1874" s="13">
        <f>IF(F1874&gt;='RFM Scale'!$D$4,1,IF(F1874&gt;='RFM Scale'!$D$5,2,3))</f>
        <v>1</v>
      </c>
      <c r="H1874" s="13">
        <f>IF(D1874&gt;'RFM Scale'!$E$8,3,IF(D1874&gt;'RFM Scale'!$E$7,2,1))</f>
        <v>2</v>
      </c>
      <c r="I1874" s="13">
        <f>IF(C1874&gt;'RFM Scale'!$E$11,3,IF(C1874&gt;'RFM Scale'!$E$10,2,1))</f>
        <v>1</v>
      </c>
      <c r="J1874" s="16" t="str">
        <f>_xlfn.CONCAT(G1874,H1874,I1874)</f>
        <v>121</v>
      </c>
      <c r="K1874" s="13" t="str">
        <f>VLOOKUP(J1874,'RFM Segments'!$B$3:$C$29,2,FALSE)</f>
        <v>Inactive</v>
      </c>
    </row>
    <row r="1875" spans="2:11">
      <c r="B1875" s="13" t="str">
        <f ca="1">_xlfn.CONCAT("C.",TEXT(RAND()*10000,"00000"))</f>
        <v>C.00205</v>
      </c>
      <c r="C1875" s="14">
        <v>150</v>
      </c>
      <c r="D1875" s="13">
        <v>2</v>
      </c>
      <c r="E1875" s="15">
        <v>44946</v>
      </c>
      <c r="F1875" s="13">
        <f>DATEDIF(E1875, DATE(2024,1,1), "m")</f>
        <v>11</v>
      </c>
      <c r="G1875" s="13">
        <f>IF(F1875&gt;='RFM Scale'!$D$4,1,IF(F1875&gt;='RFM Scale'!$D$5,2,3))</f>
        <v>1</v>
      </c>
      <c r="H1875" s="13">
        <f>IF(D1875&gt;'RFM Scale'!$E$8,3,IF(D1875&gt;'RFM Scale'!$E$7,2,1))</f>
        <v>2</v>
      </c>
      <c r="I1875" s="13">
        <f>IF(C1875&gt;'RFM Scale'!$E$11,3,IF(C1875&gt;'RFM Scale'!$E$10,2,1))</f>
        <v>1</v>
      </c>
      <c r="J1875" s="16" t="str">
        <f>_xlfn.CONCAT(G1875,H1875,I1875)</f>
        <v>121</v>
      </c>
      <c r="K1875" s="13" t="str">
        <f>VLOOKUP(J1875,'RFM Segments'!$B$3:$C$29,2,FALSE)</f>
        <v>Inactive</v>
      </c>
    </row>
    <row r="1876" spans="2:11">
      <c r="B1876" s="13" t="str">
        <f ca="1">_xlfn.CONCAT("C.",TEXT(RAND()*10000,"00000"))</f>
        <v>C.09210</v>
      </c>
      <c r="C1876" s="14">
        <v>150</v>
      </c>
      <c r="D1876" s="13">
        <v>6</v>
      </c>
      <c r="E1876" s="15">
        <v>45027</v>
      </c>
      <c r="F1876" s="13">
        <f>DATEDIF(E1876, DATE(2024,1,1), "m")</f>
        <v>8</v>
      </c>
      <c r="G1876" s="13">
        <f>IF(F1876&gt;='RFM Scale'!$D$4,1,IF(F1876&gt;='RFM Scale'!$D$5,2,3))</f>
        <v>1</v>
      </c>
      <c r="H1876" s="13">
        <f>IF(D1876&gt;'RFM Scale'!$E$8,3,IF(D1876&gt;'RFM Scale'!$E$7,2,1))</f>
        <v>3</v>
      </c>
      <c r="I1876" s="13">
        <f>IF(C1876&gt;'RFM Scale'!$E$11,3,IF(C1876&gt;'RFM Scale'!$E$10,2,1))</f>
        <v>1</v>
      </c>
      <c r="J1876" s="16" t="str">
        <f>_xlfn.CONCAT(G1876,H1876,I1876)</f>
        <v>131</v>
      </c>
      <c r="K1876" s="13" t="str">
        <f>VLOOKUP(J1876,'RFM Segments'!$B$3:$C$29,2,FALSE)</f>
        <v>At risk</v>
      </c>
    </row>
    <row r="1877" spans="2:11">
      <c r="B1877" s="13" t="str">
        <f ca="1">_xlfn.CONCAT("C.",TEXT(RAND()*10000,"00000"))</f>
        <v>C.00058</v>
      </c>
      <c r="C1877" s="14">
        <v>150</v>
      </c>
      <c r="D1877" s="13">
        <v>1</v>
      </c>
      <c r="E1877" s="15">
        <v>44966</v>
      </c>
      <c r="F1877" s="13">
        <f>DATEDIF(E1877, DATE(2024,1,1), "m")</f>
        <v>10</v>
      </c>
      <c r="G1877" s="13">
        <f>IF(F1877&gt;='RFM Scale'!$D$4,1,IF(F1877&gt;='RFM Scale'!$D$5,2,3))</f>
        <v>1</v>
      </c>
      <c r="H1877" s="13">
        <f>IF(D1877&gt;'RFM Scale'!$E$8,3,IF(D1877&gt;'RFM Scale'!$E$7,2,1))</f>
        <v>1</v>
      </c>
      <c r="I1877" s="13">
        <f>IF(C1877&gt;'RFM Scale'!$E$11,3,IF(C1877&gt;'RFM Scale'!$E$10,2,1))</f>
        <v>1</v>
      </c>
      <c r="J1877" s="16" t="str">
        <f>_xlfn.CONCAT(G1877,H1877,I1877)</f>
        <v>111</v>
      </c>
      <c r="K1877" s="13" t="str">
        <f>VLOOKUP(J1877,'RFM Segments'!$B$3:$C$29,2,FALSE)</f>
        <v>Inactive</v>
      </c>
    </row>
    <row r="1878" spans="2:11">
      <c r="B1878" s="13" t="str">
        <f ca="1">_xlfn.CONCAT("C.",TEXT(RAND()*10000,"00000"))</f>
        <v>C.07578</v>
      </c>
      <c r="C1878" s="14">
        <v>150</v>
      </c>
      <c r="D1878" s="13">
        <v>6</v>
      </c>
      <c r="E1878" s="15">
        <v>45050</v>
      </c>
      <c r="F1878" s="13">
        <f>DATEDIF(E1878, DATE(2024,1,1), "m")</f>
        <v>7</v>
      </c>
      <c r="G1878" s="13">
        <f>IF(F1878&gt;='RFM Scale'!$D$4,1,IF(F1878&gt;='RFM Scale'!$D$5,2,3))</f>
        <v>1</v>
      </c>
      <c r="H1878" s="13">
        <f>IF(D1878&gt;'RFM Scale'!$E$8,3,IF(D1878&gt;'RFM Scale'!$E$7,2,1))</f>
        <v>3</v>
      </c>
      <c r="I1878" s="13">
        <f>IF(C1878&gt;'RFM Scale'!$E$11,3,IF(C1878&gt;'RFM Scale'!$E$10,2,1))</f>
        <v>1</v>
      </c>
      <c r="J1878" s="16" t="str">
        <f>_xlfn.CONCAT(G1878,H1878,I1878)</f>
        <v>131</v>
      </c>
      <c r="K1878" s="13" t="str">
        <f>VLOOKUP(J1878,'RFM Segments'!$B$3:$C$29,2,FALSE)</f>
        <v>At risk</v>
      </c>
    </row>
    <row r="1879" spans="2:11">
      <c r="B1879" s="13" t="str">
        <f ca="1">_xlfn.CONCAT("C.",TEXT(RAND()*10000,"00000"))</f>
        <v>C.07811</v>
      </c>
      <c r="C1879" s="14">
        <v>150</v>
      </c>
      <c r="D1879" s="13">
        <v>2</v>
      </c>
      <c r="E1879" s="15">
        <v>45208</v>
      </c>
      <c r="F1879" s="13">
        <f>DATEDIF(E1879, DATE(2024,1,1), "m")</f>
        <v>2</v>
      </c>
      <c r="G1879" s="13">
        <f>IF(F1879&gt;='RFM Scale'!$D$4,1,IF(F1879&gt;='RFM Scale'!$D$5,2,3))</f>
        <v>3</v>
      </c>
      <c r="H1879" s="13">
        <f>IF(D1879&gt;'RFM Scale'!$E$8,3,IF(D1879&gt;'RFM Scale'!$E$7,2,1))</f>
        <v>2</v>
      </c>
      <c r="I1879" s="13">
        <f>IF(C1879&gt;'RFM Scale'!$E$11,3,IF(C1879&gt;'RFM Scale'!$E$10,2,1))</f>
        <v>1</v>
      </c>
      <c r="J1879" s="16" t="str">
        <f>_xlfn.CONCAT(G1879,H1879,I1879)</f>
        <v>321</v>
      </c>
      <c r="K1879" s="13" t="str">
        <f>VLOOKUP(J1879,'RFM Segments'!$B$3:$C$29,2,FALSE)</f>
        <v>Loyal</v>
      </c>
    </row>
    <row r="1880" spans="2:11">
      <c r="B1880" s="13" t="str">
        <f ca="1">_xlfn.CONCAT("C.",TEXT(RAND()*10000,"00000"))</f>
        <v>C.07444</v>
      </c>
      <c r="C1880" s="14">
        <v>150</v>
      </c>
      <c r="D1880" s="13">
        <v>6</v>
      </c>
      <c r="E1880" s="15">
        <v>45027</v>
      </c>
      <c r="F1880" s="13">
        <f>DATEDIF(E1880, DATE(2024,1,1), "m")</f>
        <v>8</v>
      </c>
      <c r="G1880" s="13">
        <f>IF(F1880&gt;='RFM Scale'!$D$4,1,IF(F1880&gt;='RFM Scale'!$D$5,2,3))</f>
        <v>1</v>
      </c>
      <c r="H1880" s="13">
        <f>IF(D1880&gt;'RFM Scale'!$E$8,3,IF(D1880&gt;'RFM Scale'!$E$7,2,1))</f>
        <v>3</v>
      </c>
      <c r="I1880" s="13">
        <f>IF(C1880&gt;'RFM Scale'!$E$11,3,IF(C1880&gt;'RFM Scale'!$E$10,2,1))</f>
        <v>1</v>
      </c>
      <c r="J1880" s="16" t="str">
        <f>_xlfn.CONCAT(G1880,H1880,I1880)</f>
        <v>131</v>
      </c>
      <c r="K1880" s="13" t="str">
        <f>VLOOKUP(J1880,'RFM Segments'!$B$3:$C$29,2,FALSE)</f>
        <v>At risk</v>
      </c>
    </row>
    <row r="1881" spans="2:11">
      <c r="B1881" s="13" t="str">
        <f ca="1">_xlfn.CONCAT("C.",TEXT(RAND()*10000,"00000"))</f>
        <v>C.08125</v>
      </c>
      <c r="C1881" s="14">
        <v>150</v>
      </c>
      <c r="D1881" s="13">
        <v>6</v>
      </c>
      <c r="E1881" s="15">
        <v>44965</v>
      </c>
      <c r="F1881" s="13">
        <f>DATEDIF(E1881, DATE(2024,1,1), "m")</f>
        <v>10</v>
      </c>
      <c r="G1881" s="13">
        <f>IF(F1881&gt;='RFM Scale'!$D$4,1,IF(F1881&gt;='RFM Scale'!$D$5,2,3))</f>
        <v>1</v>
      </c>
      <c r="H1881" s="13">
        <f>IF(D1881&gt;'RFM Scale'!$E$8,3,IF(D1881&gt;'RFM Scale'!$E$7,2,1))</f>
        <v>3</v>
      </c>
      <c r="I1881" s="13">
        <f>IF(C1881&gt;'RFM Scale'!$E$11,3,IF(C1881&gt;'RFM Scale'!$E$10,2,1))</f>
        <v>1</v>
      </c>
      <c r="J1881" s="16" t="str">
        <f>_xlfn.CONCAT(G1881,H1881,I1881)</f>
        <v>131</v>
      </c>
      <c r="K1881" s="13" t="str">
        <f>VLOOKUP(J1881,'RFM Segments'!$B$3:$C$29,2,FALSE)</f>
        <v>At risk</v>
      </c>
    </row>
    <row r="1882" spans="2:11">
      <c r="B1882" s="13" t="str">
        <f ca="1">_xlfn.CONCAT("C.",TEXT(RAND()*10000,"00000"))</f>
        <v>C.03031</v>
      </c>
      <c r="C1882" s="14">
        <v>150</v>
      </c>
      <c r="D1882" s="13">
        <v>4</v>
      </c>
      <c r="E1882" s="15">
        <v>44939</v>
      </c>
      <c r="F1882" s="13">
        <f>DATEDIF(E1882, DATE(2024,1,1), "m")</f>
        <v>11</v>
      </c>
      <c r="G1882" s="13">
        <f>IF(F1882&gt;='RFM Scale'!$D$4,1,IF(F1882&gt;='RFM Scale'!$D$5,2,3))</f>
        <v>1</v>
      </c>
      <c r="H1882" s="13">
        <f>IF(D1882&gt;'RFM Scale'!$E$8,3,IF(D1882&gt;'RFM Scale'!$E$7,2,1))</f>
        <v>2</v>
      </c>
      <c r="I1882" s="13">
        <f>IF(C1882&gt;'RFM Scale'!$E$11,3,IF(C1882&gt;'RFM Scale'!$E$10,2,1))</f>
        <v>1</v>
      </c>
      <c r="J1882" s="16" t="str">
        <f>_xlfn.CONCAT(G1882,H1882,I1882)</f>
        <v>121</v>
      </c>
      <c r="K1882" s="13" t="str">
        <f>VLOOKUP(J1882,'RFM Segments'!$B$3:$C$29,2,FALSE)</f>
        <v>Inactive</v>
      </c>
    </row>
    <row r="1883" spans="2:11">
      <c r="B1883" s="13" t="str">
        <f ca="1">_xlfn.CONCAT("C.",TEXT(RAND()*10000,"00000"))</f>
        <v>C.09092</v>
      </c>
      <c r="C1883" s="14">
        <v>150</v>
      </c>
      <c r="D1883" s="13">
        <v>4</v>
      </c>
      <c r="E1883" s="15">
        <v>44951</v>
      </c>
      <c r="F1883" s="13">
        <f>DATEDIF(E1883, DATE(2024,1,1), "m")</f>
        <v>11</v>
      </c>
      <c r="G1883" s="13">
        <f>IF(F1883&gt;='RFM Scale'!$D$4,1,IF(F1883&gt;='RFM Scale'!$D$5,2,3))</f>
        <v>1</v>
      </c>
      <c r="H1883" s="13">
        <f>IF(D1883&gt;'RFM Scale'!$E$8,3,IF(D1883&gt;'RFM Scale'!$E$7,2,1))</f>
        <v>2</v>
      </c>
      <c r="I1883" s="13">
        <f>IF(C1883&gt;'RFM Scale'!$E$11,3,IF(C1883&gt;'RFM Scale'!$E$10,2,1))</f>
        <v>1</v>
      </c>
      <c r="J1883" s="16" t="str">
        <f>_xlfn.CONCAT(G1883,H1883,I1883)</f>
        <v>121</v>
      </c>
      <c r="K1883" s="13" t="str">
        <f>VLOOKUP(J1883,'RFM Segments'!$B$3:$C$29,2,FALSE)</f>
        <v>Inactive</v>
      </c>
    </row>
    <row r="1884" spans="2:11">
      <c r="B1884" s="13" t="str">
        <f ca="1">_xlfn.CONCAT("C.",TEXT(RAND()*10000,"00000"))</f>
        <v>C.04319</v>
      </c>
      <c r="C1884" s="14">
        <v>150</v>
      </c>
      <c r="D1884" s="13">
        <v>1</v>
      </c>
      <c r="E1884" s="15">
        <v>44960</v>
      </c>
      <c r="F1884" s="13">
        <f>DATEDIF(E1884, DATE(2024,1,1), "m")</f>
        <v>10</v>
      </c>
      <c r="G1884" s="13">
        <f>IF(F1884&gt;='RFM Scale'!$D$4,1,IF(F1884&gt;='RFM Scale'!$D$5,2,3))</f>
        <v>1</v>
      </c>
      <c r="H1884" s="13">
        <f>IF(D1884&gt;'RFM Scale'!$E$8,3,IF(D1884&gt;'RFM Scale'!$E$7,2,1))</f>
        <v>1</v>
      </c>
      <c r="I1884" s="13">
        <f>IF(C1884&gt;'RFM Scale'!$E$11,3,IF(C1884&gt;'RFM Scale'!$E$10,2,1))</f>
        <v>1</v>
      </c>
      <c r="J1884" s="16" t="str">
        <f>_xlfn.CONCAT(G1884,H1884,I1884)</f>
        <v>111</v>
      </c>
      <c r="K1884" s="13" t="str">
        <f>VLOOKUP(J1884,'RFM Segments'!$B$3:$C$29,2,FALSE)</f>
        <v>Inactive</v>
      </c>
    </row>
    <row r="1885" spans="2:11">
      <c r="B1885" s="13" t="str">
        <f ca="1">_xlfn.CONCAT("C.",TEXT(RAND()*10000,"00000"))</f>
        <v>C.01617</v>
      </c>
      <c r="C1885" s="14">
        <v>150</v>
      </c>
      <c r="D1885" s="13">
        <v>6</v>
      </c>
      <c r="E1885" s="15">
        <v>44958</v>
      </c>
      <c r="F1885" s="13">
        <f>DATEDIF(E1885, DATE(2024,1,1), "m")</f>
        <v>11</v>
      </c>
      <c r="G1885" s="13">
        <f>IF(F1885&gt;='RFM Scale'!$D$4,1,IF(F1885&gt;='RFM Scale'!$D$5,2,3))</f>
        <v>1</v>
      </c>
      <c r="H1885" s="13">
        <f>IF(D1885&gt;'RFM Scale'!$E$8,3,IF(D1885&gt;'RFM Scale'!$E$7,2,1))</f>
        <v>3</v>
      </c>
      <c r="I1885" s="13">
        <f>IF(C1885&gt;'RFM Scale'!$E$11,3,IF(C1885&gt;'RFM Scale'!$E$10,2,1))</f>
        <v>1</v>
      </c>
      <c r="J1885" s="16" t="str">
        <f>_xlfn.CONCAT(G1885,H1885,I1885)</f>
        <v>131</v>
      </c>
      <c r="K1885" s="13" t="str">
        <f>VLOOKUP(J1885,'RFM Segments'!$B$3:$C$29,2,FALSE)</f>
        <v>At risk</v>
      </c>
    </row>
    <row r="1886" spans="2:11">
      <c r="B1886" s="13" t="str">
        <f ca="1">_xlfn.CONCAT("C.",TEXT(RAND()*10000,"00000"))</f>
        <v>C.02140</v>
      </c>
      <c r="C1886" s="14">
        <v>150</v>
      </c>
      <c r="D1886" s="13">
        <v>1</v>
      </c>
      <c r="E1886" s="15">
        <v>44970</v>
      </c>
      <c r="F1886" s="13">
        <f>DATEDIF(E1886, DATE(2024,1,1), "m")</f>
        <v>10</v>
      </c>
      <c r="G1886" s="13">
        <f>IF(F1886&gt;='RFM Scale'!$D$4,1,IF(F1886&gt;='RFM Scale'!$D$5,2,3))</f>
        <v>1</v>
      </c>
      <c r="H1886" s="13">
        <f>IF(D1886&gt;'RFM Scale'!$E$8,3,IF(D1886&gt;'RFM Scale'!$E$7,2,1))</f>
        <v>1</v>
      </c>
      <c r="I1886" s="13">
        <f>IF(C1886&gt;'RFM Scale'!$E$11,3,IF(C1886&gt;'RFM Scale'!$E$10,2,1))</f>
        <v>1</v>
      </c>
      <c r="J1886" s="16" t="str">
        <f>_xlfn.CONCAT(G1886,H1886,I1886)</f>
        <v>111</v>
      </c>
      <c r="K1886" s="13" t="str">
        <f>VLOOKUP(J1886,'RFM Segments'!$B$3:$C$29,2,FALSE)</f>
        <v>Inactive</v>
      </c>
    </row>
    <row r="1887" spans="2:11">
      <c r="B1887" s="13" t="str">
        <f ca="1">_xlfn.CONCAT("C.",TEXT(RAND()*10000,"00000"))</f>
        <v>C.08424</v>
      </c>
      <c r="C1887" s="14">
        <v>150</v>
      </c>
      <c r="D1887" s="13">
        <v>11</v>
      </c>
      <c r="E1887" s="15">
        <v>45139</v>
      </c>
      <c r="F1887" s="13">
        <f>DATEDIF(E1887, DATE(2024,1,1), "m")</f>
        <v>5</v>
      </c>
      <c r="G1887" s="13">
        <f>IF(F1887&gt;='RFM Scale'!$D$4,1,IF(F1887&gt;='RFM Scale'!$D$5,2,3))</f>
        <v>2</v>
      </c>
      <c r="H1887" s="13">
        <f>IF(D1887&gt;'RFM Scale'!$E$8,3,IF(D1887&gt;'RFM Scale'!$E$7,2,1))</f>
        <v>3</v>
      </c>
      <c r="I1887" s="13">
        <f>IF(C1887&gt;'RFM Scale'!$E$11,3,IF(C1887&gt;'RFM Scale'!$E$10,2,1))</f>
        <v>1</v>
      </c>
      <c r="J1887" s="16" t="str">
        <f>_xlfn.CONCAT(G1887,H1887,I1887)</f>
        <v>231</v>
      </c>
      <c r="K1887" s="13" t="str">
        <f>VLOOKUP(J1887,'RFM Segments'!$B$3:$C$29,2,FALSE)</f>
        <v>Promissing</v>
      </c>
    </row>
    <row r="1888" spans="2:11">
      <c r="B1888" s="13" t="str">
        <f ca="1">_xlfn.CONCAT("C.",TEXT(RAND()*10000,"00000"))</f>
        <v>C.04191</v>
      </c>
      <c r="C1888" s="14">
        <v>150</v>
      </c>
      <c r="D1888" s="13">
        <v>1</v>
      </c>
      <c r="E1888" s="15">
        <v>44987</v>
      </c>
      <c r="F1888" s="13">
        <f>DATEDIF(E1888, DATE(2024,1,1), "m")</f>
        <v>9</v>
      </c>
      <c r="G1888" s="13">
        <f>IF(F1888&gt;='RFM Scale'!$D$4,1,IF(F1888&gt;='RFM Scale'!$D$5,2,3))</f>
        <v>1</v>
      </c>
      <c r="H1888" s="13">
        <f>IF(D1888&gt;'RFM Scale'!$E$8,3,IF(D1888&gt;'RFM Scale'!$E$7,2,1))</f>
        <v>1</v>
      </c>
      <c r="I1888" s="13">
        <f>IF(C1888&gt;'RFM Scale'!$E$11,3,IF(C1888&gt;'RFM Scale'!$E$10,2,1))</f>
        <v>1</v>
      </c>
      <c r="J1888" s="16" t="str">
        <f>_xlfn.CONCAT(G1888,H1888,I1888)</f>
        <v>111</v>
      </c>
      <c r="K1888" s="13" t="str">
        <f>VLOOKUP(J1888,'RFM Segments'!$B$3:$C$29,2,FALSE)</f>
        <v>Inactive</v>
      </c>
    </row>
    <row r="1889" spans="2:11">
      <c r="B1889" s="13" t="str">
        <f ca="1">_xlfn.CONCAT("C.",TEXT(RAND()*10000,"00000"))</f>
        <v>C.04442</v>
      </c>
      <c r="C1889" s="14">
        <v>150</v>
      </c>
      <c r="D1889" s="13">
        <v>4</v>
      </c>
      <c r="E1889" s="15">
        <v>45170</v>
      </c>
      <c r="F1889" s="13">
        <f>DATEDIF(E1889, DATE(2024,1,1), "m")</f>
        <v>4</v>
      </c>
      <c r="G1889" s="13">
        <f>IF(F1889&gt;='RFM Scale'!$D$4,1,IF(F1889&gt;='RFM Scale'!$D$5,2,3))</f>
        <v>2</v>
      </c>
      <c r="H1889" s="13">
        <f>IF(D1889&gt;'RFM Scale'!$E$8,3,IF(D1889&gt;'RFM Scale'!$E$7,2,1))</f>
        <v>2</v>
      </c>
      <c r="I1889" s="13">
        <f>IF(C1889&gt;'RFM Scale'!$E$11,3,IF(C1889&gt;'RFM Scale'!$E$10,2,1))</f>
        <v>1</v>
      </c>
      <c r="J1889" s="16" t="str">
        <f>_xlfn.CONCAT(G1889,H1889,I1889)</f>
        <v>221</v>
      </c>
      <c r="K1889" s="13" t="str">
        <f>VLOOKUP(J1889,'RFM Segments'!$B$3:$C$29,2,FALSE)</f>
        <v>Needs Attention</v>
      </c>
    </row>
    <row r="1890" spans="2:11">
      <c r="B1890" s="13" t="str">
        <f ca="1">_xlfn.CONCAT("C.",TEXT(RAND()*10000,"00000"))</f>
        <v>C.06095</v>
      </c>
      <c r="C1890" s="14">
        <v>150</v>
      </c>
      <c r="D1890" s="13">
        <v>1</v>
      </c>
      <c r="E1890" s="15">
        <v>44991</v>
      </c>
      <c r="F1890" s="13">
        <f>DATEDIF(E1890, DATE(2024,1,1), "m")</f>
        <v>9</v>
      </c>
      <c r="G1890" s="13">
        <f>IF(F1890&gt;='RFM Scale'!$D$4,1,IF(F1890&gt;='RFM Scale'!$D$5,2,3))</f>
        <v>1</v>
      </c>
      <c r="H1890" s="13">
        <f>IF(D1890&gt;'RFM Scale'!$E$8,3,IF(D1890&gt;'RFM Scale'!$E$7,2,1))</f>
        <v>1</v>
      </c>
      <c r="I1890" s="13">
        <f>IF(C1890&gt;'RFM Scale'!$E$11,3,IF(C1890&gt;'RFM Scale'!$E$10,2,1))</f>
        <v>1</v>
      </c>
      <c r="J1890" s="16" t="str">
        <f>_xlfn.CONCAT(G1890,H1890,I1890)</f>
        <v>111</v>
      </c>
      <c r="K1890" s="13" t="str">
        <f>VLOOKUP(J1890,'RFM Segments'!$B$3:$C$29,2,FALSE)</f>
        <v>Inactive</v>
      </c>
    </row>
    <row r="1891" spans="2:11">
      <c r="B1891" s="13" t="str">
        <f ca="1">_xlfn.CONCAT("C.",TEXT(RAND()*10000,"00000"))</f>
        <v>C.06133</v>
      </c>
      <c r="C1891" s="14">
        <v>150</v>
      </c>
      <c r="D1891" s="13">
        <v>1</v>
      </c>
      <c r="E1891" s="15">
        <v>45111</v>
      </c>
      <c r="F1891" s="13">
        <f>DATEDIF(E1891, DATE(2024,1,1), "m")</f>
        <v>5</v>
      </c>
      <c r="G1891" s="13">
        <f>IF(F1891&gt;='RFM Scale'!$D$4,1,IF(F1891&gt;='RFM Scale'!$D$5,2,3))</f>
        <v>2</v>
      </c>
      <c r="H1891" s="13">
        <f>IF(D1891&gt;'RFM Scale'!$E$8,3,IF(D1891&gt;'RFM Scale'!$E$7,2,1))</f>
        <v>1</v>
      </c>
      <c r="I1891" s="13">
        <f>IF(C1891&gt;'RFM Scale'!$E$11,3,IF(C1891&gt;'RFM Scale'!$E$10,2,1))</f>
        <v>1</v>
      </c>
      <c r="J1891" s="16" t="str">
        <f>_xlfn.CONCAT(G1891,H1891,I1891)</f>
        <v>211</v>
      </c>
      <c r="K1891" s="13" t="str">
        <f>VLOOKUP(J1891,'RFM Segments'!$B$3:$C$29,2,FALSE)</f>
        <v>New Customers</v>
      </c>
    </row>
    <row r="1892" spans="2:11">
      <c r="B1892" s="13" t="str">
        <f ca="1">_xlfn.CONCAT("C.",TEXT(RAND()*10000,"00000"))</f>
        <v>C.00113</v>
      </c>
      <c r="C1892" s="14">
        <v>150</v>
      </c>
      <c r="D1892" s="13">
        <v>2</v>
      </c>
      <c r="E1892" s="15">
        <v>45007</v>
      </c>
      <c r="F1892" s="13">
        <f>DATEDIF(E1892, DATE(2024,1,1), "m")</f>
        <v>9</v>
      </c>
      <c r="G1892" s="13">
        <f>IF(F1892&gt;='RFM Scale'!$D$4,1,IF(F1892&gt;='RFM Scale'!$D$5,2,3))</f>
        <v>1</v>
      </c>
      <c r="H1892" s="13">
        <f>IF(D1892&gt;'RFM Scale'!$E$8,3,IF(D1892&gt;'RFM Scale'!$E$7,2,1))</f>
        <v>2</v>
      </c>
      <c r="I1892" s="13">
        <f>IF(C1892&gt;'RFM Scale'!$E$11,3,IF(C1892&gt;'RFM Scale'!$E$10,2,1))</f>
        <v>1</v>
      </c>
      <c r="J1892" s="16" t="str">
        <f>_xlfn.CONCAT(G1892,H1892,I1892)</f>
        <v>121</v>
      </c>
      <c r="K1892" s="13" t="str">
        <f>VLOOKUP(J1892,'RFM Segments'!$B$3:$C$29,2,FALSE)</f>
        <v>Inactive</v>
      </c>
    </row>
    <row r="1893" spans="2:11">
      <c r="B1893" s="13" t="str">
        <f ca="1">_xlfn.CONCAT("C.",TEXT(RAND()*10000,"00000"))</f>
        <v>C.04551</v>
      </c>
      <c r="C1893" s="14">
        <v>150</v>
      </c>
      <c r="D1893" s="13">
        <v>1</v>
      </c>
      <c r="E1893" s="15">
        <v>45014</v>
      </c>
      <c r="F1893" s="13">
        <f>DATEDIF(E1893, DATE(2024,1,1), "m")</f>
        <v>9</v>
      </c>
      <c r="G1893" s="13">
        <f>IF(F1893&gt;='RFM Scale'!$D$4,1,IF(F1893&gt;='RFM Scale'!$D$5,2,3))</f>
        <v>1</v>
      </c>
      <c r="H1893" s="13">
        <f>IF(D1893&gt;'RFM Scale'!$E$8,3,IF(D1893&gt;'RFM Scale'!$E$7,2,1))</f>
        <v>1</v>
      </c>
      <c r="I1893" s="13">
        <f>IF(C1893&gt;'RFM Scale'!$E$11,3,IF(C1893&gt;'RFM Scale'!$E$10,2,1))</f>
        <v>1</v>
      </c>
      <c r="J1893" s="16" t="str">
        <f>_xlfn.CONCAT(G1893,H1893,I1893)</f>
        <v>111</v>
      </c>
      <c r="K1893" s="13" t="str">
        <f>VLOOKUP(J1893,'RFM Segments'!$B$3:$C$29,2,FALSE)</f>
        <v>Inactive</v>
      </c>
    </row>
    <row r="1894" spans="2:11">
      <c r="B1894" s="13" t="str">
        <f ca="1">_xlfn.CONCAT("C.",TEXT(RAND()*10000,"00000"))</f>
        <v>C.01623</v>
      </c>
      <c r="C1894" s="14">
        <v>150</v>
      </c>
      <c r="D1894" s="13">
        <v>1</v>
      </c>
      <c r="E1894" s="15">
        <v>45016</v>
      </c>
      <c r="F1894" s="13">
        <f>DATEDIF(E1894, DATE(2024,1,1), "m")</f>
        <v>9</v>
      </c>
      <c r="G1894" s="13">
        <f>IF(F1894&gt;='RFM Scale'!$D$4,1,IF(F1894&gt;='RFM Scale'!$D$5,2,3))</f>
        <v>1</v>
      </c>
      <c r="H1894" s="13">
        <f>IF(D1894&gt;'RFM Scale'!$E$8,3,IF(D1894&gt;'RFM Scale'!$E$7,2,1))</f>
        <v>1</v>
      </c>
      <c r="I1894" s="13">
        <f>IF(C1894&gt;'RFM Scale'!$E$11,3,IF(C1894&gt;'RFM Scale'!$E$10,2,1))</f>
        <v>1</v>
      </c>
      <c r="J1894" s="16" t="str">
        <f>_xlfn.CONCAT(G1894,H1894,I1894)</f>
        <v>111</v>
      </c>
      <c r="K1894" s="13" t="str">
        <f>VLOOKUP(J1894,'RFM Segments'!$B$3:$C$29,2,FALSE)</f>
        <v>Inactive</v>
      </c>
    </row>
    <row r="1895" spans="2:11">
      <c r="B1895" s="13" t="str">
        <f ca="1">_xlfn.CONCAT("C.",TEXT(RAND()*10000,"00000"))</f>
        <v>C.08521</v>
      </c>
      <c r="C1895" s="14">
        <v>150</v>
      </c>
      <c r="D1895" s="13">
        <v>2</v>
      </c>
      <c r="E1895" s="15">
        <v>45037</v>
      </c>
      <c r="F1895" s="13">
        <f>DATEDIF(E1895, DATE(2024,1,1), "m")</f>
        <v>8</v>
      </c>
      <c r="G1895" s="13">
        <f>IF(F1895&gt;='RFM Scale'!$D$4,1,IF(F1895&gt;='RFM Scale'!$D$5,2,3))</f>
        <v>1</v>
      </c>
      <c r="H1895" s="13">
        <f>IF(D1895&gt;'RFM Scale'!$E$8,3,IF(D1895&gt;'RFM Scale'!$E$7,2,1))</f>
        <v>2</v>
      </c>
      <c r="I1895" s="13">
        <f>IF(C1895&gt;'RFM Scale'!$E$11,3,IF(C1895&gt;'RFM Scale'!$E$10,2,1))</f>
        <v>1</v>
      </c>
      <c r="J1895" s="16" t="str">
        <f>_xlfn.CONCAT(G1895,H1895,I1895)</f>
        <v>121</v>
      </c>
      <c r="K1895" s="13" t="str">
        <f>VLOOKUP(J1895,'RFM Segments'!$B$3:$C$29,2,FALSE)</f>
        <v>Inactive</v>
      </c>
    </row>
    <row r="1896" spans="2:11">
      <c r="B1896" s="13" t="str">
        <f ca="1">_xlfn.CONCAT("C.",TEXT(RAND()*10000,"00000"))</f>
        <v>C.01434</v>
      </c>
      <c r="C1896" s="14">
        <v>150</v>
      </c>
      <c r="D1896" s="13">
        <v>1</v>
      </c>
      <c r="E1896" s="15">
        <v>45019</v>
      </c>
      <c r="F1896" s="13">
        <f>DATEDIF(E1896, DATE(2024,1,1), "m")</f>
        <v>8</v>
      </c>
      <c r="G1896" s="13">
        <f>IF(F1896&gt;='RFM Scale'!$D$4,1,IF(F1896&gt;='RFM Scale'!$D$5,2,3))</f>
        <v>1</v>
      </c>
      <c r="H1896" s="13">
        <f>IF(D1896&gt;'RFM Scale'!$E$8,3,IF(D1896&gt;'RFM Scale'!$E$7,2,1))</f>
        <v>1</v>
      </c>
      <c r="I1896" s="13">
        <f>IF(C1896&gt;'RFM Scale'!$E$11,3,IF(C1896&gt;'RFM Scale'!$E$10,2,1))</f>
        <v>1</v>
      </c>
      <c r="J1896" s="16" t="str">
        <f>_xlfn.CONCAT(G1896,H1896,I1896)</f>
        <v>111</v>
      </c>
      <c r="K1896" s="13" t="str">
        <f>VLOOKUP(J1896,'RFM Segments'!$B$3:$C$29,2,FALSE)</f>
        <v>Inactive</v>
      </c>
    </row>
    <row r="1897" spans="2:11">
      <c r="B1897" s="13" t="str">
        <f ca="1">_xlfn.CONCAT("C.",TEXT(RAND()*10000,"00000"))</f>
        <v>C.04574</v>
      </c>
      <c r="C1897" s="14">
        <v>150</v>
      </c>
      <c r="D1897" s="13">
        <v>4</v>
      </c>
      <c r="E1897" s="15">
        <v>45023</v>
      </c>
      <c r="F1897" s="13">
        <f>DATEDIF(E1897, DATE(2024,1,1), "m")</f>
        <v>8</v>
      </c>
      <c r="G1897" s="13">
        <f>IF(F1897&gt;='RFM Scale'!$D$4,1,IF(F1897&gt;='RFM Scale'!$D$5,2,3))</f>
        <v>1</v>
      </c>
      <c r="H1897" s="13">
        <f>IF(D1897&gt;'RFM Scale'!$E$8,3,IF(D1897&gt;'RFM Scale'!$E$7,2,1))</f>
        <v>2</v>
      </c>
      <c r="I1897" s="13">
        <f>IF(C1897&gt;'RFM Scale'!$E$11,3,IF(C1897&gt;'RFM Scale'!$E$10,2,1))</f>
        <v>1</v>
      </c>
      <c r="J1897" s="16" t="str">
        <f>_xlfn.CONCAT(G1897,H1897,I1897)</f>
        <v>121</v>
      </c>
      <c r="K1897" s="13" t="str">
        <f>VLOOKUP(J1897,'RFM Segments'!$B$3:$C$29,2,FALSE)</f>
        <v>Inactive</v>
      </c>
    </row>
    <row r="1898" spans="2:11">
      <c r="B1898" s="13" t="str">
        <f ca="1">_xlfn.CONCAT("C.",TEXT(RAND()*10000,"00000"))</f>
        <v>C.00369</v>
      </c>
      <c r="C1898" s="14">
        <v>150</v>
      </c>
      <c r="D1898" s="13">
        <v>1</v>
      </c>
      <c r="E1898" s="15">
        <v>45026</v>
      </c>
      <c r="F1898" s="13">
        <f>DATEDIF(E1898, DATE(2024,1,1), "m")</f>
        <v>8</v>
      </c>
      <c r="G1898" s="13">
        <f>IF(F1898&gt;='RFM Scale'!$D$4,1,IF(F1898&gt;='RFM Scale'!$D$5,2,3))</f>
        <v>1</v>
      </c>
      <c r="H1898" s="13">
        <f>IF(D1898&gt;'RFM Scale'!$E$8,3,IF(D1898&gt;'RFM Scale'!$E$7,2,1))</f>
        <v>1</v>
      </c>
      <c r="I1898" s="13">
        <f>IF(C1898&gt;'RFM Scale'!$E$11,3,IF(C1898&gt;'RFM Scale'!$E$10,2,1))</f>
        <v>1</v>
      </c>
      <c r="J1898" s="16" t="str">
        <f>_xlfn.CONCAT(G1898,H1898,I1898)</f>
        <v>111</v>
      </c>
      <c r="K1898" s="13" t="str">
        <f>VLOOKUP(J1898,'RFM Segments'!$B$3:$C$29,2,FALSE)</f>
        <v>Inactive</v>
      </c>
    </row>
    <row r="1899" spans="2:11">
      <c r="B1899" s="13" t="str">
        <f ca="1">_xlfn.CONCAT("C.",TEXT(RAND()*10000,"00000"))</f>
        <v>C.00003</v>
      </c>
      <c r="C1899" s="14">
        <v>150</v>
      </c>
      <c r="D1899" s="13">
        <v>2</v>
      </c>
      <c r="E1899" s="15">
        <v>45027</v>
      </c>
      <c r="F1899" s="13">
        <f>DATEDIF(E1899, DATE(2024,1,1), "m")</f>
        <v>8</v>
      </c>
      <c r="G1899" s="13">
        <f>IF(F1899&gt;='RFM Scale'!$D$4,1,IF(F1899&gt;='RFM Scale'!$D$5,2,3))</f>
        <v>1</v>
      </c>
      <c r="H1899" s="13">
        <f>IF(D1899&gt;'RFM Scale'!$E$8,3,IF(D1899&gt;'RFM Scale'!$E$7,2,1))</f>
        <v>2</v>
      </c>
      <c r="I1899" s="13">
        <f>IF(C1899&gt;'RFM Scale'!$E$11,3,IF(C1899&gt;'RFM Scale'!$E$10,2,1))</f>
        <v>1</v>
      </c>
      <c r="J1899" s="16" t="str">
        <f>_xlfn.CONCAT(G1899,H1899,I1899)</f>
        <v>121</v>
      </c>
      <c r="K1899" s="13" t="str">
        <f>VLOOKUP(J1899,'RFM Segments'!$B$3:$C$29,2,FALSE)</f>
        <v>Inactive</v>
      </c>
    </row>
    <row r="1900" spans="2:11">
      <c r="B1900" s="13" t="str">
        <f ca="1">_xlfn.CONCAT("C.",TEXT(RAND()*10000,"00000"))</f>
        <v>C.02056</v>
      </c>
      <c r="C1900" s="14">
        <v>150</v>
      </c>
      <c r="D1900" s="13">
        <v>5</v>
      </c>
      <c r="E1900" s="15">
        <v>45049</v>
      </c>
      <c r="F1900" s="13">
        <f>DATEDIF(E1900, DATE(2024,1,1), "m")</f>
        <v>7</v>
      </c>
      <c r="G1900" s="13">
        <f>IF(F1900&gt;='RFM Scale'!$D$4,1,IF(F1900&gt;='RFM Scale'!$D$5,2,3))</f>
        <v>1</v>
      </c>
      <c r="H1900" s="13">
        <f>IF(D1900&gt;'RFM Scale'!$E$8,3,IF(D1900&gt;'RFM Scale'!$E$7,2,1))</f>
        <v>3</v>
      </c>
      <c r="I1900" s="13">
        <f>IF(C1900&gt;'RFM Scale'!$E$11,3,IF(C1900&gt;'RFM Scale'!$E$10,2,1))</f>
        <v>1</v>
      </c>
      <c r="J1900" s="16" t="str">
        <f>_xlfn.CONCAT(G1900,H1900,I1900)</f>
        <v>131</v>
      </c>
      <c r="K1900" s="13" t="str">
        <f>VLOOKUP(J1900,'RFM Segments'!$B$3:$C$29,2,FALSE)</f>
        <v>At risk</v>
      </c>
    </row>
    <row r="1901" spans="2:11">
      <c r="B1901" s="13" t="str">
        <f ca="1">_xlfn.CONCAT("C.",TEXT(RAND()*10000,"00000"))</f>
        <v>C.04282</v>
      </c>
      <c r="C1901" s="14">
        <v>150</v>
      </c>
      <c r="D1901" s="13">
        <v>4</v>
      </c>
      <c r="E1901" s="15">
        <v>45203</v>
      </c>
      <c r="F1901" s="13">
        <f>DATEDIF(E1901, DATE(2024,1,1), "m")</f>
        <v>2</v>
      </c>
      <c r="G1901" s="13">
        <f>IF(F1901&gt;='RFM Scale'!$D$4,1,IF(F1901&gt;='RFM Scale'!$D$5,2,3))</f>
        <v>3</v>
      </c>
      <c r="H1901" s="13">
        <f>IF(D1901&gt;'RFM Scale'!$E$8,3,IF(D1901&gt;'RFM Scale'!$E$7,2,1))</f>
        <v>2</v>
      </c>
      <c r="I1901" s="13">
        <f>IF(C1901&gt;'RFM Scale'!$E$11,3,IF(C1901&gt;'RFM Scale'!$E$10,2,1))</f>
        <v>1</v>
      </c>
      <c r="J1901" s="16" t="str">
        <f>_xlfn.CONCAT(G1901,H1901,I1901)</f>
        <v>321</v>
      </c>
      <c r="K1901" s="13" t="str">
        <f>VLOOKUP(J1901,'RFM Segments'!$B$3:$C$29,2,FALSE)</f>
        <v>Loyal</v>
      </c>
    </row>
    <row r="1902" spans="2:11">
      <c r="B1902" s="13" t="str">
        <f ca="1">_xlfn.CONCAT("C.",TEXT(RAND()*10000,"00000"))</f>
        <v>C.03272</v>
      </c>
      <c r="C1902" s="14">
        <v>150</v>
      </c>
      <c r="D1902" s="13">
        <v>4</v>
      </c>
      <c r="E1902" s="15">
        <v>45049</v>
      </c>
      <c r="F1902" s="13">
        <f>DATEDIF(E1902, DATE(2024,1,1), "m")</f>
        <v>7</v>
      </c>
      <c r="G1902" s="13">
        <f>IF(F1902&gt;='RFM Scale'!$D$4,1,IF(F1902&gt;='RFM Scale'!$D$5,2,3))</f>
        <v>1</v>
      </c>
      <c r="H1902" s="13">
        <f>IF(D1902&gt;'RFM Scale'!$E$8,3,IF(D1902&gt;'RFM Scale'!$E$7,2,1))</f>
        <v>2</v>
      </c>
      <c r="I1902" s="13">
        <f>IF(C1902&gt;'RFM Scale'!$E$11,3,IF(C1902&gt;'RFM Scale'!$E$10,2,1))</f>
        <v>1</v>
      </c>
      <c r="J1902" s="16" t="str">
        <f>_xlfn.CONCAT(G1902,H1902,I1902)</f>
        <v>121</v>
      </c>
      <c r="K1902" s="13" t="str">
        <f>VLOOKUP(J1902,'RFM Segments'!$B$3:$C$29,2,FALSE)</f>
        <v>Inactive</v>
      </c>
    </row>
    <row r="1903" spans="2:11">
      <c r="B1903" s="13" t="str">
        <f ca="1">_xlfn.CONCAT("C.",TEXT(RAND()*10000,"00000"))</f>
        <v>C.07705</v>
      </c>
      <c r="C1903" s="14">
        <v>150</v>
      </c>
      <c r="D1903" s="13">
        <v>26</v>
      </c>
      <c r="E1903" s="15">
        <v>45265</v>
      </c>
      <c r="F1903" s="13">
        <f>DATEDIF(E1903, DATE(2024,1,1), "m")</f>
        <v>0</v>
      </c>
      <c r="G1903" s="13">
        <f>IF(F1903&gt;='RFM Scale'!$D$4,1,IF(F1903&gt;='RFM Scale'!$D$5,2,3))</f>
        <v>3</v>
      </c>
      <c r="H1903" s="13">
        <f>IF(D1903&gt;'RFM Scale'!$E$8,3,IF(D1903&gt;'RFM Scale'!$E$7,2,1))</f>
        <v>3</v>
      </c>
      <c r="I1903" s="13">
        <f>IF(C1903&gt;'RFM Scale'!$E$11,3,IF(C1903&gt;'RFM Scale'!$E$10,2,1))</f>
        <v>1</v>
      </c>
      <c r="J1903" s="16" t="str">
        <f>_xlfn.CONCAT(G1903,H1903,I1903)</f>
        <v>331</v>
      </c>
      <c r="K1903" s="13" t="str">
        <f>VLOOKUP(J1903,'RFM Segments'!$B$3:$C$29,2,FALSE)</f>
        <v>Loyal</v>
      </c>
    </row>
    <row r="1904" spans="2:11">
      <c r="B1904" s="13" t="str">
        <f ca="1">_xlfn.CONCAT("C.",TEXT(RAND()*10000,"00000"))</f>
        <v>C.05026</v>
      </c>
      <c r="C1904" s="14">
        <v>150</v>
      </c>
      <c r="D1904" s="13">
        <v>12</v>
      </c>
      <c r="E1904" s="15">
        <v>45113</v>
      </c>
      <c r="F1904" s="13">
        <f>DATEDIF(E1904, DATE(2024,1,1), "m")</f>
        <v>5</v>
      </c>
      <c r="G1904" s="13">
        <f>IF(F1904&gt;='RFM Scale'!$D$4,1,IF(F1904&gt;='RFM Scale'!$D$5,2,3))</f>
        <v>2</v>
      </c>
      <c r="H1904" s="13">
        <f>IF(D1904&gt;'RFM Scale'!$E$8,3,IF(D1904&gt;'RFM Scale'!$E$7,2,1))</f>
        <v>3</v>
      </c>
      <c r="I1904" s="13">
        <f>IF(C1904&gt;'RFM Scale'!$E$11,3,IF(C1904&gt;'RFM Scale'!$E$10,2,1))</f>
        <v>1</v>
      </c>
      <c r="J1904" s="16" t="str">
        <f>_xlfn.CONCAT(G1904,H1904,I1904)</f>
        <v>231</v>
      </c>
      <c r="K1904" s="13" t="str">
        <f>VLOOKUP(J1904,'RFM Segments'!$B$3:$C$29,2,FALSE)</f>
        <v>Promissing</v>
      </c>
    </row>
    <row r="1905" spans="2:11">
      <c r="B1905" s="13" t="str">
        <f ca="1">_xlfn.CONCAT("C.",TEXT(RAND()*10000,"00000"))</f>
        <v>C.07572</v>
      </c>
      <c r="C1905" s="14">
        <v>150</v>
      </c>
      <c r="D1905" s="13">
        <v>1</v>
      </c>
      <c r="E1905" s="15">
        <v>45040</v>
      </c>
      <c r="F1905" s="13">
        <f>DATEDIF(E1905, DATE(2024,1,1), "m")</f>
        <v>8</v>
      </c>
      <c r="G1905" s="13">
        <f>IF(F1905&gt;='RFM Scale'!$D$4,1,IF(F1905&gt;='RFM Scale'!$D$5,2,3))</f>
        <v>1</v>
      </c>
      <c r="H1905" s="13">
        <f>IF(D1905&gt;'RFM Scale'!$E$8,3,IF(D1905&gt;'RFM Scale'!$E$7,2,1))</f>
        <v>1</v>
      </c>
      <c r="I1905" s="13">
        <f>IF(C1905&gt;'RFM Scale'!$E$11,3,IF(C1905&gt;'RFM Scale'!$E$10,2,1))</f>
        <v>1</v>
      </c>
      <c r="J1905" s="16" t="str">
        <f>_xlfn.CONCAT(G1905,H1905,I1905)</f>
        <v>111</v>
      </c>
      <c r="K1905" s="13" t="str">
        <f>VLOOKUP(J1905,'RFM Segments'!$B$3:$C$29,2,FALSE)</f>
        <v>Inactive</v>
      </c>
    </row>
    <row r="1906" spans="2:11">
      <c r="B1906" s="13" t="str">
        <f ca="1">_xlfn.CONCAT("C.",TEXT(RAND()*10000,"00000"))</f>
        <v>C.02419</v>
      </c>
      <c r="C1906" s="14">
        <v>150</v>
      </c>
      <c r="D1906" s="13">
        <v>10</v>
      </c>
      <c r="E1906" s="15">
        <v>45055</v>
      </c>
      <c r="F1906" s="13">
        <f>DATEDIF(E1906, DATE(2024,1,1), "m")</f>
        <v>7</v>
      </c>
      <c r="G1906" s="13">
        <f>IF(F1906&gt;='RFM Scale'!$D$4,1,IF(F1906&gt;='RFM Scale'!$D$5,2,3))</f>
        <v>1</v>
      </c>
      <c r="H1906" s="13">
        <f>IF(D1906&gt;'RFM Scale'!$E$8,3,IF(D1906&gt;'RFM Scale'!$E$7,2,1))</f>
        <v>3</v>
      </c>
      <c r="I1906" s="13">
        <f>IF(C1906&gt;'RFM Scale'!$E$11,3,IF(C1906&gt;'RFM Scale'!$E$10,2,1))</f>
        <v>1</v>
      </c>
      <c r="J1906" s="16" t="str">
        <f>_xlfn.CONCAT(G1906,H1906,I1906)</f>
        <v>131</v>
      </c>
      <c r="K1906" s="13" t="str">
        <f>VLOOKUP(J1906,'RFM Segments'!$B$3:$C$29,2,FALSE)</f>
        <v>At risk</v>
      </c>
    </row>
    <row r="1907" spans="2:11">
      <c r="B1907" s="13" t="str">
        <f ca="1">_xlfn.CONCAT("C.",TEXT(RAND()*10000,"00000"))</f>
        <v>C.01240</v>
      </c>
      <c r="C1907" s="14">
        <v>150</v>
      </c>
      <c r="D1907" s="13">
        <v>3</v>
      </c>
      <c r="E1907" s="15">
        <v>45070</v>
      </c>
      <c r="F1907" s="13">
        <f>DATEDIF(E1907, DATE(2024,1,1), "m")</f>
        <v>7</v>
      </c>
      <c r="G1907" s="13">
        <f>IF(F1907&gt;='RFM Scale'!$D$4,1,IF(F1907&gt;='RFM Scale'!$D$5,2,3))</f>
        <v>1</v>
      </c>
      <c r="H1907" s="13">
        <f>IF(D1907&gt;'RFM Scale'!$E$8,3,IF(D1907&gt;'RFM Scale'!$E$7,2,1))</f>
        <v>2</v>
      </c>
      <c r="I1907" s="13">
        <f>IF(C1907&gt;'RFM Scale'!$E$11,3,IF(C1907&gt;'RFM Scale'!$E$10,2,1))</f>
        <v>1</v>
      </c>
      <c r="J1907" s="16" t="str">
        <f>_xlfn.CONCAT(G1907,H1907,I1907)</f>
        <v>121</v>
      </c>
      <c r="K1907" s="13" t="str">
        <f>VLOOKUP(J1907,'RFM Segments'!$B$3:$C$29,2,FALSE)</f>
        <v>Inactive</v>
      </c>
    </row>
    <row r="1908" spans="2:11">
      <c r="B1908" s="13" t="str">
        <f ca="1">_xlfn.CONCAT("C.",TEXT(RAND()*10000,"00000"))</f>
        <v>C.00745</v>
      </c>
      <c r="C1908" s="14">
        <v>150</v>
      </c>
      <c r="D1908" s="13">
        <v>11</v>
      </c>
      <c r="E1908" s="15">
        <v>45079</v>
      </c>
      <c r="F1908" s="13">
        <f>DATEDIF(E1908, DATE(2024,1,1), "m")</f>
        <v>6</v>
      </c>
      <c r="G1908" s="13">
        <f>IF(F1908&gt;='RFM Scale'!$D$4,1,IF(F1908&gt;='RFM Scale'!$D$5,2,3))</f>
        <v>2</v>
      </c>
      <c r="H1908" s="13">
        <f>IF(D1908&gt;'RFM Scale'!$E$8,3,IF(D1908&gt;'RFM Scale'!$E$7,2,1))</f>
        <v>3</v>
      </c>
      <c r="I1908" s="13">
        <f>IF(C1908&gt;'RFM Scale'!$E$11,3,IF(C1908&gt;'RFM Scale'!$E$10,2,1))</f>
        <v>1</v>
      </c>
      <c r="J1908" s="16" t="str">
        <f>_xlfn.CONCAT(G1908,H1908,I1908)</f>
        <v>231</v>
      </c>
      <c r="K1908" s="13" t="str">
        <f>VLOOKUP(J1908,'RFM Segments'!$B$3:$C$29,2,FALSE)</f>
        <v>Promissing</v>
      </c>
    </row>
    <row r="1909" spans="2:11">
      <c r="B1909" s="13" t="str">
        <f ca="1">_xlfn.CONCAT("C.",TEXT(RAND()*10000,"00000"))</f>
        <v>C.00281</v>
      </c>
      <c r="C1909" s="14">
        <v>150</v>
      </c>
      <c r="D1909" s="13">
        <v>1</v>
      </c>
      <c r="E1909" s="15">
        <v>45051</v>
      </c>
      <c r="F1909" s="13">
        <f>DATEDIF(E1909, DATE(2024,1,1), "m")</f>
        <v>7</v>
      </c>
      <c r="G1909" s="13">
        <f>IF(F1909&gt;='RFM Scale'!$D$4,1,IF(F1909&gt;='RFM Scale'!$D$5,2,3))</f>
        <v>1</v>
      </c>
      <c r="H1909" s="13">
        <f>IF(D1909&gt;'RFM Scale'!$E$8,3,IF(D1909&gt;'RFM Scale'!$E$7,2,1))</f>
        <v>1</v>
      </c>
      <c r="I1909" s="13">
        <f>IF(C1909&gt;'RFM Scale'!$E$11,3,IF(C1909&gt;'RFM Scale'!$E$10,2,1))</f>
        <v>1</v>
      </c>
      <c r="J1909" s="16" t="str">
        <f>_xlfn.CONCAT(G1909,H1909,I1909)</f>
        <v>111</v>
      </c>
      <c r="K1909" s="13" t="str">
        <f>VLOOKUP(J1909,'RFM Segments'!$B$3:$C$29,2,FALSE)</f>
        <v>Inactive</v>
      </c>
    </row>
    <row r="1910" spans="2:11">
      <c r="B1910" s="13" t="str">
        <f ca="1">_xlfn.CONCAT("C.",TEXT(RAND()*10000,"00000"))</f>
        <v>C.02733</v>
      </c>
      <c r="C1910" s="14">
        <v>150</v>
      </c>
      <c r="D1910" s="13">
        <v>2</v>
      </c>
      <c r="E1910" s="15">
        <v>45051</v>
      </c>
      <c r="F1910" s="13">
        <f>DATEDIF(E1910, DATE(2024,1,1), "m")</f>
        <v>7</v>
      </c>
      <c r="G1910" s="13">
        <f>IF(F1910&gt;='RFM Scale'!$D$4,1,IF(F1910&gt;='RFM Scale'!$D$5,2,3))</f>
        <v>1</v>
      </c>
      <c r="H1910" s="13">
        <f>IF(D1910&gt;'RFM Scale'!$E$8,3,IF(D1910&gt;'RFM Scale'!$E$7,2,1))</f>
        <v>2</v>
      </c>
      <c r="I1910" s="13">
        <f>IF(C1910&gt;'RFM Scale'!$E$11,3,IF(C1910&gt;'RFM Scale'!$E$10,2,1))</f>
        <v>1</v>
      </c>
      <c r="J1910" s="16" t="str">
        <f>_xlfn.CONCAT(G1910,H1910,I1910)</f>
        <v>121</v>
      </c>
      <c r="K1910" s="13" t="str">
        <f>VLOOKUP(J1910,'RFM Segments'!$B$3:$C$29,2,FALSE)</f>
        <v>Inactive</v>
      </c>
    </row>
    <row r="1911" spans="2:11">
      <c r="B1911" s="13" t="str">
        <f ca="1">_xlfn.CONCAT("C.",TEXT(RAND()*10000,"00000"))</f>
        <v>C.03906</v>
      </c>
      <c r="C1911" s="14">
        <v>150</v>
      </c>
      <c r="D1911" s="13">
        <v>6</v>
      </c>
      <c r="E1911" s="15">
        <v>45061</v>
      </c>
      <c r="F1911" s="13">
        <f>DATEDIF(E1911, DATE(2024,1,1), "m")</f>
        <v>7</v>
      </c>
      <c r="G1911" s="13">
        <f>IF(F1911&gt;='RFM Scale'!$D$4,1,IF(F1911&gt;='RFM Scale'!$D$5,2,3))</f>
        <v>1</v>
      </c>
      <c r="H1911" s="13">
        <f>IF(D1911&gt;'RFM Scale'!$E$8,3,IF(D1911&gt;'RFM Scale'!$E$7,2,1))</f>
        <v>3</v>
      </c>
      <c r="I1911" s="13">
        <f>IF(C1911&gt;'RFM Scale'!$E$11,3,IF(C1911&gt;'RFM Scale'!$E$10,2,1))</f>
        <v>1</v>
      </c>
      <c r="J1911" s="16" t="str">
        <f>_xlfn.CONCAT(G1911,H1911,I1911)</f>
        <v>131</v>
      </c>
      <c r="K1911" s="13" t="str">
        <f>VLOOKUP(J1911,'RFM Segments'!$B$3:$C$29,2,FALSE)</f>
        <v>At risk</v>
      </c>
    </row>
    <row r="1912" spans="2:11">
      <c r="B1912" s="13" t="str">
        <f ca="1">_xlfn.CONCAT("C.",TEXT(RAND()*10000,"00000"))</f>
        <v>C.01117</v>
      </c>
      <c r="C1912" s="14">
        <v>150</v>
      </c>
      <c r="D1912" s="13">
        <v>3</v>
      </c>
      <c r="E1912" s="15">
        <v>45062</v>
      </c>
      <c r="F1912" s="13">
        <f>DATEDIF(E1912, DATE(2024,1,1), "m")</f>
        <v>7</v>
      </c>
      <c r="G1912" s="13">
        <f>IF(F1912&gt;='RFM Scale'!$D$4,1,IF(F1912&gt;='RFM Scale'!$D$5,2,3))</f>
        <v>1</v>
      </c>
      <c r="H1912" s="13">
        <f>IF(D1912&gt;'RFM Scale'!$E$8,3,IF(D1912&gt;'RFM Scale'!$E$7,2,1))</f>
        <v>2</v>
      </c>
      <c r="I1912" s="13">
        <f>IF(C1912&gt;'RFM Scale'!$E$11,3,IF(C1912&gt;'RFM Scale'!$E$10,2,1))</f>
        <v>1</v>
      </c>
      <c r="J1912" s="16" t="str">
        <f>_xlfn.CONCAT(G1912,H1912,I1912)</f>
        <v>121</v>
      </c>
      <c r="K1912" s="13" t="str">
        <f>VLOOKUP(J1912,'RFM Segments'!$B$3:$C$29,2,FALSE)</f>
        <v>Inactive</v>
      </c>
    </row>
    <row r="1913" spans="2:11">
      <c r="B1913" s="13" t="str">
        <f ca="1">_xlfn.CONCAT("C.",TEXT(RAND()*10000,"00000"))</f>
        <v>C.02183</v>
      </c>
      <c r="C1913" s="14">
        <v>150</v>
      </c>
      <c r="D1913" s="13">
        <v>1</v>
      </c>
      <c r="E1913" s="15">
        <v>45064</v>
      </c>
      <c r="F1913" s="13">
        <f>DATEDIF(E1913, DATE(2024,1,1), "m")</f>
        <v>7</v>
      </c>
      <c r="G1913" s="13">
        <f>IF(F1913&gt;='RFM Scale'!$D$4,1,IF(F1913&gt;='RFM Scale'!$D$5,2,3))</f>
        <v>1</v>
      </c>
      <c r="H1913" s="13">
        <f>IF(D1913&gt;'RFM Scale'!$E$8,3,IF(D1913&gt;'RFM Scale'!$E$7,2,1))</f>
        <v>1</v>
      </c>
      <c r="I1913" s="13">
        <f>IF(C1913&gt;'RFM Scale'!$E$11,3,IF(C1913&gt;'RFM Scale'!$E$10,2,1))</f>
        <v>1</v>
      </c>
      <c r="J1913" s="16" t="str">
        <f>_xlfn.CONCAT(G1913,H1913,I1913)</f>
        <v>111</v>
      </c>
      <c r="K1913" s="13" t="str">
        <f>VLOOKUP(J1913,'RFM Segments'!$B$3:$C$29,2,FALSE)</f>
        <v>Inactive</v>
      </c>
    </row>
    <row r="1914" spans="2:11">
      <c r="B1914" s="13" t="str">
        <f ca="1">_xlfn.CONCAT("C.",TEXT(RAND()*10000,"00000"))</f>
        <v>C.03711</v>
      </c>
      <c r="C1914" s="14">
        <v>150</v>
      </c>
      <c r="D1914" s="13">
        <v>2</v>
      </c>
      <c r="E1914" s="15">
        <v>45064</v>
      </c>
      <c r="F1914" s="13">
        <f>DATEDIF(E1914, DATE(2024,1,1), "m")</f>
        <v>7</v>
      </c>
      <c r="G1914" s="13">
        <f>IF(F1914&gt;='RFM Scale'!$D$4,1,IF(F1914&gt;='RFM Scale'!$D$5,2,3))</f>
        <v>1</v>
      </c>
      <c r="H1914" s="13">
        <f>IF(D1914&gt;'RFM Scale'!$E$8,3,IF(D1914&gt;'RFM Scale'!$E$7,2,1))</f>
        <v>2</v>
      </c>
      <c r="I1914" s="13">
        <f>IF(C1914&gt;'RFM Scale'!$E$11,3,IF(C1914&gt;'RFM Scale'!$E$10,2,1))</f>
        <v>1</v>
      </c>
      <c r="J1914" s="16" t="str">
        <f>_xlfn.CONCAT(G1914,H1914,I1914)</f>
        <v>121</v>
      </c>
      <c r="K1914" s="13" t="str">
        <f>VLOOKUP(J1914,'RFM Segments'!$B$3:$C$29,2,FALSE)</f>
        <v>Inactive</v>
      </c>
    </row>
    <row r="1915" spans="2:11">
      <c r="B1915" s="13" t="str">
        <f ca="1">_xlfn.CONCAT("C.",TEXT(RAND()*10000,"00000"))</f>
        <v>C.07899</v>
      </c>
      <c r="C1915" s="14">
        <v>150</v>
      </c>
      <c r="D1915" s="13">
        <v>6</v>
      </c>
      <c r="E1915" s="15">
        <v>45218</v>
      </c>
      <c r="F1915" s="13">
        <f>DATEDIF(E1915, DATE(2024,1,1), "m")</f>
        <v>2</v>
      </c>
      <c r="G1915" s="13">
        <f>IF(F1915&gt;='RFM Scale'!$D$4,1,IF(F1915&gt;='RFM Scale'!$D$5,2,3))</f>
        <v>3</v>
      </c>
      <c r="H1915" s="13">
        <f>IF(D1915&gt;'RFM Scale'!$E$8,3,IF(D1915&gt;'RFM Scale'!$E$7,2,1))</f>
        <v>3</v>
      </c>
      <c r="I1915" s="13">
        <f>IF(C1915&gt;'RFM Scale'!$E$11,3,IF(C1915&gt;'RFM Scale'!$E$10,2,1))</f>
        <v>1</v>
      </c>
      <c r="J1915" s="16" t="str">
        <f>_xlfn.CONCAT(G1915,H1915,I1915)</f>
        <v>331</v>
      </c>
      <c r="K1915" s="13" t="str">
        <f>VLOOKUP(J1915,'RFM Segments'!$B$3:$C$29,2,FALSE)</f>
        <v>Loyal</v>
      </c>
    </row>
    <row r="1916" spans="2:11">
      <c r="B1916" s="13" t="str">
        <f ca="1">_xlfn.CONCAT("C.",TEXT(RAND()*10000,"00000"))</f>
        <v>C.09397</v>
      </c>
      <c r="C1916" s="14">
        <v>150</v>
      </c>
      <c r="D1916" s="13">
        <v>1</v>
      </c>
      <c r="E1916" s="15">
        <v>45078</v>
      </c>
      <c r="F1916" s="13">
        <f>DATEDIF(E1916, DATE(2024,1,1), "m")</f>
        <v>7</v>
      </c>
      <c r="G1916" s="13">
        <f>IF(F1916&gt;='RFM Scale'!$D$4,1,IF(F1916&gt;='RFM Scale'!$D$5,2,3))</f>
        <v>1</v>
      </c>
      <c r="H1916" s="13">
        <f>IF(D1916&gt;'RFM Scale'!$E$8,3,IF(D1916&gt;'RFM Scale'!$E$7,2,1))</f>
        <v>1</v>
      </c>
      <c r="I1916" s="13">
        <f>IF(C1916&gt;'RFM Scale'!$E$11,3,IF(C1916&gt;'RFM Scale'!$E$10,2,1))</f>
        <v>1</v>
      </c>
      <c r="J1916" s="16" t="str">
        <f>_xlfn.CONCAT(G1916,H1916,I1916)</f>
        <v>111</v>
      </c>
      <c r="K1916" s="13" t="str">
        <f>VLOOKUP(J1916,'RFM Segments'!$B$3:$C$29,2,FALSE)</f>
        <v>Inactive</v>
      </c>
    </row>
    <row r="1917" spans="2:11">
      <c r="B1917" s="13" t="str">
        <f ca="1">_xlfn.CONCAT("C.",TEXT(RAND()*10000,"00000"))</f>
        <v>C.00387</v>
      </c>
      <c r="C1917" s="14">
        <v>150</v>
      </c>
      <c r="D1917" s="13">
        <v>1</v>
      </c>
      <c r="E1917" s="15">
        <v>45084</v>
      </c>
      <c r="F1917" s="13">
        <f>DATEDIF(E1917, DATE(2024,1,1), "m")</f>
        <v>6</v>
      </c>
      <c r="G1917" s="13">
        <f>IF(F1917&gt;='RFM Scale'!$D$4,1,IF(F1917&gt;='RFM Scale'!$D$5,2,3))</f>
        <v>2</v>
      </c>
      <c r="H1917" s="13">
        <f>IF(D1917&gt;'RFM Scale'!$E$8,3,IF(D1917&gt;'RFM Scale'!$E$7,2,1))</f>
        <v>1</v>
      </c>
      <c r="I1917" s="13">
        <f>IF(C1917&gt;'RFM Scale'!$E$11,3,IF(C1917&gt;'RFM Scale'!$E$10,2,1))</f>
        <v>1</v>
      </c>
      <c r="J1917" s="16" t="str">
        <f>_xlfn.CONCAT(G1917,H1917,I1917)</f>
        <v>211</v>
      </c>
      <c r="K1917" s="13" t="str">
        <f>VLOOKUP(J1917,'RFM Segments'!$B$3:$C$29,2,FALSE)</f>
        <v>New Customers</v>
      </c>
    </row>
    <row r="1918" spans="2:11">
      <c r="B1918" s="13" t="str">
        <f ca="1">_xlfn.CONCAT("C.",TEXT(RAND()*10000,"00000"))</f>
        <v>C.04865</v>
      </c>
      <c r="C1918" s="14">
        <v>150</v>
      </c>
      <c r="D1918" s="13">
        <v>1</v>
      </c>
      <c r="E1918" s="15">
        <v>45086</v>
      </c>
      <c r="F1918" s="13">
        <f>DATEDIF(E1918, DATE(2024,1,1), "m")</f>
        <v>6</v>
      </c>
      <c r="G1918" s="13">
        <f>IF(F1918&gt;='RFM Scale'!$D$4,1,IF(F1918&gt;='RFM Scale'!$D$5,2,3))</f>
        <v>2</v>
      </c>
      <c r="H1918" s="13">
        <f>IF(D1918&gt;'RFM Scale'!$E$8,3,IF(D1918&gt;'RFM Scale'!$E$7,2,1))</f>
        <v>1</v>
      </c>
      <c r="I1918" s="13">
        <f>IF(C1918&gt;'RFM Scale'!$E$11,3,IF(C1918&gt;'RFM Scale'!$E$10,2,1))</f>
        <v>1</v>
      </c>
      <c r="J1918" s="16" t="str">
        <f>_xlfn.CONCAT(G1918,H1918,I1918)</f>
        <v>211</v>
      </c>
      <c r="K1918" s="13" t="str">
        <f>VLOOKUP(J1918,'RFM Segments'!$B$3:$C$29,2,FALSE)</f>
        <v>New Customers</v>
      </c>
    </row>
    <row r="1919" spans="2:11">
      <c r="B1919" s="13" t="str">
        <f ca="1">_xlfn.CONCAT("C.",TEXT(RAND()*10000,"00000"))</f>
        <v>C.04733</v>
      </c>
      <c r="C1919" s="14">
        <v>150</v>
      </c>
      <c r="D1919" s="13">
        <v>5</v>
      </c>
      <c r="E1919" s="15">
        <v>45113</v>
      </c>
      <c r="F1919" s="13">
        <f>DATEDIF(E1919, DATE(2024,1,1), "m")</f>
        <v>5</v>
      </c>
      <c r="G1919" s="13">
        <f>IF(F1919&gt;='RFM Scale'!$D$4,1,IF(F1919&gt;='RFM Scale'!$D$5,2,3))</f>
        <v>2</v>
      </c>
      <c r="H1919" s="13">
        <f>IF(D1919&gt;'RFM Scale'!$E$8,3,IF(D1919&gt;'RFM Scale'!$E$7,2,1))</f>
        <v>3</v>
      </c>
      <c r="I1919" s="13">
        <f>IF(C1919&gt;'RFM Scale'!$E$11,3,IF(C1919&gt;'RFM Scale'!$E$10,2,1))</f>
        <v>1</v>
      </c>
      <c r="J1919" s="16" t="str">
        <f>_xlfn.CONCAT(G1919,H1919,I1919)</f>
        <v>231</v>
      </c>
      <c r="K1919" s="13" t="str">
        <f>VLOOKUP(J1919,'RFM Segments'!$B$3:$C$29,2,FALSE)</f>
        <v>Promissing</v>
      </c>
    </row>
    <row r="1920" spans="2:11">
      <c r="B1920" s="13" t="str">
        <f ca="1">_xlfn.CONCAT("C.",TEXT(RAND()*10000,"00000"))</f>
        <v>C.06203</v>
      </c>
      <c r="C1920" s="14">
        <v>150</v>
      </c>
      <c r="D1920" s="13">
        <v>7</v>
      </c>
      <c r="E1920" s="15">
        <v>45238</v>
      </c>
      <c r="F1920" s="13">
        <f>DATEDIF(E1920, DATE(2024,1,1), "m")</f>
        <v>1</v>
      </c>
      <c r="G1920" s="13">
        <f>IF(F1920&gt;='RFM Scale'!$D$4,1,IF(F1920&gt;='RFM Scale'!$D$5,2,3))</f>
        <v>3</v>
      </c>
      <c r="H1920" s="13">
        <f>IF(D1920&gt;'RFM Scale'!$E$8,3,IF(D1920&gt;'RFM Scale'!$E$7,2,1))</f>
        <v>3</v>
      </c>
      <c r="I1920" s="13">
        <f>IF(C1920&gt;'RFM Scale'!$E$11,3,IF(C1920&gt;'RFM Scale'!$E$10,2,1))</f>
        <v>1</v>
      </c>
      <c r="J1920" s="16" t="str">
        <f>_xlfn.CONCAT(G1920,H1920,I1920)</f>
        <v>331</v>
      </c>
      <c r="K1920" s="13" t="str">
        <f>VLOOKUP(J1920,'RFM Segments'!$B$3:$C$29,2,FALSE)</f>
        <v>Loyal</v>
      </c>
    </row>
    <row r="1921" spans="2:11">
      <c r="B1921" s="13" t="str">
        <f ca="1">_xlfn.CONCAT("C.",TEXT(RAND()*10000,"00000"))</f>
        <v>C.00647</v>
      </c>
      <c r="C1921" s="14">
        <v>150</v>
      </c>
      <c r="D1921" s="13">
        <v>1</v>
      </c>
      <c r="E1921" s="15">
        <v>45111</v>
      </c>
      <c r="F1921" s="13">
        <f>DATEDIF(E1921, DATE(2024,1,1), "m")</f>
        <v>5</v>
      </c>
      <c r="G1921" s="13">
        <f>IF(F1921&gt;='RFM Scale'!$D$4,1,IF(F1921&gt;='RFM Scale'!$D$5,2,3))</f>
        <v>2</v>
      </c>
      <c r="H1921" s="13">
        <f>IF(D1921&gt;'RFM Scale'!$E$8,3,IF(D1921&gt;'RFM Scale'!$E$7,2,1))</f>
        <v>1</v>
      </c>
      <c r="I1921" s="13">
        <f>IF(C1921&gt;'RFM Scale'!$E$11,3,IF(C1921&gt;'RFM Scale'!$E$10,2,1))</f>
        <v>1</v>
      </c>
      <c r="J1921" s="16" t="str">
        <f>_xlfn.CONCAT(G1921,H1921,I1921)</f>
        <v>211</v>
      </c>
      <c r="K1921" s="13" t="str">
        <f>VLOOKUP(J1921,'RFM Segments'!$B$3:$C$29,2,FALSE)</f>
        <v>New Customers</v>
      </c>
    </row>
    <row r="1922" spans="2:11">
      <c r="B1922" s="13" t="str">
        <f ca="1">_xlfn.CONCAT("C.",TEXT(RAND()*10000,"00000"))</f>
        <v>C.00315</v>
      </c>
      <c r="C1922" s="14">
        <v>150</v>
      </c>
      <c r="D1922" s="13">
        <v>2</v>
      </c>
      <c r="E1922" s="15">
        <v>45113</v>
      </c>
      <c r="F1922" s="13">
        <f>DATEDIF(E1922, DATE(2024,1,1), "m")</f>
        <v>5</v>
      </c>
      <c r="G1922" s="13">
        <f>IF(F1922&gt;='RFM Scale'!$D$4,1,IF(F1922&gt;='RFM Scale'!$D$5,2,3))</f>
        <v>2</v>
      </c>
      <c r="H1922" s="13">
        <f>IF(D1922&gt;'RFM Scale'!$E$8,3,IF(D1922&gt;'RFM Scale'!$E$7,2,1))</f>
        <v>2</v>
      </c>
      <c r="I1922" s="13">
        <f>IF(C1922&gt;'RFM Scale'!$E$11,3,IF(C1922&gt;'RFM Scale'!$E$10,2,1))</f>
        <v>1</v>
      </c>
      <c r="J1922" s="16" t="str">
        <f>_xlfn.CONCAT(G1922,H1922,I1922)</f>
        <v>221</v>
      </c>
      <c r="K1922" s="13" t="str">
        <f>VLOOKUP(J1922,'RFM Segments'!$B$3:$C$29,2,FALSE)</f>
        <v>Needs Attention</v>
      </c>
    </row>
    <row r="1923" spans="2:11">
      <c r="B1923" s="13" t="str">
        <f ca="1">_xlfn.CONCAT("C.",TEXT(RAND()*10000,"00000"))</f>
        <v>C.00103</v>
      </c>
      <c r="C1923" s="14">
        <v>150</v>
      </c>
      <c r="D1923" s="13">
        <v>3</v>
      </c>
      <c r="E1923" s="15">
        <v>45114</v>
      </c>
      <c r="F1923" s="13">
        <f>DATEDIF(E1923, DATE(2024,1,1), "m")</f>
        <v>5</v>
      </c>
      <c r="G1923" s="13">
        <f>IF(F1923&gt;='RFM Scale'!$D$4,1,IF(F1923&gt;='RFM Scale'!$D$5,2,3))</f>
        <v>2</v>
      </c>
      <c r="H1923" s="13">
        <f>IF(D1923&gt;'RFM Scale'!$E$8,3,IF(D1923&gt;'RFM Scale'!$E$7,2,1))</f>
        <v>2</v>
      </c>
      <c r="I1923" s="13">
        <f>IF(C1923&gt;'RFM Scale'!$E$11,3,IF(C1923&gt;'RFM Scale'!$E$10,2,1))</f>
        <v>1</v>
      </c>
      <c r="J1923" s="16" t="str">
        <f>_xlfn.CONCAT(G1923,H1923,I1923)</f>
        <v>221</v>
      </c>
      <c r="K1923" s="13" t="str">
        <f>VLOOKUP(J1923,'RFM Segments'!$B$3:$C$29,2,FALSE)</f>
        <v>Needs Attention</v>
      </c>
    </row>
    <row r="1924" spans="2:11">
      <c r="B1924" s="13" t="str">
        <f ca="1">_xlfn.CONCAT("C.",TEXT(RAND()*10000,"00000"))</f>
        <v>C.09050</v>
      </c>
      <c r="C1924" s="14">
        <v>150</v>
      </c>
      <c r="D1924" s="13">
        <v>2</v>
      </c>
      <c r="E1924" s="15">
        <v>45114</v>
      </c>
      <c r="F1924" s="13">
        <f>DATEDIF(E1924, DATE(2024,1,1), "m")</f>
        <v>5</v>
      </c>
      <c r="G1924" s="13">
        <f>IF(F1924&gt;='RFM Scale'!$D$4,1,IF(F1924&gt;='RFM Scale'!$D$5,2,3))</f>
        <v>2</v>
      </c>
      <c r="H1924" s="13">
        <f>IF(D1924&gt;'RFM Scale'!$E$8,3,IF(D1924&gt;'RFM Scale'!$E$7,2,1))</f>
        <v>2</v>
      </c>
      <c r="I1924" s="13">
        <f>IF(C1924&gt;'RFM Scale'!$E$11,3,IF(C1924&gt;'RFM Scale'!$E$10,2,1))</f>
        <v>1</v>
      </c>
      <c r="J1924" s="16" t="str">
        <f>_xlfn.CONCAT(G1924,H1924,I1924)</f>
        <v>221</v>
      </c>
      <c r="K1924" s="13" t="str">
        <f>VLOOKUP(J1924,'RFM Segments'!$B$3:$C$29,2,FALSE)</f>
        <v>Needs Attention</v>
      </c>
    </row>
    <row r="1925" spans="2:11">
      <c r="B1925" s="13" t="str">
        <f ca="1">_xlfn.CONCAT("C.",TEXT(RAND()*10000,"00000"))</f>
        <v>C.04187</v>
      </c>
      <c r="C1925" s="14">
        <v>150</v>
      </c>
      <c r="D1925" s="13">
        <v>2</v>
      </c>
      <c r="E1925" s="15">
        <v>45124</v>
      </c>
      <c r="F1925" s="13">
        <f>DATEDIF(E1925, DATE(2024,1,1), "m")</f>
        <v>5</v>
      </c>
      <c r="G1925" s="13">
        <f>IF(F1925&gt;='RFM Scale'!$D$4,1,IF(F1925&gt;='RFM Scale'!$D$5,2,3))</f>
        <v>2</v>
      </c>
      <c r="H1925" s="13">
        <f>IF(D1925&gt;'RFM Scale'!$E$8,3,IF(D1925&gt;'RFM Scale'!$E$7,2,1))</f>
        <v>2</v>
      </c>
      <c r="I1925" s="13">
        <f>IF(C1925&gt;'RFM Scale'!$E$11,3,IF(C1925&gt;'RFM Scale'!$E$10,2,1))</f>
        <v>1</v>
      </c>
      <c r="J1925" s="16" t="str">
        <f>_xlfn.CONCAT(G1925,H1925,I1925)</f>
        <v>221</v>
      </c>
      <c r="K1925" s="13" t="str">
        <f>VLOOKUP(J1925,'RFM Segments'!$B$3:$C$29,2,FALSE)</f>
        <v>Needs Attention</v>
      </c>
    </row>
    <row r="1926" spans="2:11">
      <c r="B1926" s="13" t="str">
        <f ca="1">_xlfn.CONCAT("C.",TEXT(RAND()*10000,"00000"))</f>
        <v>C.01309</v>
      </c>
      <c r="C1926" s="14">
        <v>150</v>
      </c>
      <c r="D1926" s="13">
        <v>1</v>
      </c>
      <c r="E1926" s="15">
        <v>45128</v>
      </c>
      <c r="F1926" s="13">
        <f>DATEDIF(E1926, DATE(2024,1,1), "m")</f>
        <v>5</v>
      </c>
      <c r="G1926" s="13">
        <f>IF(F1926&gt;='RFM Scale'!$D$4,1,IF(F1926&gt;='RFM Scale'!$D$5,2,3))</f>
        <v>2</v>
      </c>
      <c r="H1926" s="13">
        <f>IF(D1926&gt;'RFM Scale'!$E$8,3,IF(D1926&gt;'RFM Scale'!$E$7,2,1))</f>
        <v>1</v>
      </c>
      <c r="I1926" s="13">
        <f>IF(C1926&gt;'RFM Scale'!$E$11,3,IF(C1926&gt;'RFM Scale'!$E$10,2,1))</f>
        <v>1</v>
      </c>
      <c r="J1926" s="16" t="str">
        <f>_xlfn.CONCAT(G1926,H1926,I1926)</f>
        <v>211</v>
      </c>
      <c r="K1926" s="13" t="str">
        <f>VLOOKUP(J1926,'RFM Segments'!$B$3:$C$29,2,FALSE)</f>
        <v>New Customers</v>
      </c>
    </row>
    <row r="1927" spans="2:11">
      <c r="B1927" s="13" t="str">
        <f ca="1">_xlfn.CONCAT("C.",TEXT(RAND()*10000,"00000"))</f>
        <v>C.08985</v>
      </c>
      <c r="C1927" s="14">
        <v>150</v>
      </c>
      <c r="D1927" s="13">
        <v>5</v>
      </c>
      <c r="E1927" s="15">
        <v>45142</v>
      </c>
      <c r="F1927" s="13">
        <f>DATEDIF(E1927, DATE(2024,1,1), "m")</f>
        <v>4</v>
      </c>
      <c r="G1927" s="13">
        <f>IF(F1927&gt;='RFM Scale'!$D$4,1,IF(F1927&gt;='RFM Scale'!$D$5,2,3))</f>
        <v>2</v>
      </c>
      <c r="H1927" s="13">
        <f>IF(D1927&gt;'RFM Scale'!$E$8,3,IF(D1927&gt;'RFM Scale'!$E$7,2,1))</f>
        <v>3</v>
      </c>
      <c r="I1927" s="13">
        <f>IF(C1927&gt;'RFM Scale'!$E$11,3,IF(C1927&gt;'RFM Scale'!$E$10,2,1))</f>
        <v>1</v>
      </c>
      <c r="J1927" s="16" t="str">
        <f>_xlfn.CONCAT(G1927,H1927,I1927)</f>
        <v>231</v>
      </c>
      <c r="K1927" s="13" t="str">
        <f>VLOOKUP(J1927,'RFM Segments'!$B$3:$C$29,2,FALSE)</f>
        <v>Promissing</v>
      </c>
    </row>
    <row r="1928" spans="2:11">
      <c r="B1928" s="13" t="str">
        <f ca="1">_xlfn.CONCAT("C.",TEXT(RAND()*10000,"00000"))</f>
        <v>C.03447</v>
      </c>
      <c r="C1928" s="14">
        <v>150</v>
      </c>
      <c r="D1928" s="13">
        <v>10</v>
      </c>
      <c r="E1928" s="15">
        <v>45236</v>
      </c>
      <c r="F1928" s="13">
        <f>DATEDIF(E1928, DATE(2024,1,1), "m")</f>
        <v>1</v>
      </c>
      <c r="G1928" s="13">
        <f>IF(F1928&gt;='RFM Scale'!$D$4,1,IF(F1928&gt;='RFM Scale'!$D$5,2,3))</f>
        <v>3</v>
      </c>
      <c r="H1928" s="13">
        <f>IF(D1928&gt;'RFM Scale'!$E$8,3,IF(D1928&gt;'RFM Scale'!$E$7,2,1))</f>
        <v>3</v>
      </c>
      <c r="I1928" s="13">
        <f>IF(C1928&gt;'RFM Scale'!$E$11,3,IF(C1928&gt;'RFM Scale'!$E$10,2,1))</f>
        <v>1</v>
      </c>
      <c r="J1928" s="16" t="str">
        <f>_xlfn.CONCAT(G1928,H1928,I1928)</f>
        <v>331</v>
      </c>
      <c r="K1928" s="13" t="str">
        <f>VLOOKUP(J1928,'RFM Segments'!$B$3:$C$29,2,FALSE)</f>
        <v>Loyal</v>
      </c>
    </row>
    <row r="1929" spans="2:11">
      <c r="B1929" s="13" t="str">
        <f ca="1">_xlfn.CONCAT("C.",TEXT(RAND()*10000,"00000"))</f>
        <v>C.06460</v>
      </c>
      <c r="C1929" s="14">
        <v>150</v>
      </c>
      <c r="D1929" s="13">
        <v>1</v>
      </c>
      <c r="E1929" s="15">
        <v>45146</v>
      </c>
      <c r="F1929" s="13">
        <f>DATEDIF(E1929, DATE(2024,1,1), "m")</f>
        <v>4</v>
      </c>
      <c r="G1929" s="13">
        <f>IF(F1929&gt;='RFM Scale'!$D$4,1,IF(F1929&gt;='RFM Scale'!$D$5,2,3))</f>
        <v>2</v>
      </c>
      <c r="H1929" s="13">
        <f>IF(D1929&gt;'RFM Scale'!$E$8,3,IF(D1929&gt;'RFM Scale'!$E$7,2,1))</f>
        <v>1</v>
      </c>
      <c r="I1929" s="13">
        <f>IF(C1929&gt;'RFM Scale'!$E$11,3,IF(C1929&gt;'RFM Scale'!$E$10,2,1))</f>
        <v>1</v>
      </c>
      <c r="J1929" s="16" t="str">
        <f>_xlfn.CONCAT(G1929,H1929,I1929)</f>
        <v>211</v>
      </c>
      <c r="K1929" s="13" t="str">
        <f>VLOOKUP(J1929,'RFM Segments'!$B$3:$C$29,2,FALSE)</f>
        <v>New Customers</v>
      </c>
    </row>
    <row r="1930" spans="2:11">
      <c r="B1930" s="13" t="str">
        <f ca="1">_xlfn.CONCAT("C.",TEXT(RAND()*10000,"00000"))</f>
        <v>C.09030</v>
      </c>
      <c r="C1930" s="14">
        <v>150</v>
      </c>
      <c r="D1930" s="13">
        <v>2</v>
      </c>
      <c r="E1930" s="15">
        <v>45174</v>
      </c>
      <c r="F1930" s="13">
        <f>DATEDIF(E1930, DATE(2024,1,1), "m")</f>
        <v>3</v>
      </c>
      <c r="G1930" s="13">
        <f>IF(F1930&gt;='RFM Scale'!$D$4,1,IF(F1930&gt;='RFM Scale'!$D$5,2,3))</f>
        <v>3</v>
      </c>
      <c r="H1930" s="13">
        <f>IF(D1930&gt;'RFM Scale'!$E$8,3,IF(D1930&gt;'RFM Scale'!$E$7,2,1))</f>
        <v>2</v>
      </c>
      <c r="I1930" s="13">
        <f>IF(C1930&gt;'RFM Scale'!$E$11,3,IF(C1930&gt;'RFM Scale'!$E$10,2,1))</f>
        <v>1</v>
      </c>
      <c r="J1930" s="16" t="str">
        <f>_xlfn.CONCAT(G1930,H1930,I1930)</f>
        <v>321</v>
      </c>
      <c r="K1930" s="13" t="str">
        <f>VLOOKUP(J1930,'RFM Segments'!$B$3:$C$29,2,FALSE)</f>
        <v>Loyal</v>
      </c>
    </row>
    <row r="1931" spans="2:11">
      <c r="B1931" s="13" t="str">
        <f ca="1">_xlfn.CONCAT("C.",TEXT(RAND()*10000,"00000"))</f>
        <v>C.07305</v>
      </c>
      <c r="C1931" s="14">
        <v>150</v>
      </c>
      <c r="D1931" s="13">
        <v>2</v>
      </c>
      <c r="E1931" s="15">
        <v>45175</v>
      </c>
      <c r="F1931" s="13">
        <f>DATEDIF(E1931, DATE(2024,1,1), "m")</f>
        <v>3</v>
      </c>
      <c r="G1931" s="13">
        <f>IF(F1931&gt;='RFM Scale'!$D$4,1,IF(F1931&gt;='RFM Scale'!$D$5,2,3))</f>
        <v>3</v>
      </c>
      <c r="H1931" s="13">
        <f>IF(D1931&gt;'RFM Scale'!$E$8,3,IF(D1931&gt;'RFM Scale'!$E$7,2,1))</f>
        <v>2</v>
      </c>
      <c r="I1931" s="13">
        <f>IF(C1931&gt;'RFM Scale'!$E$11,3,IF(C1931&gt;'RFM Scale'!$E$10,2,1))</f>
        <v>1</v>
      </c>
      <c r="J1931" s="16" t="str">
        <f>_xlfn.CONCAT(G1931,H1931,I1931)</f>
        <v>321</v>
      </c>
      <c r="K1931" s="13" t="str">
        <f>VLOOKUP(J1931,'RFM Segments'!$B$3:$C$29,2,FALSE)</f>
        <v>Loyal</v>
      </c>
    </row>
    <row r="1932" spans="2:11">
      <c r="B1932" s="13" t="str">
        <f ca="1">_xlfn.CONCAT("C.",TEXT(RAND()*10000,"00000"))</f>
        <v>C.09018</v>
      </c>
      <c r="C1932" s="14">
        <v>150</v>
      </c>
      <c r="D1932" s="13">
        <v>4</v>
      </c>
      <c r="E1932" s="15">
        <v>45177</v>
      </c>
      <c r="F1932" s="13">
        <f>DATEDIF(E1932, DATE(2024,1,1), "m")</f>
        <v>3</v>
      </c>
      <c r="G1932" s="13">
        <f>IF(F1932&gt;='RFM Scale'!$D$4,1,IF(F1932&gt;='RFM Scale'!$D$5,2,3))</f>
        <v>3</v>
      </c>
      <c r="H1932" s="13">
        <f>IF(D1932&gt;'RFM Scale'!$E$8,3,IF(D1932&gt;'RFM Scale'!$E$7,2,1))</f>
        <v>2</v>
      </c>
      <c r="I1932" s="13">
        <f>IF(C1932&gt;'RFM Scale'!$E$11,3,IF(C1932&gt;'RFM Scale'!$E$10,2,1))</f>
        <v>1</v>
      </c>
      <c r="J1932" s="16" t="str">
        <f>_xlfn.CONCAT(G1932,H1932,I1932)</f>
        <v>321</v>
      </c>
      <c r="K1932" s="13" t="str">
        <f>VLOOKUP(J1932,'RFM Segments'!$B$3:$C$29,2,FALSE)</f>
        <v>Loyal</v>
      </c>
    </row>
    <row r="1933" spans="2:11">
      <c r="B1933" s="13" t="str">
        <f ca="1">_xlfn.CONCAT("C.",TEXT(RAND()*10000,"00000"))</f>
        <v>C.07338</v>
      </c>
      <c r="C1933" s="14">
        <v>150</v>
      </c>
      <c r="D1933" s="13">
        <v>3</v>
      </c>
      <c r="E1933" s="15">
        <v>45181</v>
      </c>
      <c r="F1933" s="13">
        <f>DATEDIF(E1933, DATE(2024,1,1), "m")</f>
        <v>3</v>
      </c>
      <c r="G1933" s="13">
        <f>IF(F1933&gt;='RFM Scale'!$D$4,1,IF(F1933&gt;='RFM Scale'!$D$5,2,3))</f>
        <v>3</v>
      </c>
      <c r="H1933" s="13">
        <f>IF(D1933&gt;'RFM Scale'!$E$8,3,IF(D1933&gt;'RFM Scale'!$E$7,2,1))</f>
        <v>2</v>
      </c>
      <c r="I1933" s="13">
        <f>IF(C1933&gt;'RFM Scale'!$E$11,3,IF(C1933&gt;'RFM Scale'!$E$10,2,1))</f>
        <v>1</v>
      </c>
      <c r="J1933" s="16" t="str">
        <f>_xlfn.CONCAT(G1933,H1933,I1933)</f>
        <v>321</v>
      </c>
      <c r="K1933" s="13" t="str">
        <f>VLOOKUP(J1933,'RFM Segments'!$B$3:$C$29,2,FALSE)</f>
        <v>Loyal</v>
      </c>
    </row>
    <row r="1934" spans="2:11">
      <c r="B1934" s="13" t="str">
        <f ca="1">_xlfn.CONCAT("C.",TEXT(RAND()*10000,"00000"))</f>
        <v>C.06350</v>
      </c>
      <c r="C1934" s="14">
        <v>150</v>
      </c>
      <c r="D1934" s="13">
        <v>2</v>
      </c>
      <c r="E1934" s="15">
        <v>45201</v>
      </c>
      <c r="F1934" s="13">
        <f>DATEDIF(E1934, DATE(2024,1,1), "m")</f>
        <v>2</v>
      </c>
      <c r="G1934" s="13">
        <f>IF(F1934&gt;='RFM Scale'!$D$4,1,IF(F1934&gt;='RFM Scale'!$D$5,2,3))</f>
        <v>3</v>
      </c>
      <c r="H1934" s="13">
        <f>IF(D1934&gt;'RFM Scale'!$E$8,3,IF(D1934&gt;'RFM Scale'!$E$7,2,1))</f>
        <v>2</v>
      </c>
      <c r="I1934" s="13">
        <f>IF(C1934&gt;'RFM Scale'!$E$11,3,IF(C1934&gt;'RFM Scale'!$E$10,2,1))</f>
        <v>1</v>
      </c>
      <c r="J1934" s="16" t="str">
        <f>_xlfn.CONCAT(G1934,H1934,I1934)</f>
        <v>321</v>
      </c>
      <c r="K1934" s="13" t="str">
        <f>VLOOKUP(J1934,'RFM Segments'!$B$3:$C$29,2,FALSE)</f>
        <v>Loyal</v>
      </c>
    </row>
    <row r="1935" spans="2:11">
      <c r="B1935" s="13" t="str">
        <f ca="1">_xlfn.CONCAT("C.",TEXT(RAND()*10000,"00000"))</f>
        <v>C.06283</v>
      </c>
      <c r="C1935" s="14">
        <v>150</v>
      </c>
      <c r="D1935" s="13">
        <v>1</v>
      </c>
      <c r="E1935" s="15">
        <v>45219</v>
      </c>
      <c r="F1935" s="13">
        <f>DATEDIF(E1935, DATE(2024,1,1), "m")</f>
        <v>2</v>
      </c>
      <c r="G1935" s="13">
        <f>IF(F1935&gt;='RFM Scale'!$D$4,1,IF(F1935&gt;='RFM Scale'!$D$5,2,3))</f>
        <v>3</v>
      </c>
      <c r="H1935" s="13">
        <f>IF(D1935&gt;'RFM Scale'!$E$8,3,IF(D1935&gt;'RFM Scale'!$E$7,2,1))</f>
        <v>1</v>
      </c>
      <c r="I1935" s="13">
        <f>IF(C1935&gt;'RFM Scale'!$E$11,3,IF(C1935&gt;'RFM Scale'!$E$10,2,1))</f>
        <v>1</v>
      </c>
      <c r="J1935" s="16" t="str">
        <f>_xlfn.CONCAT(G1935,H1935,I1935)</f>
        <v>311</v>
      </c>
      <c r="K1935" s="13" t="str">
        <f>VLOOKUP(J1935,'RFM Segments'!$B$3:$C$29,2,FALSE)</f>
        <v>New Customers</v>
      </c>
    </row>
    <row r="1936" spans="2:11">
      <c r="B1936" s="13" t="str">
        <f ca="1">_xlfn.CONCAT("C.",TEXT(RAND()*10000,"00000"))</f>
        <v>C.08244</v>
      </c>
      <c r="C1936" s="14">
        <v>150</v>
      </c>
      <c r="D1936" s="13">
        <v>1</v>
      </c>
      <c r="E1936" s="15">
        <v>45195</v>
      </c>
      <c r="F1936" s="13">
        <f>DATEDIF(E1936, DATE(2024,1,1), "m")</f>
        <v>3</v>
      </c>
      <c r="G1936" s="13">
        <f>IF(F1936&gt;='RFM Scale'!$D$4,1,IF(F1936&gt;='RFM Scale'!$D$5,2,3))</f>
        <v>3</v>
      </c>
      <c r="H1936" s="13">
        <f>IF(D1936&gt;'RFM Scale'!$E$8,3,IF(D1936&gt;'RFM Scale'!$E$7,2,1))</f>
        <v>1</v>
      </c>
      <c r="I1936" s="13">
        <f>IF(C1936&gt;'RFM Scale'!$E$11,3,IF(C1936&gt;'RFM Scale'!$E$10,2,1))</f>
        <v>1</v>
      </c>
      <c r="J1936" s="16" t="str">
        <f>_xlfn.CONCAT(G1936,H1936,I1936)</f>
        <v>311</v>
      </c>
      <c r="K1936" s="13" t="str">
        <f>VLOOKUP(J1936,'RFM Segments'!$B$3:$C$29,2,FALSE)</f>
        <v>New Customers</v>
      </c>
    </row>
    <row r="1937" spans="2:11">
      <c r="B1937" s="13" t="str">
        <f ca="1">_xlfn.CONCAT("C.",TEXT(RAND()*10000,"00000"))</f>
        <v>C.05580</v>
      </c>
      <c r="C1937" s="14">
        <v>150</v>
      </c>
      <c r="D1937" s="13">
        <v>2</v>
      </c>
      <c r="E1937" s="15">
        <v>45210</v>
      </c>
      <c r="F1937" s="13">
        <f>DATEDIF(E1937, DATE(2024,1,1), "m")</f>
        <v>2</v>
      </c>
      <c r="G1937" s="13">
        <f>IF(F1937&gt;='RFM Scale'!$D$4,1,IF(F1937&gt;='RFM Scale'!$D$5,2,3))</f>
        <v>3</v>
      </c>
      <c r="H1937" s="13">
        <f>IF(D1937&gt;'RFM Scale'!$E$8,3,IF(D1937&gt;'RFM Scale'!$E$7,2,1))</f>
        <v>2</v>
      </c>
      <c r="I1937" s="13">
        <f>IF(C1937&gt;'RFM Scale'!$E$11,3,IF(C1937&gt;'RFM Scale'!$E$10,2,1))</f>
        <v>1</v>
      </c>
      <c r="J1937" s="16" t="str">
        <f>_xlfn.CONCAT(G1937,H1937,I1937)</f>
        <v>321</v>
      </c>
      <c r="K1937" s="13" t="str">
        <f>VLOOKUP(J1937,'RFM Segments'!$B$3:$C$29,2,FALSE)</f>
        <v>Loyal</v>
      </c>
    </row>
    <row r="1938" spans="2:11">
      <c r="B1938" s="13" t="str">
        <f ca="1">_xlfn.CONCAT("C.",TEXT(RAND()*10000,"00000"))</f>
        <v>C.05370</v>
      </c>
      <c r="C1938" s="14">
        <v>150</v>
      </c>
      <c r="D1938" s="13">
        <v>3</v>
      </c>
      <c r="E1938" s="15">
        <v>45261</v>
      </c>
      <c r="F1938" s="13">
        <f>DATEDIF(E1938, DATE(2024,1,1), "m")</f>
        <v>1</v>
      </c>
      <c r="G1938" s="13">
        <f>IF(F1938&gt;='RFM Scale'!$D$4,1,IF(F1938&gt;='RFM Scale'!$D$5,2,3))</f>
        <v>3</v>
      </c>
      <c r="H1938" s="13">
        <f>IF(D1938&gt;'RFM Scale'!$E$8,3,IF(D1938&gt;'RFM Scale'!$E$7,2,1))</f>
        <v>2</v>
      </c>
      <c r="I1938" s="13">
        <f>IF(C1938&gt;'RFM Scale'!$E$11,3,IF(C1938&gt;'RFM Scale'!$E$10,2,1))</f>
        <v>1</v>
      </c>
      <c r="J1938" s="16" t="str">
        <f>_xlfn.CONCAT(G1938,H1938,I1938)</f>
        <v>321</v>
      </c>
      <c r="K1938" s="13" t="str">
        <f>VLOOKUP(J1938,'RFM Segments'!$B$3:$C$29,2,FALSE)</f>
        <v>Loyal</v>
      </c>
    </row>
    <row r="1939" spans="2:11">
      <c r="B1939" s="13" t="str">
        <f ca="1">_xlfn.CONCAT("C.",TEXT(RAND()*10000,"00000"))</f>
        <v>C.03092</v>
      </c>
      <c r="C1939" s="14">
        <v>150</v>
      </c>
      <c r="D1939" s="13">
        <v>2</v>
      </c>
      <c r="E1939" s="15">
        <v>45208</v>
      </c>
      <c r="F1939" s="13">
        <f>DATEDIF(E1939, DATE(2024,1,1), "m")</f>
        <v>2</v>
      </c>
      <c r="G1939" s="13">
        <f>IF(F1939&gt;='RFM Scale'!$D$4,1,IF(F1939&gt;='RFM Scale'!$D$5,2,3))</f>
        <v>3</v>
      </c>
      <c r="H1939" s="13">
        <f>IF(D1939&gt;'RFM Scale'!$E$8,3,IF(D1939&gt;'RFM Scale'!$E$7,2,1))</f>
        <v>2</v>
      </c>
      <c r="I1939" s="13">
        <f>IF(C1939&gt;'RFM Scale'!$E$11,3,IF(C1939&gt;'RFM Scale'!$E$10,2,1))</f>
        <v>1</v>
      </c>
      <c r="J1939" s="16" t="str">
        <f>_xlfn.CONCAT(G1939,H1939,I1939)</f>
        <v>321</v>
      </c>
      <c r="K1939" s="13" t="str">
        <f>VLOOKUP(J1939,'RFM Segments'!$B$3:$C$29,2,FALSE)</f>
        <v>Loyal</v>
      </c>
    </row>
    <row r="1940" spans="2:11">
      <c r="B1940" s="13" t="str">
        <f ca="1">_xlfn.CONCAT("C.",TEXT(RAND()*10000,"00000"))</f>
        <v>C.08226</v>
      </c>
      <c r="C1940" s="14">
        <v>150</v>
      </c>
      <c r="D1940" s="13">
        <v>4</v>
      </c>
      <c r="E1940" s="15">
        <v>45208</v>
      </c>
      <c r="F1940" s="13">
        <f>DATEDIF(E1940, DATE(2024,1,1), "m")</f>
        <v>2</v>
      </c>
      <c r="G1940" s="13">
        <f>IF(F1940&gt;='RFM Scale'!$D$4,1,IF(F1940&gt;='RFM Scale'!$D$5,2,3))</f>
        <v>3</v>
      </c>
      <c r="H1940" s="13">
        <f>IF(D1940&gt;'RFM Scale'!$E$8,3,IF(D1940&gt;'RFM Scale'!$E$7,2,1))</f>
        <v>2</v>
      </c>
      <c r="I1940" s="13">
        <f>IF(C1940&gt;'RFM Scale'!$E$11,3,IF(C1940&gt;'RFM Scale'!$E$10,2,1))</f>
        <v>1</v>
      </c>
      <c r="J1940" s="16" t="str">
        <f>_xlfn.CONCAT(G1940,H1940,I1940)</f>
        <v>321</v>
      </c>
      <c r="K1940" s="13" t="str">
        <f>VLOOKUP(J1940,'RFM Segments'!$B$3:$C$29,2,FALSE)</f>
        <v>Loyal</v>
      </c>
    </row>
    <row r="1941" spans="2:11">
      <c r="B1941" s="13" t="str">
        <f ca="1">_xlfn.CONCAT("C.",TEXT(RAND()*10000,"00000"))</f>
        <v>C.01003</v>
      </c>
      <c r="C1941" s="14">
        <v>150</v>
      </c>
      <c r="D1941" s="13">
        <v>3</v>
      </c>
      <c r="E1941" s="15">
        <v>45208</v>
      </c>
      <c r="F1941" s="13">
        <f>DATEDIF(E1941, DATE(2024,1,1), "m")</f>
        <v>2</v>
      </c>
      <c r="G1941" s="13">
        <f>IF(F1941&gt;='RFM Scale'!$D$4,1,IF(F1941&gt;='RFM Scale'!$D$5,2,3))</f>
        <v>3</v>
      </c>
      <c r="H1941" s="13">
        <f>IF(D1941&gt;'RFM Scale'!$E$8,3,IF(D1941&gt;'RFM Scale'!$E$7,2,1))</f>
        <v>2</v>
      </c>
      <c r="I1941" s="13">
        <f>IF(C1941&gt;'RFM Scale'!$E$11,3,IF(C1941&gt;'RFM Scale'!$E$10,2,1))</f>
        <v>1</v>
      </c>
      <c r="J1941" s="16" t="str">
        <f>_xlfn.CONCAT(G1941,H1941,I1941)</f>
        <v>321</v>
      </c>
      <c r="K1941" s="13" t="str">
        <f>VLOOKUP(J1941,'RFM Segments'!$B$3:$C$29,2,FALSE)</f>
        <v>Loyal</v>
      </c>
    </row>
    <row r="1942" spans="2:11">
      <c r="B1942" s="13" t="str">
        <f ca="1">_xlfn.CONCAT("C.",TEXT(RAND()*10000,"00000"))</f>
        <v>C.05888</v>
      </c>
      <c r="C1942" s="14">
        <v>150</v>
      </c>
      <c r="D1942" s="13">
        <v>2</v>
      </c>
      <c r="E1942" s="15">
        <v>45208</v>
      </c>
      <c r="F1942" s="13">
        <f>DATEDIF(E1942, DATE(2024,1,1), "m")</f>
        <v>2</v>
      </c>
      <c r="G1942" s="13">
        <f>IF(F1942&gt;='RFM Scale'!$D$4,1,IF(F1942&gt;='RFM Scale'!$D$5,2,3))</f>
        <v>3</v>
      </c>
      <c r="H1942" s="13">
        <f>IF(D1942&gt;'RFM Scale'!$E$8,3,IF(D1942&gt;'RFM Scale'!$E$7,2,1))</f>
        <v>2</v>
      </c>
      <c r="I1942" s="13">
        <f>IF(C1942&gt;'RFM Scale'!$E$11,3,IF(C1942&gt;'RFM Scale'!$E$10,2,1))</f>
        <v>1</v>
      </c>
      <c r="J1942" s="16" t="str">
        <f>_xlfn.CONCAT(G1942,H1942,I1942)</f>
        <v>321</v>
      </c>
      <c r="K1942" s="13" t="str">
        <f>VLOOKUP(J1942,'RFM Segments'!$B$3:$C$29,2,FALSE)</f>
        <v>Loyal</v>
      </c>
    </row>
    <row r="1943" spans="2:11">
      <c r="B1943" s="13" t="str">
        <f ca="1">_xlfn.CONCAT("C.",TEXT(RAND()*10000,"00000"))</f>
        <v>C.04445</v>
      </c>
      <c r="C1943" s="14">
        <v>150</v>
      </c>
      <c r="D1943" s="13">
        <v>1</v>
      </c>
      <c r="E1943" s="15">
        <v>45211</v>
      </c>
      <c r="F1943" s="13">
        <f>DATEDIF(E1943, DATE(2024,1,1), "m")</f>
        <v>2</v>
      </c>
      <c r="G1943" s="13">
        <f>IF(F1943&gt;='RFM Scale'!$D$4,1,IF(F1943&gt;='RFM Scale'!$D$5,2,3))</f>
        <v>3</v>
      </c>
      <c r="H1943" s="13">
        <f>IF(D1943&gt;'RFM Scale'!$E$8,3,IF(D1943&gt;'RFM Scale'!$E$7,2,1))</f>
        <v>1</v>
      </c>
      <c r="I1943" s="13">
        <f>IF(C1943&gt;'RFM Scale'!$E$11,3,IF(C1943&gt;'RFM Scale'!$E$10,2,1))</f>
        <v>1</v>
      </c>
      <c r="J1943" s="16" t="str">
        <f>_xlfn.CONCAT(G1943,H1943,I1943)</f>
        <v>311</v>
      </c>
      <c r="K1943" s="13" t="str">
        <f>VLOOKUP(J1943,'RFM Segments'!$B$3:$C$29,2,FALSE)</f>
        <v>New Customers</v>
      </c>
    </row>
    <row r="1944" spans="2:11">
      <c r="B1944" s="13" t="str">
        <f ca="1">_xlfn.CONCAT("C.",TEXT(RAND()*10000,"00000"))</f>
        <v>C.08748</v>
      </c>
      <c r="C1944" s="14">
        <v>150</v>
      </c>
      <c r="D1944" s="13">
        <v>5</v>
      </c>
      <c r="E1944" s="15">
        <v>45212</v>
      </c>
      <c r="F1944" s="13">
        <f>DATEDIF(E1944, DATE(2024,1,1), "m")</f>
        <v>2</v>
      </c>
      <c r="G1944" s="13">
        <f>IF(F1944&gt;='RFM Scale'!$D$4,1,IF(F1944&gt;='RFM Scale'!$D$5,2,3))</f>
        <v>3</v>
      </c>
      <c r="H1944" s="13">
        <f>IF(D1944&gt;'RFM Scale'!$E$8,3,IF(D1944&gt;'RFM Scale'!$E$7,2,1))</f>
        <v>3</v>
      </c>
      <c r="I1944" s="13">
        <f>IF(C1944&gt;'RFM Scale'!$E$11,3,IF(C1944&gt;'RFM Scale'!$E$10,2,1))</f>
        <v>1</v>
      </c>
      <c r="J1944" s="16" t="str">
        <f>_xlfn.CONCAT(G1944,H1944,I1944)</f>
        <v>331</v>
      </c>
      <c r="K1944" s="13" t="str">
        <f>VLOOKUP(J1944,'RFM Segments'!$B$3:$C$29,2,FALSE)</f>
        <v>Loyal</v>
      </c>
    </row>
    <row r="1945" spans="2:11">
      <c r="B1945" s="13" t="str">
        <f ca="1">_xlfn.CONCAT("C.",TEXT(RAND()*10000,"00000"))</f>
        <v>C.00323</v>
      </c>
      <c r="C1945" s="14">
        <v>150</v>
      </c>
      <c r="D1945" s="13">
        <v>3</v>
      </c>
      <c r="E1945" s="15">
        <v>45272</v>
      </c>
      <c r="F1945" s="13">
        <f>DATEDIF(E1945, DATE(2024,1,1), "m")</f>
        <v>0</v>
      </c>
      <c r="G1945" s="13">
        <f>IF(F1945&gt;='RFM Scale'!$D$4,1,IF(F1945&gt;='RFM Scale'!$D$5,2,3))</f>
        <v>3</v>
      </c>
      <c r="H1945" s="13">
        <f>IF(D1945&gt;'RFM Scale'!$E$8,3,IF(D1945&gt;'RFM Scale'!$E$7,2,1))</f>
        <v>2</v>
      </c>
      <c r="I1945" s="13">
        <f>IF(C1945&gt;'RFM Scale'!$E$11,3,IF(C1945&gt;'RFM Scale'!$E$10,2,1))</f>
        <v>1</v>
      </c>
      <c r="J1945" s="16" t="str">
        <f>_xlfn.CONCAT(G1945,H1945,I1945)</f>
        <v>321</v>
      </c>
      <c r="K1945" s="13" t="str">
        <f>VLOOKUP(J1945,'RFM Segments'!$B$3:$C$29,2,FALSE)</f>
        <v>Loyal</v>
      </c>
    </row>
    <row r="1946" spans="2:11">
      <c r="B1946" s="13" t="str">
        <f ca="1">_xlfn.CONCAT("C.",TEXT(RAND()*10000,"00000"))</f>
        <v>C.05071</v>
      </c>
      <c r="C1946" s="14">
        <v>150</v>
      </c>
      <c r="D1946" s="13">
        <v>1</v>
      </c>
      <c r="E1946" s="15">
        <v>45216</v>
      </c>
      <c r="F1946" s="13">
        <f>DATEDIF(E1946, DATE(2024,1,1), "m")</f>
        <v>2</v>
      </c>
      <c r="G1946" s="13">
        <f>IF(F1946&gt;='RFM Scale'!$D$4,1,IF(F1946&gt;='RFM Scale'!$D$5,2,3))</f>
        <v>3</v>
      </c>
      <c r="H1946" s="13">
        <f>IF(D1946&gt;'RFM Scale'!$E$8,3,IF(D1946&gt;'RFM Scale'!$E$7,2,1))</f>
        <v>1</v>
      </c>
      <c r="I1946" s="13">
        <f>IF(C1946&gt;'RFM Scale'!$E$11,3,IF(C1946&gt;'RFM Scale'!$E$10,2,1))</f>
        <v>1</v>
      </c>
      <c r="J1946" s="16" t="str">
        <f>_xlfn.CONCAT(G1946,H1946,I1946)</f>
        <v>311</v>
      </c>
      <c r="K1946" s="13" t="str">
        <f>VLOOKUP(J1946,'RFM Segments'!$B$3:$C$29,2,FALSE)</f>
        <v>New Customers</v>
      </c>
    </row>
    <row r="1947" spans="2:11">
      <c r="B1947" s="13" t="str">
        <f ca="1">_xlfn.CONCAT("C.",TEXT(RAND()*10000,"00000"))</f>
        <v>C.04185</v>
      </c>
      <c r="C1947" s="14">
        <v>150</v>
      </c>
      <c r="D1947" s="13">
        <v>1</v>
      </c>
      <c r="E1947" s="15">
        <v>45216</v>
      </c>
      <c r="F1947" s="13">
        <f>DATEDIF(E1947, DATE(2024,1,1), "m")</f>
        <v>2</v>
      </c>
      <c r="G1947" s="13">
        <f>IF(F1947&gt;='RFM Scale'!$D$4,1,IF(F1947&gt;='RFM Scale'!$D$5,2,3))</f>
        <v>3</v>
      </c>
      <c r="H1947" s="13">
        <f>IF(D1947&gt;'RFM Scale'!$E$8,3,IF(D1947&gt;'RFM Scale'!$E$7,2,1))</f>
        <v>1</v>
      </c>
      <c r="I1947" s="13">
        <f>IF(C1947&gt;'RFM Scale'!$E$11,3,IF(C1947&gt;'RFM Scale'!$E$10,2,1))</f>
        <v>1</v>
      </c>
      <c r="J1947" s="16" t="str">
        <f>_xlfn.CONCAT(G1947,H1947,I1947)</f>
        <v>311</v>
      </c>
      <c r="K1947" s="13" t="str">
        <f>VLOOKUP(J1947,'RFM Segments'!$B$3:$C$29,2,FALSE)</f>
        <v>New Customers</v>
      </c>
    </row>
    <row r="1948" spans="2:11">
      <c r="B1948" s="13" t="str">
        <f ca="1">_xlfn.CONCAT("C.",TEXT(RAND()*10000,"00000"))</f>
        <v>C.03622</v>
      </c>
      <c r="C1948" s="14">
        <v>150</v>
      </c>
      <c r="D1948" s="13">
        <v>1</v>
      </c>
      <c r="E1948" s="15">
        <v>45222</v>
      </c>
      <c r="F1948" s="13">
        <f>DATEDIF(E1948, DATE(2024,1,1), "m")</f>
        <v>2</v>
      </c>
      <c r="G1948" s="13">
        <f>IF(F1948&gt;='RFM Scale'!$D$4,1,IF(F1948&gt;='RFM Scale'!$D$5,2,3))</f>
        <v>3</v>
      </c>
      <c r="H1948" s="13">
        <f>IF(D1948&gt;'RFM Scale'!$E$8,3,IF(D1948&gt;'RFM Scale'!$E$7,2,1))</f>
        <v>1</v>
      </c>
      <c r="I1948" s="13">
        <f>IF(C1948&gt;'RFM Scale'!$E$11,3,IF(C1948&gt;'RFM Scale'!$E$10,2,1))</f>
        <v>1</v>
      </c>
      <c r="J1948" s="16" t="str">
        <f>_xlfn.CONCAT(G1948,H1948,I1948)</f>
        <v>311</v>
      </c>
      <c r="K1948" s="13" t="str">
        <f>VLOOKUP(J1948,'RFM Segments'!$B$3:$C$29,2,FALSE)</f>
        <v>New Customers</v>
      </c>
    </row>
    <row r="1949" spans="2:11">
      <c r="B1949" s="13" t="str">
        <f ca="1">_xlfn.CONCAT("C.",TEXT(RAND()*10000,"00000"))</f>
        <v>C.06410</v>
      </c>
      <c r="C1949" s="14">
        <v>150</v>
      </c>
      <c r="D1949" s="13">
        <v>4</v>
      </c>
      <c r="E1949" s="15">
        <v>45230</v>
      </c>
      <c r="F1949" s="13">
        <f>DATEDIF(E1949, DATE(2024,1,1), "m")</f>
        <v>2</v>
      </c>
      <c r="G1949" s="13">
        <f>IF(F1949&gt;='RFM Scale'!$D$4,1,IF(F1949&gt;='RFM Scale'!$D$5,2,3))</f>
        <v>3</v>
      </c>
      <c r="H1949" s="13">
        <f>IF(D1949&gt;'RFM Scale'!$E$8,3,IF(D1949&gt;'RFM Scale'!$E$7,2,1))</f>
        <v>2</v>
      </c>
      <c r="I1949" s="13">
        <f>IF(C1949&gt;'RFM Scale'!$E$11,3,IF(C1949&gt;'RFM Scale'!$E$10,2,1))</f>
        <v>1</v>
      </c>
      <c r="J1949" s="16" t="str">
        <f>_xlfn.CONCAT(G1949,H1949,I1949)</f>
        <v>321</v>
      </c>
      <c r="K1949" s="13" t="str">
        <f>VLOOKUP(J1949,'RFM Segments'!$B$3:$C$29,2,FALSE)</f>
        <v>Loyal</v>
      </c>
    </row>
    <row r="1950" spans="2:11">
      <c r="B1950" s="13" t="str">
        <f ca="1">_xlfn.CONCAT("C.",TEXT(RAND()*10000,"00000"))</f>
        <v>C.07590</v>
      </c>
      <c r="C1950" s="14">
        <v>150</v>
      </c>
      <c r="D1950" s="13">
        <v>1</v>
      </c>
      <c r="E1950" s="15">
        <v>45232</v>
      </c>
      <c r="F1950" s="13">
        <f>DATEDIF(E1950, DATE(2024,1,1), "m")</f>
        <v>1</v>
      </c>
      <c r="G1950" s="13">
        <f>IF(F1950&gt;='RFM Scale'!$D$4,1,IF(F1950&gt;='RFM Scale'!$D$5,2,3))</f>
        <v>3</v>
      </c>
      <c r="H1950" s="13">
        <f>IF(D1950&gt;'RFM Scale'!$E$8,3,IF(D1950&gt;'RFM Scale'!$E$7,2,1))</f>
        <v>1</v>
      </c>
      <c r="I1950" s="13">
        <f>IF(C1950&gt;'RFM Scale'!$E$11,3,IF(C1950&gt;'RFM Scale'!$E$10,2,1))</f>
        <v>1</v>
      </c>
      <c r="J1950" s="16" t="str">
        <f>_xlfn.CONCAT(G1950,H1950,I1950)</f>
        <v>311</v>
      </c>
      <c r="K1950" s="13" t="str">
        <f>VLOOKUP(J1950,'RFM Segments'!$B$3:$C$29,2,FALSE)</f>
        <v>New Customers</v>
      </c>
    </row>
    <row r="1951" spans="2:11">
      <c r="B1951" s="13" t="str">
        <f ca="1">_xlfn.CONCAT("C.",TEXT(RAND()*10000,"00000"))</f>
        <v>C.05557</v>
      </c>
      <c r="C1951" s="14">
        <v>150</v>
      </c>
      <c r="D1951" s="13">
        <v>3</v>
      </c>
      <c r="E1951" s="15">
        <v>45233</v>
      </c>
      <c r="F1951" s="13">
        <f>DATEDIF(E1951, DATE(2024,1,1), "m")</f>
        <v>1</v>
      </c>
      <c r="G1951" s="13">
        <f>IF(F1951&gt;='RFM Scale'!$D$4,1,IF(F1951&gt;='RFM Scale'!$D$5,2,3))</f>
        <v>3</v>
      </c>
      <c r="H1951" s="13">
        <f>IF(D1951&gt;'RFM Scale'!$E$8,3,IF(D1951&gt;'RFM Scale'!$E$7,2,1))</f>
        <v>2</v>
      </c>
      <c r="I1951" s="13">
        <f>IF(C1951&gt;'RFM Scale'!$E$11,3,IF(C1951&gt;'RFM Scale'!$E$10,2,1))</f>
        <v>1</v>
      </c>
      <c r="J1951" s="16" t="str">
        <f>_xlfn.CONCAT(G1951,H1951,I1951)</f>
        <v>321</v>
      </c>
      <c r="K1951" s="13" t="str">
        <f>VLOOKUP(J1951,'RFM Segments'!$B$3:$C$29,2,FALSE)</f>
        <v>Loyal</v>
      </c>
    </row>
    <row r="1952" spans="2:11">
      <c r="B1952" s="13" t="str">
        <f ca="1">_xlfn.CONCAT("C.",TEXT(RAND()*10000,"00000"))</f>
        <v>C.00501</v>
      </c>
      <c r="C1952" s="14">
        <v>150</v>
      </c>
      <c r="D1952" s="13">
        <v>5</v>
      </c>
      <c r="E1952" s="15">
        <v>45264</v>
      </c>
      <c r="F1952" s="13">
        <f>DATEDIF(E1952, DATE(2024,1,1), "m")</f>
        <v>0</v>
      </c>
      <c r="G1952" s="13">
        <f>IF(F1952&gt;='RFM Scale'!$D$4,1,IF(F1952&gt;='RFM Scale'!$D$5,2,3))</f>
        <v>3</v>
      </c>
      <c r="H1952" s="13">
        <f>IF(D1952&gt;'RFM Scale'!$E$8,3,IF(D1952&gt;'RFM Scale'!$E$7,2,1))</f>
        <v>3</v>
      </c>
      <c r="I1952" s="13">
        <f>IF(C1952&gt;'RFM Scale'!$E$11,3,IF(C1952&gt;'RFM Scale'!$E$10,2,1))</f>
        <v>1</v>
      </c>
      <c r="J1952" s="16" t="str">
        <f>_xlfn.CONCAT(G1952,H1952,I1952)</f>
        <v>331</v>
      </c>
      <c r="K1952" s="13" t="str">
        <f>VLOOKUP(J1952,'RFM Segments'!$B$3:$C$29,2,FALSE)</f>
        <v>Loyal</v>
      </c>
    </row>
    <row r="1953" spans="2:11">
      <c r="B1953" s="13" t="str">
        <f ca="1">_xlfn.CONCAT("C.",TEXT(RAND()*10000,"00000"))</f>
        <v>C.00716</v>
      </c>
      <c r="C1953" s="14">
        <v>150</v>
      </c>
      <c r="D1953" s="13">
        <v>2</v>
      </c>
      <c r="E1953" s="15">
        <v>45238</v>
      </c>
      <c r="F1953" s="13">
        <f>DATEDIF(E1953, DATE(2024,1,1), "m")</f>
        <v>1</v>
      </c>
      <c r="G1953" s="13">
        <f>IF(F1953&gt;='RFM Scale'!$D$4,1,IF(F1953&gt;='RFM Scale'!$D$5,2,3))</f>
        <v>3</v>
      </c>
      <c r="H1953" s="13">
        <f>IF(D1953&gt;'RFM Scale'!$E$8,3,IF(D1953&gt;'RFM Scale'!$E$7,2,1))</f>
        <v>2</v>
      </c>
      <c r="I1953" s="13">
        <f>IF(C1953&gt;'RFM Scale'!$E$11,3,IF(C1953&gt;'RFM Scale'!$E$10,2,1))</f>
        <v>1</v>
      </c>
      <c r="J1953" s="16" t="str">
        <f>_xlfn.CONCAT(G1953,H1953,I1953)</f>
        <v>321</v>
      </c>
      <c r="K1953" s="13" t="str">
        <f>VLOOKUP(J1953,'RFM Segments'!$B$3:$C$29,2,FALSE)</f>
        <v>Loyal</v>
      </c>
    </row>
    <row r="1954" spans="2:11">
      <c r="B1954" s="13" t="str">
        <f ca="1">_xlfn.CONCAT("C.",TEXT(RAND()*10000,"00000"))</f>
        <v>C.07793</v>
      </c>
      <c r="C1954" s="14">
        <v>150</v>
      </c>
      <c r="D1954" s="13">
        <v>7</v>
      </c>
      <c r="E1954" s="15">
        <v>45239</v>
      </c>
      <c r="F1954" s="13">
        <f>DATEDIF(E1954, DATE(2024,1,1), "m")</f>
        <v>1</v>
      </c>
      <c r="G1954" s="13">
        <f>IF(F1954&gt;='RFM Scale'!$D$4,1,IF(F1954&gt;='RFM Scale'!$D$5,2,3))</f>
        <v>3</v>
      </c>
      <c r="H1954" s="13">
        <f>IF(D1954&gt;'RFM Scale'!$E$8,3,IF(D1954&gt;'RFM Scale'!$E$7,2,1))</f>
        <v>3</v>
      </c>
      <c r="I1954" s="13">
        <f>IF(C1954&gt;'RFM Scale'!$E$11,3,IF(C1954&gt;'RFM Scale'!$E$10,2,1))</f>
        <v>1</v>
      </c>
      <c r="J1954" s="16" t="str">
        <f>_xlfn.CONCAT(G1954,H1954,I1954)</f>
        <v>331</v>
      </c>
      <c r="K1954" s="13" t="str">
        <f>VLOOKUP(J1954,'RFM Segments'!$B$3:$C$29,2,FALSE)</f>
        <v>Loyal</v>
      </c>
    </row>
    <row r="1955" spans="2:11">
      <c r="B1955" s="13" t="str">
        <f ca="1">_xlfn.CONCAT("C.",TEXT(RAND()*10000,"00000"))</f>
        <v>C.07609</v>
      </c>
      <c r="C1955" s="14">
        <v>150</v>
      </c>
      <c r="D1955" s="13">
        <v>4</v>
      </c>
      <c r="E1955" s="15">
        <v>45240</v>
      </c>
      <c r="F1955" s="13">
        <f>DATEDIF(E1955, DATE(2024,1,1), "m")</f>
        <v>1</v>
      </c>
      <c r="G1955" s="13">
        <f>IF(F1955&gt;='RFM Scale'!$D$4,1,IF(F1955&gt;='RFM Scale'!$D$5,2,3))</f>
        <v>3</v>
      </c>
      <c r="H1955" s="13">
        <f>IF(D1955&gt;'RFM Scale'!$E$8,3,IF(D1955&gt;'RFM Scale'!$E$7,2,1))</f>
        <v>2</v>
      </c>
      <c r="I1955" s="13">
        <f>IF(C1955&gt;'RFM Scale'!$E$11,3,IF(C1955&gt;'RFM Scale'!$E$10,2,1))</f>
        <v>1</v>
      </c>
      <c r="J1955" s="16" t="str">
        <f>_xlfn.CONCAT(G1955,H1955,I1955)</f>
        <v>321</v>
      </c>
      <c r="K1955" s="13" t="str">
        <f>VLOOKUP(J1955,'RFM Segments'!$B$3:$C$29,2,FALSE)</f>
        <v>Loyal</v>
      </c>
    </row>
    <row r="1956" spans="2:11">
      <c r="B1956" s="13" t="str">
        <f ca="1">_xlfn.CONCAT("C.",TEXT(RAND()*10000,"00000"))</f>
        <v>C.05951</v>
      </c>
      <c r="C1956" s="14">
        <v>150</v>
      </c>
      <c r="D1956" s="13">
        <v>1</v>
      </c>
      <c r="E1956" s="15">
        <v>45246</v>
      </c>
      <c r="F1956" s="13">
        <f>DATEDIF(E1956, DATE(2024,1,1), "m")</f>
        <v>1</v>
      </c>
      <c r="G1956" s="13">
        <f>IF(F1956&gt;='RFM Scale'!$D$4,1,IF(F1956&gt;='RFM Scale'!$D$5,2,3))</f>
        <v>3</v>
      </c>
      <c r="H1956" s="13">
        <f>IF(D1956&gt;'RFM Scale'!$E$8,3,IF(D1956&gt;'RFM Scale'!$E$7,2,1))</f>
        <v>1</v>
      </c>
      <c r="I1956" s="13">
        <f>IF(C1956&gt;'RFM Scale'!$E$11,3,IF(C1956&gt;'RFM Scale'!$E$10,2,1))</f>
        <v>1</v>
      </c>
      <c r="J1956" s="16" t="str">
        <f>_xlfn.CONCAT(G1956,H1956,I1956)</f>
        <v>311</v>
      </c>
      <c r="K1956" s="13" t="str">
        <f>VLOOKUP(J1956,'RFM Segments'!$B$3:$C$29,2,FALSE)</f>
        <v>New Customers</v>
      </c>
    </row>
    <row r="1957" spans="2:11">
      <c r="B1957" s="13" t="str">
        <f ca="1">_xlfn.CONCAT("C.",TEXT(RAND()*10000,"00000"))</f>
        <v>C.04833</v>
      </c>
      <c r="C1957" s="14">
        <v>150</v>
      </c>
      <c r="D1957" s="13">
        <v>1</v>
      </c>
      <c r="E1957" s="15">
        <v>45247</v>
      </c>
      <c r="F1957" s="13">
        <f>DATEDIF(E1957, DATE(2024,1,1), "m")</f>
        <v>1</v>
      </c>
      <c r="G1957" s="13">
        <f>IF(F1957&gt;='RFM Scale'!$D$4,1,IF(F1957&gt;='RFM Scale'!$D$5,2,3))</f>
        <v>3</v>
      </c>
      <c r="H1957" s="13">
        <f>IF(D1957&gt;'RFM Scale'!$E$8,3,IF(D1957&gt;'RFM Scale'!$E$7,2,1))</f>
        <v>1</v>
      </c>
      <c r="I1957" s="13">
        <f>IF(C1957&gt;'RFM Scale'!$E$11,3,IF(C1957&gt;'RFM Scale'!$E$10,2,1))</f>
        <v>1</v>
      </c>
      <c r="J1957" s="16" t="str">
        <f>_xlfn.CONCAT(G1957,H1957,I1957)</f>
        <v>311</v>
      </c>
      <c r="K1957" s="13" t="str">
        <f>VLOOKUP(J1957,'RFM Segments'!$B$3:$C$29,2,FALSE)</f>
        <v>New Customers</v>
      </c>
    </row>
    <row r="1958" spans="2:11">
      <c r="B1958" s="13" t="str">
        <f ca="1">_xlfn.CONCAT("C.",TEXT(RAND()*10000,"00000"))</f>
        <v>C.02795</v>
      </c>
      <c r="C1958" s="14">
        <v>150</v>
      </c>
      <c r="D1958" s="13">
        <v>1</v>
      </c>
      <c r="E1958" s="15">
        <v>45247</v>
      </c>
      <c r="F1958" s="13">
        <f>DATEDIF(E1958, DATE(2024,1,1), "m")</f>
        <v>1</v>
      </c>
      <c r="G1958" s="13">
        <f>IF(F1958&gt;='RFM Scale'!$D$4,1,IF(F1958&gt;='RFM Scale'!$D$5,2,3))</f>
        <v>3</v>
      </c>
      <c r="H1958" s="13">
        <f>IF(D1958&gt;'RFM Scale'!$E$8,3,IF(D1958&gt;'RFM Scale'!$E$7,2,1))</f>
        <v>1</v>
      </c>
      <c r="I1958" s="13">
        <f>IF(C1958&gt;'RFM Scale'!$E$11,3,IF(C1958&gt;'RFM Scale'!$E$10,2,1))</f>
        <v>1</v>
      </c>
      <c r="J1958" s="16" t="str">
        <f>_xlfn.CONCAT(G1958,H1958,I1958)</f>
        <v>311</v>
      </c>
      <c r="K1958" s="13" t="str">
        <f>VLOOKUP(J1958,'RFM Segments'!$B$3:$C$29,2,FALSE)</f>
        <v>New Customers</v>
      </c>
    </row>
    <row r="1959" spans="2:11">
      <c r="B1959" s="13" t="str">
        <f ca="1">_xlfn.CONCAT("C.",TEXT(RAND()*10000,"00000"))</f>
        <v>C.03707</v>
      </c>
      <c r="C1959" s="14">
        <v>150</v>
      </c>
      <c r="D1959" s="13">
        <v>1</v>
      </c>
      <c r="E1959" s="15">
        <v>45247</v>
      </c>
      <c r="F1959" s="13">
        <f>DATEDIF(E1959, DATE(2024,1,1), "m")</f>
        <v>1</v>
      </c>
      <c r="G1959" s="13">
        <f>IF(F1959&gt;='RFM Scale'!$D$4,1,IF(F1959&gt;='RFM Scale'!$D$5,2,3))</f>
        <v>3</v>
      </c>
      <c r="H1959" s="13">
        <f>IF(D1959&gt;'RFM Scale'!$E$8,3,IF(D1959&gt;'RFM Scale'!$E$7,2,1))</f>
        <v>1</v>
      </c>
      <c r="I1959" s="13">
        <f>IF(C1959&gt;'RFM Scale'!$E$11,3,IF(C1959&gt;'RFM Scale'!$E$10,2,1))</f>
        <v>1</v>
      </c>
      <c r="J1959" s="16" t="str">
        <f>_xlfn.CONCAT(G1959,H1959,I1959)</f>
        <v>311</v>
      </c>
      <c r="K1959" s="13" t="str">
        <f>VLOOKUP(J1959,'RFM Segments'!$B$3:$C$29,2,FALSE)</f>
        <v>New Customers</v>
      </c>
    </row>
    <row r="1960" spans="2:11">
      <c r="B1960" s="13" t="str">
        <f ca="1">_xlfn.CONCAT("C.",TEXT(RAND()*10000,"00000"))</f>
        <v>C.04879</v>
      </c>
      <c r="C1960" s="14">
        <v>150</v>
      </c>
      <c r="D1960" s="13">
        <v>2</v>
      </c>
      <c r="E1960" s="15">
        <v>45271</v>
      </c>
      <c r="F1960" s="13">
        <f>DATEDIF(E1960, DATE(2024,1,1), "m")</f>
        <v>0</v>
      </c>
      <c r="G1960" s="13">
        <f>IF(F1960&gt;='RFM Scale'!$D$4,1,IF(F1960&gt;='RFM Scale'!$D$5,2,3))</f>
        <v>3</v>
      </c>
      <c r="H1960" s="13">
        <f>IF(D1960&gt;'RFM Scale'!$E$8,3,IF(D1960&gt;'RFM Scale'!$E$7,2,1))</f>
        <v>2</v>
      </c>
      <c r="I1960" s="13">
        <f>IF(C1960&gt;'RFM Scale'!$E$11,3,IF(C1960&gt;'RFM Scale'!$E$10,2,1))</f>
        <v>1</v>
      </c>
      <c r="J1960" s="16" t="str">
        <f>_xlfn.CONCAT(G1960,H1960,I1960)</f>
        <v>321</v>
      </c>
      <c r="K1960" s="13" t="str">
        <f>VLOOKUP(J1960,'RFM Segments'!$B$3:$C$29,2,FALSE)</f>
        <v>Loyal</v>
      </c>
    </row>
    <row r="1961" spans="2:11">
      <c r="B1961" s="13" t="str">
        <f ca="1">_xlfn.CONCAT("C.",TEXT(RAND()*10000,"00000"))</f>
        <v>C.08510</v>
      </c>
      <c r="C1961" s="14">
        <v>150</v>
      </c>
      <c r="D1961" s="13">
        <v>1</v>
      </c>
      <c r="E1961" s="15">
        <v>45250</v>
      </c>
      <c r="F1961" s="13">
        <f>DATEDIF(E1961, DATE(2024,1,1), "m")</f>
        <v>1</v>
      </c>
      <c r="G1961" s="13">
        <f>IF(F1961&gt;='RFM Scale'!$D$4,1,IF(F1961&gt;='RFM Scale'!$D$5,2,3))</f>
        <v>3</v>
      </c>
      <c r="H1961" s="13">
        <f>IF(D1961&gt;'RFM Scale'!$E$8,3,IF(D1961&gt;'RFM Scale'!$E$7,2,1))</f>
        <v>1</v>
      </c>
      <c r="I1961" s="13">
        <f>IF(C1961&gt;'RFM Scale'!$E$11,3,IF(C1961&gt;'RFM Scale'!$E$10,2,1))</f>
        <v>1</v>
      </c>
      <c r="J1961" s="16" t="str">
        <f>_xlfn.CONCAT(G1961,H1961,I1961)</f>
        <v>311</v>
      </c>
      <c r="K1961" s="13" t="str">
        <f>VLOOKUP(J1961,'RFM Segments'!$B$3:$C$29,2,FALSE)</f>
        <v>New Customers</v>
      </c>
    </row>
    <row r="1962" spans="2:11">
      <c r="B1962" s="13" t="str">
        <f ca="1">_xlfn.CONCAT("C.",TEXT(RAND()*10000,"00000"))</f>
        <v>C.09014</v>
      </c>
      <c r="C1962" s="14">
        <v>150</v>
      </c>
      <c r="D1962" s="13">
        <v>2</v>
      </c>
      <c r="E1962" s="15">
        <v>45250</v>
      </c>
      <c r="F1962" s="13">
        <f>DATEDIF(E1962, DATE(2024,1,1), "m")</f>
        <v>1</v>
      </c>
      <c r="G1962" s="13">
        <f>IF(F1962&gt;='RFM Scale'!$D$4,1,IF(F1962&gt;='RFM Scale'!$D$5,2,3))</f>
        <v>3</v>
      </c>
      <c r="H1962" s="13">
        <f>IF(D1962&gt;'RFM Scale'!$E$8,3,IF(D1962&gt;'RFM Scale'!$E$7,2,1))</f>
        <v>2</v>
      </c>
      <c r="I1962" s="13">
        <f>IF(C1962&gt;'RFM Scale'!$E$11,3,IF(C1962&gt;'RFM Scale'!$E$10,2,1))</f>
        <v>1</v>
      </c>
      <c r="J1962" s="16" t="str">
        <f>_xlfn.CONCAT(G1962,H1962,I1962)</f>
        <v>321</v>
      </c>
      <c r="K1962" s="13" t="str">
        <f>VLOOKUP(J1962,'RFM Segments'!$B$3:$C$29,2,FALSE)</f>
        <v>Loyal</v>
      </c>
    </row>
    <row r="1963" spans="2:11">
      <c r="B1963" s="13" t="str">
        <f ca="1">_xlfn.CONCAT("C.",TEXT(RAND()*10000,"00000"))</f>
        <v>C.02184</v>
      </c>
      <c r="C1963" s="14">
        <v>150</v>
      </c>
      <c r="D1963" s="13">
        <v>1</v>
      </c>
      <c r="E1963" s="15">
        <v>45250</v>
      </c>
      <c r="F1963" s="13">
        <f>DATEDIF(E1963, DATE(2024,1,1), "m")</f>
        <v>1</v>
      </c>
      <c r="G1963" s="13">
        <f>IF(F1963&gt;='RFM Scale'!$D$4,1,IF(F1963&gt;='RFM Scale'!$D$5,2,3))</f>
        <v>3</v>
      </c>
      <c r="H1963" s="13">
        <f>IF(D1963&gt;'RFM Scale'!$E$8,3,IF(D1963&gt;'RFM Scale'!$E$7,2,1))</f>
        <v>1</v>
      </c>
      <c r="I1963" s="13">
        <f>IF(C1963&gt;'RFM Scale'!$E$11,3,IF(C1963&gt;'RFM Scale'!$E$10,2,1))</f>
        <v>1</v>
      </c>
      <c r="J1963" s="16" t="str">
        <f>_xlfn.CONCAT(G1963,H1963,I1963)</f>
        <v>311</v>
      </c>
      <c r="K1963" s="13" t="str">
        <f>VLOOKUP(J1963,'RFM Segments'!$B$3:$C$29,2,FALSE)</f>
        <v>New Customers</v>
      </c>
    </row>
    <row r="1964" spans="2:11">
      <c r="B1964" s="13" t="str">
        <f ca="1">_xlfn.CONCAT("C.",TEXT(RAND()*10000,"00000"))</f>
        <v>C.09396</v>
      </c>
      <c r="C1964" s="14">
        <v>150</v>
      </c>
      <c r="D1964" s="13">
        <v>1</v>
      </c>
      <c r="E1964" s="15">
        <v>45250</v>
      </c>
      <c r="F1964" s="13">
        <f>DATEDIF(E1964, DATE(2024,1,1), "m")</f>
        <v>1</v>
      </c>
      <c r="G1964" s="13">
        <f>IF(F1964&gt;='RFM Scale'!$D$4,1,IF(F1964&gt;='RFM Scale'!$D$5,2,3))</f>
        <v>3</v>
      </c>
      <c r="H1964" s="13">
        <f>IF(D1964&gt;'RFM Scale'!$E$8,3,IF(D1964&gt;'RFM Scale'!$E$7,2,1))</f>
        <v>1</v>
      </c>
      <c r="I1964" s="13">
        <f>IF(C1964&gt;'RFM Scale'!$E$11,3,IF(C1964&gt;'RFM Scale'!$E$10,2,1))</f>
        <v>1</v>
      </c>
      <c r="J1964" s="16" t="str">
        <f>_xlfn.CONCAT(G1964,H1964,I1964)</f>
        <v>311</v>
      </c>
      <c r="K1964" s="13" t="str">
        <f>VLOOKUP(J1964,'RFM Segments'!$B$3:$C$29,2,FALSE)</f>
        <v>New Customers</v>
      </c>
    </row>
    <row r="1965" spans="2:11">
      <c r="B1965" s="13" t="str">
        <f ca="1">_xlfn.CONCAT("C.",TEXT(RAND()*10000,"00000"))</f>
        <v>C.00176</v>
      </c>
      <c r="C1965" s="14">
        <v>150</v>
      </c>
      <c r="D1965" s="13">
        <v>1</v>
      </c>
      <c r="E1965" s="15">
        <v>45260</v>
      </c>
      <c r="F1965" s="13">
        <f>DATEDIF(E1965, DATE(2024,1,1), "m")</f>
        <v>1</v>
      </c>
      <c r="G1965" s="13">
        <f>IF(F1965&gt;='RFM Scale'!$D$4,1,IF(F1965&gt;='RFM Scale'!$D$5,2,3))</f>
        <v>3</v>
      </c>
      <c r="H1965" s="13">
        <f>IF(D1965&gt;'RFM Scale'!$E$8,3,IF(D1965&gt;'RFM Scale'!$E$7,2,1))</f>
        <v>1</v>
      </c>
      <c r="I1965" s="13">
        <f>IF(C1965&gt;'RFM Scale'!$E$11,3,IF(C1965&gt;'RFM Scale'!$E$10,2,1))</f>
        <v>1</v>
      </c>
      <c r="J1965" s="16" t="str">
        <f>_xlfn.CONCAT(G1965,H1965,I1965)</f>
        <v>311</v>
      </c>
      <c r="K1965" s="13" t="str">
        <f>VLOOKUP(J1965,'RFM Segments'!$B$3:$C$29,2,FALSE)</f>
        <v>New Customers</v>
      </c>
    </row>
    <row r="1966" spans="2:11">
      <c r="B1966" s="13" t="str">
        <f ca="1">_xlfn.CONCAT("C.",TEXT(RAND()*10000,"00000"))</f>
        <v>C.03692</v>
      </c>
      <c r="C1966" s="14">
        <v>150</v>
      </c>
      <c r="D1966" s="13">
        <v>4</v>
      </c>
      <c r="E1966" s="15">
        <v>45260</v>
      </c>
      <c r="F1966" s="13">
        <f>DATEDIF(E1966, DATE(2024,1,1), "m")</f>
        <v>1</v>
      </c>
      <c r="G1966" s="13">
        <f>IF(F1966&gt;='RFM Scale'!$D$4,1,IF(F1966&gt;='RFM Scale'!$D$5,2,3))</f>
        <v>3</v>
      </c>
      <c r="H1966" s="13">
        <f>IF(D1966&gt;'RFM Scale'!$E$8,3,IF(D1966&gt;'RFM Scale'!$E$7,2,1))</f>
        <v>2</v>
      </c>
      <c r="I1966" s="13">
        <f>IF(C1966&gt;'RFM Scale'!$E$11,3,IF(C1966&gt;'RFM Scale'!$E$10,2,1))</f>
        <v>1</v>
      </c>
      <c r="J1966" s="16" t="str">
        <f>_xlfn.CONCAT(G1966,H1966,I1966)</f>
        <v>321</v>
      </c>
      <c r="K1966" s="13" t="str">
        <f>VLOOKUP(J1966,'RFM Segments'!$B$3:$C$29,2,FALSE)</f>
        <v>Loyal</v>
      </c>
    </row>
    <row r="1967" spans="2:11">
      <c r="B1967" s="13" t="str">
        <f ca="1">_xlfn.CONCAT("C.",TEXT(RAND()*10000,"00000"))</f>
        <v>C.04433</v>
      </c>
      <c r="C1967" s="14">
        <v>150</v>
      </c>
      <c r="D1967" s="13">
        <v>1</v>
      </c>
      <c r="E1967" s="15">
        <v>45260</v>
      </c>
      <c r="F1967" s="13">
        <f>DATEDIF(E1967, DATE(2024,1,1), "m")</f>
        <v>1</v>
      </c>
      <c r="G1967" s="13">
        <f>IF(F1967&gt;='RFM Scale'!$D$4,1,IF(F1967&gt;='RFM Scale'!$D$5,2,3))</f>
        <v>3</v>
      </c>
      <c r="H1967" s="13">
        <f>IF(D1967&gt;'RFM Scale'!$E$8,3,IF(D1967&gt;'RFM Scale'!$E$7,2,1))</f>
        <v>1</v>
      </c>
      <c r="I1967" s="13">
        <f>IF(C1967&gt;'RFM Scale'!$E$11,3,IF(C1967&gt;'RFM Scale'!$E$10,2,1))</f>
        <v>1</v>
      </c>
      <c r="J1967" s="16" t="str">
        <f>_xlfn.CONCAT(G1967,H1967,I1967)</f>
        <v>311</v>
      </c>
      <c r="K1967" s="13" t="str">
        <f>VLOOKUP(J1967,'RFM Segments'!$B$3:$C$29,2,FALSE)</f>
        <v>New Customers</v>
      </c>
    </row>
    <row r="1968" spans="2:11">
      <c r="B1968" s="13" t="str">
        <f ca="1">_xlfn.CONCAT("C.",TEXT(RAND()*10000,"00000"))</f>
        <v>C.00119</v>
      </c>
      <c r="C1968" s="14">
        <v>150</v>
      </c>
      <c r="D1968" s="13">
        <v>1</v>
      </c>
      <c r="E1968" s="15">
        <v>45266</v>
      </c>
      <c r="F1968" s="13">
        <f>DATEDIF(E1968, DATE(2024,1,1), "m")</f>
        <v>0</v>
      </c>
      <c r="G1968" s="13">
        <f>IF(F1968&gt;='RFM Scale'!$D$4,1,IF(F1968&gt;='RFM Scale'!$D$5,2,3))</f>
        <v>3</v>
      </c>
      <c r="H1968" s="13">
        <f>IF(D1968&gt;'RFM Scale'!$E$8,3,IF(D1968&gt;'RFM Scale'!$E$7,2,1))</f>
        <v>1</v>
      </c>
      <c r="I1968" s="13">
        <f>IF(C1968&gt;'RFM Scale'!$E$11,3,IF(C1968&gt;'RFM Scale'!$E$10,2,1))</f>
        <v>1</v>
      </c>
      <c r="J1968" s="16" t="str">
        <f>_xlfn.CONCAT(G1968,H1968,I1968)</f>
        <v>311</v>
      </c>
      <c r="K1968" s="13" t="str">
        <f>VLOOKUP(J1968,'RFM Segments'!$B$3:$C$29,2,FALSE)</f>
        <v>New Customers</v>
      </c>
    </row>
    <row r="1969" spans="2:11">
      <c r="B1969" s="13" t="str">
        <f ca="1">_xlfn.CONCAT("C.",TEXT(RAND()*10000,"00000"))</f>
        <v>C.04832</v>
      </c>
      <c r="C1969" s="14">
        <v>150</v>
      </c>
      <c r="D1969" s="13">
        <v>4</v>
      </c>
      <c r="E1969" s="15">
        <v>45268</v>
      </c>
      <c r="F1969" s="13">
        <f>DATEDIF(E1969, DATE(2024,1,1), "m")</f>
        <v>0</v>
      </c>
      <c r="G1969" s="13">
        <f>IF(F1969&gt;='RFM Scale'!$D$4,1,IF(F1969&gt;='RFM Scale'!$D$5,2,3))</f>
        <v>3</v>
      </c>
      <c r="H1969" s="13">
        <f>IF(D1969&gt;'RFM Scale'!$E$8,3,IF(D1969&gt;'RFM Scale'!$E$7,2,1))</f>
        <v>2</v>
      </c>
      <c r="I1969" s="13">
        <f>IF(C1969&gt;'RFM Scale'!$E$11,3,IF(C1969&gt;'RFM Scale'!$E$10,2,1))</f>
        <v>1</v>
      </c>
      <c r="J1969" s="16" t="str">
        <f>_xlfn.CONCAT(G1969,H1969,I1969)</f>
        <v>321</v>
      </c>
      <c r="K1969" s="13" t="str">
        <f>VLOOKUP(J1969,'RFM Segments'!$B$3:$C$29,2,FALSE)</f>
        <v>Loyal</v>
      </c>
    </row>
    <row r="1970" spans="2:11">
      <c r="B1970" s="13" t="str">
        <f ca="1">_xlfn.CONCAT("C.",TEXT(RAND()*10000,"00000"))</f>
        <v>C.05456</v>
      </c>
      <c r="C1970" s="14">
        <v>150</v>
      </c>
      <c r="D1970" s="13">
        <v>1</v>
      </c>
      <c r="E1970" s="15">
        <v>45280</v>
      </c>
      <c r="F1970" s="13">
        <f>DATEDIF(E1970, DATE(2024,1,1), "m")</f>
        <v>0</v>
      </c>
      <c r="G1970" s="13">
        <f>IF(F1970&gt;='RFM Scale'!$D$4,1,IF(F1970&gt;='RFM Scale'!$D$5,2,3))</f>
        <v>3</v>
      </c>
      <c r="H1970" s="13">
        <f>IF(D1970&gt;'RFM Scale'!$E$8,3,IF(D1970&gt;'RFM Scale'!$E$7,2,1))</f>
        <v>1</v>
      </c>
      <c r="I1970" s="13">
        <f>IF(C1970&gt;'RFM Scale'!$E$11,3,IF(C1970&gt;'RFM Scale'!$E$10,2,1))</f>
        <v>1</v>
      </c>
      <c r="J1970" s="16" t="str">
        <f>_xlfn.CONCAT(G1970,H1970,I1970)</f>
        <v>311</v>
      </c>
      <c r="K1970" s="13" t="str">
        <f>VLOOKUP(J1970,'RFM Segments'!$B$3:$C$29,2,FALSE)</f>
        <v>New Customers</v>
      </c>
    </row>
    <row r="1971" spans="2:11">
      <c r="B1971" s="13" t="str">
        <f ca="1">_xlfn.CONCAT("C.",TEXT(RAND()*10000,"00000"))</f>
        <v>C.03580</v>
      </c>
      <c r="C1971" s="14">
        <v>150</v>
      </c>
      <c r="D1971" s="13">
        <v>2</v>
      </c>
      <c r="E1971" s="15">
        <v>45281</v>
      </c>
      <c r="F1971" s="13">
        <f>DATEDIF(E1971, DATE(2024,1,1), "m")</f>
        <v>0</v>
      </c>
      <c r="G1971" s="13">
        <f>IF(F1971&gt;='RFM Scale'!$D$4,1,IF(F1971&gt;='RFM Scale'!$D$5,2,3))</f>
        <v>3</v>
      </c>
      <c r="H1971" s="13">
        <f>IF(D1971&gt;'RFM Scale'!$E$8,3,IF(D1971&gt;'RFM Scale'!$E$7,2,1))</f>
        <v>2</v>
      </c>
      <c r="I1971" s="13">
        <f>IF(C1971&gt;'RFM Scale'!$E$11,3,IF(C1971&gt;'RFM Scale'!$E$10,2,1))</f>
        <v>1</v>
      </c>
      <c r="J1971" s="16" t="str">
        <f>_xlfn.CONCAT(G1971,H1971,I1971)</f>
        <v>321</v>
      </c>
      <c r="K1971" s="13" t="str">
        <f>VLOOKUP(J1971,'RFM Segments'!$B$3:$C$29,2,FALSE)</f>
        <v>Loyal</v>
      </c>
    </row>
    <row r="1972" spans="2:11">
      <c r="B1972" s="13" t="str">
        <f ca="1">_xlfn.CONCAT("C.",TEXT(RAND()*10000,"00000"))</f>
        <v>C.06789</v>
      </c>
      <c r="C1972" s="14">
        <v>150</v>
      </c>
      <c r="D1972" s="13">
        <v>1</v>
      </c>
      <c r="E1972" s="15">
        <v>45281</v>
      </c>
      <c r="F1972" s="13">
        <f>DATEDIF(E1972, DATE(2024,1,1), "m")</f>
        <v>0</v>
      </c>
      <c r="G1972" s="13">
        <f>IF(F1972&gt;='RFM Scale'!$D$4,1,IF(F1972&gt;='RFM Scale'!$D$5,2,3))</f>
        <v>3</v>
      </c>
      <c r="H1972" s="13">
        <f>IF(D1972&gt;'RFM Scale'!$E$8,3,IF(D1972&gt;'RFM Scale'!$E$7,2,1))</f>
        <v>1</v>
      </c>
      <c r="I1972" s="13">
        <f>IF(C1972&gt;'RFM Scale'!$E$11,3,IF(C1972&gt;'RFM Scale'!$E$10,2,1))</f>
        <v>1</v>
      </c>
      <c r="J1972" s="16" t="str">
        <f>_xlfn.CONCAT(G1972,H1972,I1972)</f>
        <v>311</v>
      </c>
      <c r="K1972" s="13" t="str">
        <f>VLOOKUP(J1972,'RFM Segments'!$B$3:$C$29,2,FALSE)</f>
        <v>New Customers</v>
      </c>
    </row>
    <row r="1973" spans="2:11">
      <c r="B1973" s="13" t="str">
        <f ca="1">_xlfn.CONCAT("C.",TEXT(RAND()*10000,"00000"))</f>
        <v>C.00888</v>
      </c>
      <c r="C1973" s="14">
        <v>150</v>
      </c>
      <c r="D1973" s="13">
        <v>2</v>
      </c>
      <c r="E1973" s="15">
        <v>45282</v>
      </c>
      <c r="F1973" s="13">
        <f>DATEDIF(E1973, DATE(2024,1,1), "m")</f>
        <v>0</v>
      </c>
      <c r="G1973" s="13">
        <f>IF(F1973&gt;='RFM Scale'!$D$4,1,IF(F1973&gt;='RFM Scale'!$D$5,2,3))</f>
        <v>3</v>
      </c>
      <c r="H1973" s="13">
        <f>IF(D1973&gt;'RFM Scale'!$E$8,3,IF(D1973&gt;'RFM Scale'!$E$7,2,1))</f>
        <v>2</v>
      </c>
      <c r="I1973" s="13">
        <f>IF(C1973&gt;'RFM Scale'!$E$11,3,IF(C1973&gt;'RFM Scale'!$E$10,2,1))</f>
        <v>1</v>
      </c>
      <c r="J1973" s="16" t="str">
        <f>_xlfn.CONCAT(G1973,H1973,I1973)</f>
        <v>321</v>
      </c>
      <c r="K1973" s="13" t="str">
        <f>VLOOKUP(J1973,'RFM Segments'!$B$3:$C$29,2,FALSE)</f>
        <v>Loyal</v>
      </c>
    </row>
    <row r="1974" spans="2:11">
      <c r="B1974" s="13" t="str">
        <f ca="1">_xlfn.CONCAT("C.",TEXT(RAND()*10000,"00000"))</f>
        <v>C.05266</v>
      </c>
      <c r="C1974" s="14">
        <v>150</v>
      </c>
      <c r="D1974" s="13">
        <v>2</v>
      </c>
      <c r="E1974" s="15">
        <v>45287</v>
      </c>
      <c r="F1974" s="13">
        <f>DATEDIF(E1974, DATE(2024,1,1), "m")</f>
        <v>0</v>
      </c>
      <c r="G1974" s="13">
        <f>IF(F1974&gt;='RFM Scale'!$D$4,1,IF(F1974&gt;='RFM Scale'!$D$5,2,3))</f>
        <v>3</v>
      </c>
      <c r="H1974" s="13">
        <f>IF(D1974&gt;'RFM Scale'!$E$8,3,IF(D1974&gt;'RFM Scale'!$E$7,2,1))</f>
        <v>2</v>
      </c>
      <c r="I1974" s="13">
        <f>IF(C1974&gt;'RFM Scale'!$E$11,3,IF(C1974&gt;'RFM Scale'!$E$10,2,1))</f>
        <v>1</v>
      </c>
      <c r="J1974" s="16" t="str">
        <f>_xlfn.CONCAT(G1974,H1974,I1974)</f>
        <v>321</v>
      </c>
      <c r="K1974" s="13" t="str">
        <f>VLOOKUP(J1974,'RFM Segments'!$B$3:$C$29,2,FALSE)</f>
        <v>Loyal</v>
      </c>
    </row>
    <row r="1975" spans="2:11">
      <c r="B1975" s="13" t="str">
        <f ca="1">_xlfn.CONCAT("C.",TEXT(RAND()*10000,"00000"))</f>
        <v>C.07414</v>
      </c>
      <c r="C1975" s="14">
        <v>150</v>
      </c>
      <c r="D1975" s="13">
        <v>2</v>
      </c>
      <c r="E1975" s="15">
        <v>45287</v>
      </c>
      <c r="F1975" s="13">
        <f>DATEDIF(E1975, DATE(2024,1,1), "m")</f>
        <v>0</v>
      </c>
      <c r="G1975" s="13">
        <f>IF(F1975&gt;='RFM Scale'!$D$4,1,IF(F1975&gt;='RFM Scale'!$D$5,2,3))</f>
        <v>3</v>
      </c>
      <c r="H1975" s="13">
        <f>IF(D1975&gt;'RFM Scale'!$E$8,3,IF(D1975&gt;'RFM Scale'!$E$7,2,1))</f>
        <v>2</v>
      </c>
      <c r="I1975" s="13">
        <f>IF(C1975&gt;'RFM Scale'!$E$11,3,IF(C1975&gt;'RFM Scale'!$E$10,2,1))</f>
        <v>1</v>
      </c>
      <c r="J1975" s="16" t="str">
        <f>_xlfn.CONCAT(G1975,H1975,I1975)</f>
        <v>321</v>
      </c>
      <c r="K1975" s="13" t="str">
        <f>VLOOKUP(J1975,'RFM Segments'!$B$3:$C$29,2,FALSE)</f>
        <v>Loyal</v>
      </c>
    </row>
    <row r="1976" spans="2:11">
      <c r="B1976" s="13" t="str">
        <f ca="1">_xlfn.CONCAT("C.",TEXT(RAND()*10000,"00000"))</f>
        <v>C.05624</v>
      </c>
      <c r="C1976" s="14">
        <v>150</v>
      </c>
      <c r="D1976" s="13">
        <v>3</v>
      </c>
      <c r="E1976" s="15">
        <v>45287</v>
      </c>
      <c r="F1976" s="13">
        <f>DATEDIF(E1976, DATE(2024,1,1), "m")</f>
        <v>0</v>
      </c>
      <c r="G1976" s="13">
        <f>IF(F1976&gt;='RFM Scale'!$D$4,1,IF(F1976&gt;='RFM Scale'!$D$5,2,3))</f>
        <v>3</v>
      </c>
      <c r="H1976" s="13">
        <f>IF(D1976&gt;'RFM Scale'!$E$8,3,IF(D1976&gt;'RFM Scale'!$E$7,2,1))</f>
        <v>2</v>
      </c>
      <c r="I1976" s="13">
        <f>IF(C1976&gt;'RFM Scale'!$E$11,3,IF(C1976&gt;'RFM Scale'!$E$10,2,1))</f>
        <v>1</v>
      </c>
      <c r="J1976" s="16" t="str">
        <f>_xlfn.CONCAT(G1976,H1976,I1976)</f>
        <v>321</v>
      </c>
      <c r="K1976" s="13" t="str">
        <f>VLOOKUP(J1976,'RFM Segments'!$B$3:$C$29,2,FALSE)</f>
        <v>Loyal</v>
      </c>
    </row>
    <row r="1977" spans="2:11">
      <c r="B1977" s="13" t="str">
        <f ca="1">_xlfn.CONCAT("C.",TEXT(RAND()*10000,"00000"))</f>
        <v>C.08264</v>
      </c>
      <c r="C1977" s="14">
        <v>150</v>
      </c>
      <c r="D1977" s="13">
        <v>1</v>
      </c>
      <c r="E1977" s="15">
        <v>45287</v>
      </c>
      <c r="F1977" s="13">
        <f>DATEDIF(E1977, DATE(2024,1,1), "m")</f>
        <v>0</v>
      </c>
      <c r="G1977" s="13">
        <f>IF(F1977&gt;='RFM Scale'!$D$4,1,IF(F1977&gt;='RFM Scale'!$D$5,2,3))</f>
        <v>3</v>
      </c>
      <c r="H1977" s="13">
        <f>IF(D1977&gt;'RFM Scale'!$E$8,3,IF(D1977&gt;'RFM Scale'!$E$7,2,1))</f>
        <v>1</v>
      </c>
      <c r="I1977" s="13">
        <f>IF(C1977&gt;'RFM Scale'!$E$11,3,IF(C1977&gt;'RFM Scale'!$E$10,2,1))</f>
        <v>1</v>
      </c>
      <c r="J1977" s="16" t="str">
        <f>_xlfn.CONCAT(G1977,H1977,I1977)</f>
        <v>311</v>
      </c>
      <c r="K1977" s="13" t="str">
        <f>VLOOKUP(J1977,'RFM Segments'!$B$3:$C$29,2,FALSE)</f>
        <v>New Customers</v>
      </c>
    </row>
    <row r="1978" spans="2:11">
      <c r="B1978" s="13" t="str">
        <f ca="1">_xlfn.CONCAT("C.",TEXT(RAND()*10000,"00000"))</f>
        <v>C.07635</v>
      </c>
      <c r="C1978" s="14">
        <v>150</v>
      </c>
      <c r="D1978" s="13">
        <v>3</v>
      </c>
      <c r="E1978" s="15">
        <v>45289</v>
      </c>
      <c r="F1978" s="13">
        <f>DATEDIF(E1978, DATE(2024,1,1), "m")</f>
        <v>0</v>
      </c>
      <c r="G1978" s="13">
        <f>IF(F1978&gt;='RFM Scale'!$D$4,1,IF(F1978&gt;='RFM Scale'!$D$5,2,3))</f>
        <v>3</v>
      </c>
      <c r="H1978" s="13">
        <f>IF(D1978&gt;'RFM Scale'!$E$8,3,IF(D1978&gt;'RFM Scale'!$E$7,2,1))</f>
        <v>2</v>
      </c>
      <c r="I1978" s="13">
        <f>IF(C1978&gt;'RFM Scale'!$E$11,3,IF(C1978&gt;'RFM Scale'!$E$10,2,1))</f>
        <v>1</v>
      </c>
      <c r="J1978" s="16" t="str">
        <f>_xlfn.CONCAT(G1978,H1978,I1978)</f>
        <v>321</v>
      </c>
      <c r="K1978" s="13" t="str">
        <f>VLOOKUP(J1978,'RFM Segments'!$B$3:$C$29,2,FALSE)</f>
        <v>Loyal</v>
      </c>
    </row>
    <row r="1979" spans="2:11">
      <c r="B1979" s="13" t="str">
        <f ca="1">_xlfn.CONCAT("C.",TEXT(RAND()*10000,"00000"))</f>
        <v>C.01615</v>
      </c>
      <c r="C1979" s="14">
        <v>150</v>
      </c>
      <c r="D1979" s="13">
        <v>2</v>
      </c>
      <c r="E1979" s="15">
        <v>45289</v>
      </c>
      <c r="F1979" s="13">
        <f>DATEDIF(E1979, DATE(2024,1,1), "m")</f>
        <v>0</v>
      </c>
      <c r="G1979" s="13">
        <f>IF(F1979&gt;='RFM Scale'!$D$4,1,IF(F1979&gt;='RFM Scale'!$D$5,2,3))</f>
        <v>3</v>
      </c>
      <c r="H1979" s="13">
        <f>IF(D1979&gt;'RFM Scale'!$E$8,3,IF(D1979&gt;'RFM Scale'!$E$7,2,1))</f>
        <v>2</v>
      </c>
      <c r="I1979" s="13">
        <f>IF(C1979&gt;'RFM Scale'!$E$11,3,IF(C1979&gt;'RFM Scale'!$E$10,2,1))</f>
        <v>1</v>
      </c>
      <c r="J1979" s="16" t="str">
        <f>_xlfn.CONCAT(G1979,H1979,I1979)</f>
        <v>321</v>
      </c>
      <c r="K1979" s="13" t="str">
        <f>VLOOKUP(J1979,'RFM Segments'!$B$3:$C$29,2,FALSE)</f>
        <v>Loyal</v>
      </c>
    </row>
    <row r="1980" spans="2:11">
      <c r="B1980" s="13" t="str">
        <f ca="1">_xlfn.CONCAT("C.",TEXT(RAND()*10000,"00000"))</f>
        <v>C.03877</v>
      </c>
      <c r="C1980" s="14">
        <v>150</v>
      </c>
      <c r="D1980" s="13">
        <v>2</v>
      </c>
      <c r="E1980" s="15">
        <v>45289</v>
      </c>
      <c r="F1980" s="13">
        <f>DATEDIF(E1980, DATE(2024,1,1), "m")</f>
        <v>0</v>
      </c>
      <c r="G1980" s="13">
        <f>IF(F1980&gt;='RFM Scale'!$D$4,1,IF(F1980&gt;='RFM Scale'!$D$5,2,3))</f>
        <v>3</v>
      </c>
      <c r="H1980" s="13">
        <f>IF(D1980&gt;'RFM Scale'!$E$8,3,IF(D1980&gt;'RFM Scale'!$E$7,2,1))</f>
        <v>2</v>
      </c>
      <c r="I1980" s="13">
        <f>IF(C1980&gt;'RFM Scale'!$E$11,3,IF(C1980&gt;'RFM Scale'!$E$10,2,1))</f>
        <v>1</v>
      </c>
      <c r="J1980" s="16" t="str">
        <f>_xlfn.CONCAT(G1980,H1980,I1980)</f>
        <v>321</v>
      </c>
      <c r="K1980" s="13" t="str">
        <f>VLOOKUP(J1980,'RFM Segments'!$B$3:$C$29,2,FALSE)</f>
        <v>Loyal</v>
      </c>
    </row>
    <row r="1981" spans="2:11">
      <c r="B1981" s="13" t="str">
        <f ca="1">_xlfn.CONCAT("C.",TEXT(RAND()*10000,"00000"))</f>
        <v>C.07779</v>
      </c>
      <c r="C1981" s="14">
        <v>150</v>
      </c>
      <c r="D1981" s="13">
        <v>4</v>
      </c>
      <c r="E1981" s="15">
        <v>45231</v>
      </c>
      <c r="F1981" s="13">
        <f>DATEDIF(E1981, DATE(2024,1,1), "m")</f>
        <v>2</v>
      </c>
      <c r="G1981" s="13">
        <f>IF(F1981&gt;='RFM Scale'!$D$4,1,IF(F1981&gt;='RFM Scale'!$D$5,2,3))</f>
        <v>3</v>
      </c>
      <c r="H1981" s="13">
        <f>IF(D1981&gt;'RFM Scale'!$E$8,3,IF(D1981&gt;'RFM Scale'!$E$7,2,1))</f>
        <v>2</v>
      </c>
      <c r="I1981" s="13">
        <f>IF(C1981&gt;'RFM Scale'!$E$11,3,IF(C1981&gt;'RFM Scale'!$E$10,2,1))</f>
        <v>1</v>
      </c>
      <c r="J1981" s="16" t="str">
        <f>_xlfn.CONCAT(G1981,H1981,I1981)</f>
        <v>321</v>
      </c>
      <c r="K1981" s="13" t="str">
        <f>VLOOKUP(J1981,'RFM Segments'!$B$3:$C$29,2,FALSE)</f>
        <v>Loyal</v>
      </c>
    </row>
    <row r="1982" spans="2:11">
      <c r="B1982" s="13" t="str">
        <f ca="1">_xlfn.CONCAT("C.",TEXT(RAND()*10000,"00000"))</f>
        <v>C.05120</v>
      </c>
      <c r="C1982" s="14">
        <v>150</v>
      </c>
      <c r="D1982" s="13">
        <v>1</v>
      </c>
      <c r="E1982" s="15">
        <v>45070</v>
      </c>
      <c r="F1982" s="13">
        <f>DATEDIF(E1982, DATE(2024,1,1), "m")</f>
        <v>7</v>
      </c>
      <c r="G1982" s="13">
        <f>IF(F1982&gt;='RFM Scale'!$D$4,1,IF(F1982&gt;='RFM Scale'!$D$5,2,3))</f>
        <v>1</v>
      </c>
      <c r="H1982" s="13">
        <f>IF(D1982&gt;'RFM Scale'!$E$8,3,IF(D1982&gt;'RFM Scale'!$E$7,2,1))</f>
        <v>1</v>
      </c>
      <c r="I1982" s="13">
        <f>IF(C1982&gt;'RFM Scale'!$E$11,3,IF(C1982&gt;'RFM Scale'!$E$10,2,1))</f>
        <v>1</v>
      </c>
      <c r="J1982" s="16" t="str">
        <f>_xlfn.CONCAT(G1982,H1982,I1982)</f>
        <v>111</v>
      </c>
      <c r="K1982" s="13" t="str">
        <f>VLOOKUP(J1982,'RFM Segments'!$B$3:$C$29,2,FALSE)</f>
        <v>Inactive</v>
      </c>
    </row>
    <row r="1983" spans="2:11">
      <c r="B1983" s="13" t="str">
        <f ca="1">_xlfn.CONCAT("C.",TEXT(RAND()*10000,"00000"))</f>
        <v>C.03842</v>
      </c>
      <c r="C1983" s="14">
        <v>150</v>
      </c>
      <c r="D1983" s="13">
        <v>1</v>
      </c>
      <c r="E1983" s="15">
        <v>44988</v>
      </c>
      <c r="F1983" s="13">
        <f>DATEDIF(E1983, DATE(2024,1,1), "m")</f>
        <v>9</v>
      </c>
      <c r="G1983" s="13">
        <f>IF(F1983&gt;='RFM Scale'!$D$4,1,IF(F1983&gt;='RFM Scale'!$D$5,2,3))</f>
        <v>1</v>
      </c>
      <c r="H1983" s="13">
        <f>IF(D1983&gt;'RFM Scale'!$E$8,3,IF(D1983&gt;'RFM Scale'!$E$7,2,1))</f>
        <v>1</v>
      </c>
      <c r="I1983" s="13">
        <f>IF(C1983&gt;'RFM Scale'!$E$11,3,IF(C1983&gt;'RFM Scale'!$E$10,2,1))</f>
        <v>1</v>
      </c>
      <c r="J1983" s="16" t="str">
        <f>_xlfn.CONCAT(G1983,H1983,I1983)</f>
        <v>111</v>
      </c>
      <c r="K1983" s="13" t="str">
        <f>VLOOKUP(J1983,'RFM Segments'!$B$3:$C$29,2,FALSE)</f>
        <v>Inactive</v>
      </c>
    </row>
    <row r="1984" spans="2:11">
      <c r="B1984" s="13" t="str">
        <f ca="1">_xlfn.CONCAT("C.",TEXT(RAND()*10000,"00000"))</f>
        <v>C.06188</v>
      </c>
      <c r="C1984" s="14">
        <v>150</v>
      </c>
      <c r="D1984" s="13">
        <v>1</v>
      </c>
      <c r="E1984" s="15">
        <v>45222</v>
      </c>
      <c r="F1984" s="13">
        <f>DATEDIF(E1984, DATE(2024,1,1), "m")</f>
        <v>2</v>
      </c>
      <c r="G1984" s="13">
        <f>IF(F1984&gt;='RFM Scale'!$D$4,1,IF(F1984&gt;='RFM Scale'!$D$5,2,3))</f>
        <v>3</v>
      </c>
      <c r="H1984" s="13">
        <f>IF(D1984&gt;'RFM Scale'!$E$8,3,IF(D1984&gt;'RFM Scale'!$E$7,2,1))</f>
        <v>1</v>
      </c>
      <c r="I1984" s="13">
        <f>IF(C1984&gt;'RFM Scale'!$E$11,3,IF(C1984&gt;'RFM Scale'!$E$10,2,1))</f>
        <v>1</v>
      </c>
      <c r="J1984" s="16" t="str">
        <f>_xlfn.CONCAT(G1984,H1984,I1984)</f>
        <v>311</v>
      </c>
      <c r="K1984" s="13" t="str">
        <f>VLOOKUP(J1984,'RFM Segments'!$B$3:$C$29,2,FALSE)</f>
        <v>New Customers</v>
      </c>
    </row>
    <row r="1985" spans="2:11">
      <c r="B1985" s="13" t="str">
        <f ca="1">_xlfn.CONCAT("C.",TEXT(RAND()*10000,"00000"))</f>
        <v>C.05458</v>
      </c>
      <c r="C1985" s="14">
        <v>156</v>
      </c>
      <c r="D1985" s="13">
        <v>3</v>
      </c>
      <c r="E1985" s="15">
        <v>45000</v>
      </c>
      <c r="F1985" s="13">
        <f>DATEDIF(E1985, DATE(2024,1,1), "m")</f>
        <v>9</v>
      </c>
      <c r="G1985" s="13">
        <f>IF(F1985&gt;='RFM Scale'!$D$4,1,IF(F1985&gt;='RFM Scale'!$D$5,2,3))</f>
        <v>1</v>
      </c>
      <c r="H1985" s="13">
        <f>IF(D1985&gt;'RFM Scale'!$E$8,3,IF(D1985&gt;'RFM Scale'!$E$7,2,1))</f>
        <v>2</v>
      </c>
      <c r="I1985" s="13">
        <f>IF(C1985&gt;'RFM Scale'!$E$11,3,IF(C1985&gt;'RFM Scale'!$E$10,2,1))</f>
        <v>1</v>
      </c>
      <c r="J1985" s="16" t="str">
        <f>_xlfn.CONCAT(G1985,H1985,I1985)</f>
        <v>121</v>
      </c>
      <c r="K1985" s="13" t="str">
        <f>VLOOKUP(J1985,'RFM Segments'!$B$3:$C$29,2,FALSE)</f>
        <v>Inactive</v>
      </c>
    </row>
    <row r="1986" spans="2:11">
      <c r="B1986" s="13" t="str">
        <f ca="1">_xlfn.CONCAT("C.",TEXT(RAND()*10000,"00000"))</f>
        <v>C.06291</v>
      </c>
      <c r="C1986" s="14">
        <v>160</v>
      </c>
      <c r="D1986" s="13">
        <v>2</v>
      </c>
      <c r="E1986" s="15">
        <v>44986</v>
      </c>
      <c r="F1986" s="13">
        <f>DATEDIF(E1986, DATE(2024,1,1), "m")</f>
        <v>10</v>
      </c>
      <c r="G1986" s="13">
        <f>IF(F1986&gt;='RFM Scale'!$D$4,1,IF(F1986&gt;='RFM Scale'!$D$5,2,3))</f>
        <v>1</v>
      </c>
      <c r="H1986" s="13">
        <f>IF(D1986&gt;'RFM Scale'!$E$8,3,IF(D1986&gt;'RFM Scale'!$E$7,2,1))</f>
        <v>2</v>
      </c>
      <c r="I1986" s="13">
        <f>IF(C1986&gt;'RFM Scale'!$E$11,3,IF(C1986&gt;'RFM Scale'!$E$10,2,1))</f>
        <v>1</v>
      </c>
      <c r="J1986" s="16" t="str">
        <f>_xlfn.CONCAT(G1986,H1986,I1986)</f>
        <v>121</v>
      </c>
      <c r="K1986" s="13" t="str">
        <f>VLOOKUP(J1986,'RFM Segments'!$B$3:$C$29,2,FALSE)</f>
        <v>Inactive</v>
      </c>
    </row>
    <row r="1987" spans="2:11">
      <c r="B1987" s="13" t="str">
        <f ca="1">_xlfn.CONCAT("C.",TEXT(RAND()*10000,"00000"))</f>
        <v>C.09011</v>
      </c>
      <c r="C1987" s="14">
        <v>160</v>
      </c>
      <c r="D1987" s="13">
        <v>4</v>
      </c>
      <c r="E1987" s="15">
        <v>45140</v>
      </c>
      <c r="F1987" s="13">
        <f>DATEDIF(E1987, DATE(2024,1,1), "m")</f>
        <v>4</v>
      </c>
      <c r="G1987" s="13">
        <f>IF(F1987&gt;='RFM Scale'!$D$4,1,IF(F1987&gt;='RFM Scale'!$D$5,2,3))</f>
        <v>2</v>
      </c>
      <c r="H1987" s="13">
        <f>IF(D1987&gt;'RFM Scale'!$E$8,3,IF(D1987&gt;'RFM Scale'!$E$7,2,1))</f>
        <v>2</v>
      </c>
      <c r="I1987" s="13">
        <f>IF(C1987&gt;'RFM Scale'!$E$11,3,IF(C1987&gt;'RFM Scale'!$E$10,2,1))</f>
        <v>1</v>
      </c>
      <c r="J1987" s="16" t="str">
        <f>_xlfn.CONCAT(G1987,H1987,I1987)</f>
        <v>221</v>
      </c>
      <c r="K1987" s="13" t="str">
        <f>VLOOKUP(J1987,'RFM Segments'!$B$3:$C$29,2,FALSE)</f>
        <v>Needs Attention</v>
      </c>
    </row>
    <row r="1988" spans="2:11">
      <c r="B1988" s="13" t="str">
        <f ca="1">_xlfn.CONCAT("C.",TEXT(RAND()*10000,"00000"))</f>
        <v>C.06113</v>
      </c>
      <c r="C1988" s="14">
        <v>160</v>
      </c>
      <c r="D1988" s="13">
        <v>15</v>
      </c>
      <c r="E1988" s="15">
        <v>44994</v>
      </c>
      <c r="F1988" s="13">
        <f>DATEDIF(E1988, DATE(2024,1,1), "m")</f>
        <v>9</v>
      </c>
      <c r="G1988" s="13">
        <f>IF(F1988&gt;='RFM Scale'!$D$4,1,IF(F1988&gt;='RFM Scale'!$D$5,2,3))</f>
        <v>1</v>
      </c>
      <c r="H1988" s="13">
        <f>IF(D1988&gt;'RFM Scale'!$E$8,3,IF(D1988&gt;'RFM Scale'!$E$7,2,1))</f>
        <v>3</v>
      </c>
      <c r="I1988" s="13">
        <f>IF(C1988&gt;'RFM Scale'!$E$11,3,IF(C1988&gt;'RFM Scale'!$E$10,2,1))</f>
        <v>1</v>
      </c>
      <c r="J1988" s="16" t="str">
        <f>_xlfn.CONCAT(G1988,H1988,I1988)</f>
        <v>131</v>
      </c>
      <c r="K1988" s="13" t="str">
        <f>VLOOKUP(J1988,'RFM Segments'!$B$3:$C$29,2,FALSE)</f>
        <v>At risk</v>
      </c>
    </row>
    <row r="1989" spans="2:11">
      <c r="B1989" s="13" t="str">
        <f ca="1">_xlfn.CONCAT("C.",TEXT(RAND()*10000,"00000"))</f>
        <v>C.03245</v>
      </c>
      <c r="C1989" s="14">
        <v>160</v>
      </c>
      <c r="D1989" s="13">
        <v>4</v>
      </c>
      <c r="E1989" s="15">
        <v>45111</v>
      </c>
      <c r="F1989" s="13">
        <f>DATEDIF(E1989, DATE(2024,1,1), "m")</f>
        <v>5</v>
      </c>
      <c r="G1989" s="13">
        <f>IF(F1989&gt;='RFM Scale'!$D$4,1,IF(F1989&gt;='RFM Scale'!$D$5,2,3))</f>
        <v>2</v>
      </c>
      <c r="H1989" s="13">
        <f>IF(D1989&gt;'RFM Scale'!$E$8,3,IF(D1989&gt;'RFM Scale'!$E$7,2,1))</f>
        <v>2</v>
      </c>
      <c r="I1989" s="13">
        <f>IF(C1989&gt;'RFM Scale'!$E$11,3,IF(C1989&gt;'RFM Scale'!$E$10,2,1))</f>
        <v>1</v>
      </c>
      <c r="J1989" s="16" t="str">
        <f>_xlfn.CONCAT(G1989,H1989,I1989)</f>
        <v>221</v>
      </c>
      <c r="K1989" s="13" t="str">
        <f>VLOOKUP(J1989,'RFM Segments'!$B$3:$C$29,2,FALSE)</f>
        <v>Needs Attention</v>
      </c>
    </row>
    <row r="1990" spans="2:11">
      <c r="B1990" s="13" t="str">
        <f ca="1">_xlfn.CONCAT("C.",TEXT(RAND()*10000,"00000"))</f>
        <v>C.02869</v>
      </c>
      <c r="C1990" s="14">
        <v>160</v>
      </c>
      <c r="D1990" s="13">
        <v>4</v>
      </c>
      <c r="E1990" s="15">
        <v>44966</v>
      </c>
      <c r="F1990" s="13">
        <f>DATEDIF(E1990, DATE(2024,1,1), "m")</f>
        <v>10</v>
      </c>
      <c r="G1990" s="13">
        <f>IF(F1990&gt;='RFM Scale'!$D$4,1,IF(F1990&gt;='RFM Scale'!$D$5,2,3))</f>
        <v>1</v>
      </c>
      <c r="H1990" s="13">
        <f>IF(D1990&gt;'RFM Scale'!$E$8,3,IF(D1990&gt;'RFM Scale'!$E$7,2,1))</f>
        <v>2</v>
      </c>
      <c r="I1990" s="13">
        <f>IF(C1990&gt;'RFM Scale'!$E$11,3,IF(C1990&gt;'RFM Scale'!$E$10,2,1))</f>
        <v>1</v>
      </c>
      <c r="J1990" s="16" t="str">
        <f>_xlfn.CONCAT(G1990,H1990,I1990)</f>
        <v>121</v>
      </c>
      <c r="K1990" s="13" t="str">
        <f>VLOOKUP(J1990,'RFM Segments'!$B$3:$C$29,2,FALSE)</f>
        <v>Inactive</v>
      </c>
    </row>
    <row r="1991" spans="2:11">
      <c r="B1991" s="13" t="str">
        <f ca="1">_xlfn.CONCAT("C.",TEXT(RAND()*10000,"00000"))</f>
        <v>C.08400</v>
      </c>
      <c r="C1991" s="14">
        <v>160</v>
      </c>
      <c r="D1991" s="13">
        <v>2</v>
      </c>
      <c r="E1991" s="15">
        <v>45184</v>
      </c>
      <c r="F1991" s="13">
        <f>DATEDIF(E1991, DATE(2024,1,1), "m")</f>
        <v>3</v>
      </c>
      <c r="G1991" s="13">
        <f>IF(F1991&gt;='RFM Scale'!$D$4,1,IF(F1991&gt;='RFM Scale'!$D$5,2,3))</f>
        <v>3</v>
      </c>
      <c r="H1991" s="13">
        <f>IF(D1991&gt;'RFM Scale'!$E$8,3,IF(D1991&gt;'RFM Scale'!$E$7,2,1))</f>
        <v>2</v>
      </c>
      <c r="I1991" s="13">
        <f>IF(C1991&gt;'RFM Scale'!$E$11,3,IF(C1991&gt;'RFM Scale'!$E$10,2,1))</f>
        <v>1</v>
      </c>
      <c r="J1991" s="16" t="str">
        <f>_xlfn.CONCAT(G1991,H1991,I1991)</f>
        <v>321</v>
      </c>
      <c r="K1991" s="13" t="str">
        <f>VLOOKUP(J1991,'RFM Segments'!$B$3:$C$29,2,FALSE)</f>
        <v>Loyal</v>
      </c>
    </row>
    <row r="1992" spans="2:11">
      <c r="B1992" s="13" t="str">
        <f ca="1">_xlfn.CONCAT("C.",TEXT(RAND()*10000,"00000"))</f>
        <v>C.07333</v>
      </c>
      <c r="C1992" s="14">
        <v>160</v>
      </c>
      <c r="D1992" s="13">
        <v>3</v>
      </c>
      <c r="E1992" s="15">
        <v>45240</v>
      </c>
      <c r="F1992" s="13">
        <f>DATEDIF(E1992, DATE(2024,1,1), "m")</f>
        <v>1</v>
      </c>
      <c r="G1992" s="13">
        <f>IF(F1992&gt;='RFM Scale'!$D$4,1,IF(F1992&gt;='RFM Scale'!$D$5,2,3))</f>
        <v>3</v>
      </c>
      <c r="H1992" s="13">
        <f>IF(D1992&gt;'RFM Scale'!$E$8,3,IF(D1992&gt;'RFM Scale'!$E$7,2,1))</f>
        <v>2</v>
      </c>
      <c r="I1992" s="13">
        <f>IF(C1992&gt;'RFM Scale'!$E$11,3,IF(C1992&gt;'RFM Scale'!$E$10,2,1))</f>
        <v>1</v>
      </c>
      <c r="J1992" s="16" t="str">
        <f>_xlfn.CONCAT(G1992,H1992,I1992)</f>
        <v>321</v>
      </c>
      <c r="K1992" s="13" t="str">
        <f>VLOOKUP(J1992,'RFM Segments'!$B$3:$C$29,2,FALSE)</f>
        <v>Loyal</v>
      </c>
    </row>
    <row r="1993" spans="2:11">
      <c r="B1993" s="13" t="str">
        <f ca="1">_xlfn.CONCAT("C.",TEXT(RAND()*10000,"00000"))</f>
        <v>C.01032</v>
      </c>
      <c r="C1993" s="14">
        <v>160</v>
      </c>
      <c r="D1993" s="13">
        <v>5</v>
      </c>
      <c r="E1993" s="15">
        <v>45079</v>
      </c>
      <c r="F1993" s="13">
        <f>DATEDIF(E1993, DATE(2024,1,1), "m")</f>
        <v>6</v>
      </c>
      <c r="G1993" s="13">
        <f>IF(F1993&gt;='RFM Scale'!$D$4,1,IF(F1993&gt;='RFM Scale'!$D$5,2,3))</f>
        <v>2</v>
      </c>
      <c r="H1993" s="13">
        <f>IF(D1993&gt;'RFM Scale'!$E$8,3,IF(D1993&gt;'RFM Scale'!$E$7,2,1))</f>
        <v>3</v>
      </c>
      <c r="I1993" s="13">
        <f>IF(C1993&gt;'RFM Scale'!$E$11,3,IF(C1993&gt;'RFM Scale'!$E$10,2,1))</f>
        <v>1</v>
      </c>
      <c r="J1993" s="16" t="str">
        <f>_xlfn.CONCAT(G1993,H1993,I1993)</f>
        <v>231</v>
      </c>
      <c r="K1993" s="13" t="str">
        <f>VLOOKUP(J1993,'RFM Segments'!$B$3:$C$29,2,FALSE)</f>
        <v>Promissing</v>
      </c>
    </row>
    <row r="1994" spans="2:11">
      <c r="B1994" s="13" t="str">
        <f ca="1">_xlfn.CONCAT("C.",TEXT(RAND()*10000,"00000"))</f>
        <v>C.02099</v>
      </c>
      <c r="C1994" s="14">
        <v>160</v>
      </c>
      <c r="D1994" s="13">
        <v>4</v>
      </c>
      <c r="E1994" s="15">
        <v>45167</v>
      </c>
      <c r="F1994" s="13">
        <f>DATEDIF(E1994, DATE(2024,1,1), "m")</f>
        <v>4</v>
      </c>
      <c r="G1994" s="13">
        <f>IF(F1994&gt;='RFM Scale'!$D$4,1,IF(F1994&gt;='RFM Scale'!$D$5,2,3))</f>
        <v>2</v>
      </c>
      <c r="H1994" s="13">
        <f>IF(D1994&gt;'RFM Scale'!$E$8,3,IF(D1994&gt;'RFM Scale'!$E$7,2,1))</f>
        <v>2</v>
      </c>
      <c r="I1994" s="13">
        <f>IF(C1994&gt;'RFM Scale'!$E$11,3,IF(C1994&gt;'RFM Scale'!$E$10,2,1))</f>
        <v>1</v>
      </c>
      <c r="J1994" s="16" t="str">
        <f>_xlfn.CONCAT(G1994,H1994,I1994)</f>
        <v>221</v>
      </c>
      <c r="K1994" s="13" t="str">
        <f>VLOOKUP(J1994,'RFM Segments'!$B$3:$C$29,2,FALSE)</f>
        <v>Needs Attention</v>
      </c>
    </row>
    <row r="1995" spans="2:11">
      <c r="B1995" s="13" t="str">
        <f ca="1">_xlfn.CONCAT("C.",TEXT(RAND()*10000,"00000"))</f>
        <v>C.07373</v>
      </c>
      <c r="C1995" s="14">
        <v>160</v>
      </c>
      <c r="D1995" s="13">
        <v>3</v>
      </c>
      <c r="E1995" s="15">
        <v>44958</v>
      </c>
      <c r="F1995" s="13">
        <f>DATEDIF(E1995, DATE(2024,1,1), "m")</f>
        <v>11</v>
      </c>
      <c r="G1995" s="13">
        <f>IF(F1995&gt;='RFM Scale'!$D$4,1,IF(F1995&gt;='RFM Scale'!$D$5,2,3))</f>
        <v>1</v>
      </c>
      <c r="H1995" s="13">
        <f>IF(D1995&gt;'RFM Scale'!$E$8,3,IF(D1995&gt;'RFM Scale'!$E$7,2,1))</f>
        <v>2</v>
      </c>
      <c r="I1995" s="13">
        <f>IF(C1995&gt;'RFM Scale'!$E$11,3,IF(C1995&gt;'RFM Scale'!$E$10,2,1))</f>
        <v>1</v>
      </c>
      <c r="J1995" s="16" t="str">
        <f>_xlfn.CONCAT(G1995,H1995,I1995)</f>
        <v>121</v>
      </c>
      <c r="K1995" s="13" t="str">
        <f>VLOOKUP(J1995,'RFM Segments'!$B$3:$C$29,2,FALSE)</f>
        <v>Inactive</v>
      </c>
    </row>
    <row r="1996" spans="2:11">
      <c r="B1996" s="13" t="str">
        <f ca="1">_xlfn.CONCAT("C.",TEXT(RAND()*10000,"00000"))</f>
        <v>C.07914</v>
      </c>
      <c r="C1996" s="14">
        <v>160</v>
      </c>
      <c r="D1996" s="13">
        <v>5</v>
      </c>
      <c r="E1996" s="15">
        <v>45054</v>
      </c>
      <c r="F1996" s="13">
        <f>DATEDIF(E1996, DATE(2024,1,1), "m")</f>
        <v>7</v>
      </c>
      <c r="G1996" s="13">
        <f>IF(F1996&gt;='RFM Scale'!$D$4,1,IF(F1996&gt;='RFM Scale'!$D$5,2,3))</f>
        <v>1</v>
      </c>
      <c r="H1996" s="13">
        <f>IF(D1996&gt;'RFM Scale'!$E$8,3,IF(D1996&gt;'RFM Scale'!$E$7,2,1))</f>
        <v>3</v>
      </c>
      <c r="I1996" s="13">
        <f>IF(C1996&gt;'RFM Scale'!$E$11,3,IF(C1996&gt;'RFM Scale'!$E$10,2,1))</f>
        <v>1</v>
      </c>
      <c r="J1996" s="16" t="str">
        <f>_xlfn.CONCAT(G1996,H1996,I1996)</f>
        <v>131</v>
      </c>
      <c r="K1996" s="13" t="str">
        <f>VLOOKUP(J1996,'RFM Segments'!$B$3:$C$29,2,FALSE)</f>
        <v>At risk</v>
      </c>
    </row>
    <row r="1997" spans="2:11">
      <c r="B1997" s="13" t="str">
        <f ca="1">_xlfn.CONCAT("C.",TEXT(RAND()*10000,"00000"))</f>
        <v>C.02725</v>
      </c>
      <c r="C1997" s="14">
        <v>160</v>
      </c>
      <c r="D1997" s="13">
        <v>1</v>
      </c>
      <c r="E1997" s="15">
        <v>44958</v>
      </c>
      <c r="F1997" s="13">
        <f>DATEDIF(E1997, DATE(2024,1,1), "m")</f>
        <v>11</v>
      </c>
      <c r="G1997" s="13">
        <f>IF(F1997&gt;='RFM Scale'!$D$4,1,IF(F1997&gt;='RFM Scale'!$D$5,2,3))</f>
        <v>1</v>
      </c>
      <c r="H1997" s="13">
        <f>IF(D1997&gt;'RFM Scale'!$E$8,3,IF(D1997&gt;'RFM Scale'!$E$7,2,1))</f>
        <v>1</v>
      </c>
      <c r="I1997" s="13">
        <f>IF(C1997&gt;'RFM Scale'!$E$11,3,IF(C1997&gt;'RFM Scale'!$E$10,2,1))</f>
        <v>1</v>
      </c>
      <c r="J1997" s="16" t="str">
        <f>_xlfn.CONCAT(G1997,H1997,I1997)</f>
        <v>111</v>
      </c>
      <c r="K1997" s="13" t="str">
        <f>VLOOKUP(J1997,'RFM Segments'!$B$3:$C$29,2,FALSE)</f>
        <v>Inactive</v>
      </c>
    </row>
    <row r="1998" spans="2:11">
      <c r="B1998" s="13" t="str">
        <f ca="1">_xlfn.CONCAT("C.",TEXT(RAND()*10000,"00000"))</f>
        <v>C.02776</v>
      </c>
      <c r="C1998" s="14">
        <v>160</v>
      </c>
      <c r="D1998" s="13">
        <v>2</v>
      </c>
      <c r="E1998" s="15">
        <v>44973</v>
      </c>
      <c r="F1998" s="13">
        <f>DATEDIF(E1998, DATE(2024,1,1), "m")</f>
        <v>10</v>
      </c>
      <c r="G1998" s="13">
        <f>IF(F1998&gt;='RFM Scale'!$D$4,1,IF(F1998&gt;='RFM Scale'!$D$5,2,3))</f>
        <v>1</v>
      </c>
      <c r="H1998" s="13">
        <f>IF(D1998&gt;'RFM Scale'!$E$8,3,IF(D1998&gt;'RFM Scale'!$E$7,2,1))</f>
        <v>2</v>
      </c>
      <c r="I1998" s="13">
        <f>IF(C1998&gt;'RFM Scale'!$E$11,3,IF(C1998&gt;'RFM Scale'!$E$10,2,1))</f>
        <v>1</v>
      </c>
      <c r="J1998" s="16" t="str">
        <f>_xlfn.CONCAT(G1998,H1998,I1998)</f>
        <v>121</v>
      </c>
      <c r="K1998" s="13" t="str">
        <f>VLOOKUP(J1998,'RFM Segments'!$B$3:$C$29,2,FALSE)</f>
        <v>Inactive</v>
      </c>
    </row>
    <row r="1999" spans="2:11">
      <c r="B1999" s="13" t="str">
        <f ca="1">_xlfn.CONCAT("C.",TEXT(RAND()*10000,"00000"))</f>
        <v>C.00540</v>
      </c>
      <c r="C1999" s="14">
        <v>160</v>
      </c>
      <c r="D1999" s="13">
        <v>2</v>
      </c>
      <c r="E1999" s="15">
        <v>45044</v>
      </c>
      <c r="F1999" s="13">
        <f>DATEDIF(E1999, DATE(2024,1,1), "m")</f>
        <v>8</v>
      </c>
      <c r="G1999" s="13">
        <f>IF(F1999&gt;='RFM Scale'!$D$4,1,IF(F1999&gt;='RFM Scale'!$D$5,2,3))</f>
        <v>1</v>
      </c>
      <c r="H1999" s="13">
        <f>IF(D1999&gt;'RFM Scale'!$E$8,3,IF(D1999&gt;'RFM Scale'!$E$7,2,1))</f>
        <v>2</v>
      </c>
      <c r="I1999" s="13">
        <f>IF(C1999&gt;'RFM Scale'!$E$11,3,IF(C1999&gt;'RFM Scale'!$E$10,2,1))</f>
        <v>1</v>
      </c>
      <c r="J1999" s="16" t="str">
        <f>_xlfn.CONCAT(G1999,H1999,I1999)</f>
        <v>121</v>
      </c>
      <c r="K1999" s="13" t="str">
        <f>VLOOKUP(J1999,'RFM Segments'!$B$3:$C$29,2,FALSE)</f>
        <v>Inactive</v>
      </c>
    </row>
    <row r="2000" spans="2:11">
      <c r="B2000" s="13" t="str">
        <f ca="1">_xlfn.CONCAT("C.",TEXT(RAND()*10000,"00000"))</f>
        <v>C.06998</v>
      </c>
      <c r="C2000" s="14">
        <v>160</v>
      </c>
      <c r="D2000" s="13">
        <v>6</v>
      </c>
      <c r="E2000" s="15">
        <v>45264</v>
      </c>
      <c r="F2000" s="13">
        <f>DATEDIF(E2000, DATE(2024,1,1), "m")</f>
        <v>0</v>
      </c>
      <c r="G2000" s="13">
        <f>IF(F2000&gt;='RFM Scale'!$D$4,1,IF(F2000&gt;='RFM Scale'!$D$5,2,3))</f>
        <v>3</v>
      </c>
      <c r="H2000" s="13">
        <f>IF(D2000&gt;'RFM Scale'!$E$8,3,IF(D2000&gt;'RFM Scale'!$E$7,2,1))</f>
        <v>3</v>
      </c>
      <c r="I2000" s="13">
        <f>IF(C2000&gt;'RFM Scale'!$E$11,3,IF(C2000&gt;'RFM Scale'!$E$10,2,1))</f>
        <v>1</v>
      </c>
      <c r="J2000" s="16" t="str">
        <f>_xlfn.CONCAT(G2000,H2000,I2000)</f>
        <v>331</v>
      </c>
      <c r="K2000" s="13" t="str">
        <f>VLOOKUP(J2000,'RFM Segments'!$B$3:$C$29,2,FALSE)</f>
        <v>Loyal</v>
      </c>
    </row>
    <row r="2001" spans="2:11">
      <c r="B2001" s="13" t="str">
        <f ca="1">_xlfn.CONCAT("C.",TEXT(RAND()*10000,"00000"))</f>
        <v>C.08322</v>
      </c>
      <c r="C2001" s="14">
        <v>160</v>
      </c>
      <c r="D2001" s="13">
        <v>7</v>
      </c>
      <c r="E2001" s="15">
        <v>45204</v>
      </c>
      <c r="F2001" s="13">
        <f>DATEDIF(E2001, DATE(2024,1,1), "m")</f>
        <v>2</v>
      </c>
      <c r="G2001" s="13">
        <f>IF(F2001&gt;='RFM Scale'!$D$4,1,IF(F2001&gt;='RFM Scale'!$D$5,2,3))</f>
        <v>3</v>
      </c>
      <c r="H2001" s="13">
        <f>IF(D2001&gt;'RFM Scale'!$E$8,3,IF(D2001&gt;'RFM Scale'!$E$7,2,1))</f>
        <v>3</v>
      </c>
      <c r="I2001" s="13">
        <f>IF(C2001&gt;'RFM Scale'!$E$11,3,IF(C2001&gt;'RFM Scale'!$E$10,2,1))</f>
        <v>1</v>
      </c>
      <c r="J2001" s="16" t="str">
        <f>_xlfn.CONCAT(G2001,H2001,I2001)</f>
        <v>331</v>
      </c>
      <c r="K2001" s="13" t="str">
        <f>VLOOKUP(J2001,'RFM Segments'!$B$3:$C$29,2,FALSE)</f>
        <v>Loyal</v>
      </c>
    </row>
    <row r="2002" spans="2:11">
      <c r="B2002" s="13" t="str">
        <f ca="1">_xlfn.CONCAT("C.",TEXT(RAND()*10000,"00000"))</f>
        <v>C.00586</v>
      </c>
      <c r="C2002" s="14">
        <v>160</v>
      </c>
      <c r="D2002" s="13">
        <v>1</v>
      </c>
      <c r="E2002" s="15">
        <v>45254</v>
      </c>
      <c r="F2002" s="13">
        <f>DATEDIF(E2002, DATE(2024,1,1), "m")</f>
        <v>1</v>
      </c>
      <c r="G2002" s="13">
        <f>IF(F2002&gt;='RFM Scale'!$D$4,1,IF(F2002&gt;='RFM Scale'!$D$5,2,3))</f>
        <v>3</v>
      </c>
      <c r="H2002" s="13">
        <f>IF(D2002&gt;'RFM Scale'!$E$8,3,IF(D2002&gt;'RFM Scale'!$E$7,2,1))</f>
        <v>1</v>
      </c>
      <c r="I2002" s="13">
        <f>IF(C2002&gt;'RFM Scale'!$E$11,3,IF(C2002&gt;'RFM Scale'!$E$10,2,1))</f>
        <v>1</v>
      </c>
      <c r="J2002" s="16" t="str">
        <f>_xlfn.CONCAT(G2002,H2002,I2002)</f>
        <v>311</v>
      </c>
      <c r="K2002" s="13" t="str">
        <f>VLOOKUP(J2002,'RFM Segments'!$B$3:$C$29,2,FALSE)</f>
        <v>New Customers</v>
      </c>
    </row>
    <row r="2003" spans="2:11">
      <c r="B2003" s="13" t="str">
        <f ca="1">_xlfn.CONCAT("C.",TEXT(RAND()*10000,"00000"))</f>
        <v>C.04054</v>
      </c>
      <c r="C2003" s="14">
        <v>160</v>
      </c>
      <c r="D2003" s="13">
        <v>4</v>
      </c>
      <c r="E2003" s="15">
        <v>44958</v>
      </c>
      <c r="F2003" s="13">
        <f>DATEDIF(E2003, DATE(2024,1,1), "m")</f>
        <v>11</v>
      </c>
      <c r="G2003" s="13">
        <f>IF(F2003&gt;='RFM Scale'!$D$4,1,IF(F2003&gt;='RFM Scale'!$D$5,2,3))</f>
        <v>1</v>
      </c>
      <c r="H2003" s="13">
        <f>IF(D2003&gt;'RFM Scale'!$E$8,3,IF(D2003&gt;'RFM Scale'!$E$7,2,1))</f>
        <v>2</v>
      </c>
      <c r="I2003" s="13">
        <f>IF(C2003&gt;'RFM Scale'!$E$11,3,IF(C2003&gt;'RFM Scale'!$E$10,2,1))</f>
        <v>1</v>
      </c>
      <c r="J2003" s="16" t="str">
        <f>_xlfn.CONCAT(G2003,H2003,I2003)</f>
        <v>121</v>
      </c>
      <c r="K2003" s="13" t="str">
        <f>VLOOKUP(J2003,'RFM Segments'!$B$3:$C$29,2,FALSE)</f>
        <v>Inactive</v>
      </c>
    </row>
    <row r="2004" spans="2:11">
      <c r="B2004" s="13" t="str">
        <f ca="1">_xlfn.CONCAT("C.",TEXT(RAND()*10000,"00000"))</f>
        <v>C.08173</v>
      </c>
      <c r="C2004" s="14">
        <v>165</v>
      </c>
      <c r="D2004" s="13">
        <v>1</v>
      </c>
      <c r="E2004" s="15">
        <v>45140</v>
      </c>
      <c r="F2004" s="13">
        <f>DATEDIF(E2004, DATE(2024,1,1), "m")</f>
        <v>4</v>
      </c>
      <c r="G2004" s="13">
        <f>IF(F2004&gt;='RFM Scale'!$D$4,1,IF(F2004&gt;='RFM Scale'!$D$5,2,3))</f>
        <v>2</v>
      </c>
      <c r="H2004" s="13">
        <f>IF(D2004&gt;'RFM Scale'!$E$8,3,IF(D2004&gt;'RFM Scale'!$E$7,2,1))</f>
        <v>1</v>
      </c>
      <c r="I2004" s="13">
        <f>IF(C2004&gt;'RFM Scale'!$E$11,3,IF(C2004&gt;'RFM Scale'!$E$10,2,1))</f>
        <v>1</v>
      </c>
      <c r="J2004" s="16" t="str">
        <f>_xlfn.CONCAT(G2004,H2004,I2004)</f>
        <v>211</v>
      </c>
      <c r="K2004" s="13" t="str">
        <f>VLOOKUP(J2004,'RFM Segments'!$B$3:$C$29,2,FALSE)</f>
        <v>New Customers</v>
      </c>
    </row>
    <row r="2005" spans="2:11">
      <c r="B2005" s="13" t="str">
        <f ca="1">_xlfn.CONCAT("C.",TEXT(RAND()*10000,"00000"))</f>
        <v>C.04288</v>
      </c>
      <c r="C2005" s="14">
        <v>165</v>
      </c>
      <c r="D2005" s="13">
        <v>4</v>
      </c>
      <c r="E2005" s="15">
        <v>45120</v>
      </c>
      <c r="F2005" s="13">
        <f>DATEDIF(E2005, DATE(2024,1,1), "m")</f>
        <v>5</v>
      </c>
      <c r="G2005" s="13">
        <f>IF(F2005&gt;='RFM Scale'!$D$4,1,IF(F2005&gt;='RFM Scale'!$D$5,2,3))</f>
        <v>2</v>
      </c>
      <c r="H2005" s="13">
        <f>IF(D2005&gt;'RFM Scale'!$E$8,3,IF(D2005&gt;'RFM Scale'!$E$7,2,1))</f>
        <v>2</v>
      </c>
      <c r="I2005" s="13">
        <f>IF(C2005&gt;'RFM Scale'!$E$11,3,IF(C2005&gt;'RFM Scale'!$E$10,2,1))</f>
        <v>1</v>
      </c>
      <c r="J2005" s="16" t="str">
        <f>_xlfn.CONCAT(G2005,H2005,I2005)</f>
        <v>221</v>
      </c>
      <c r="K2005" s="13" t="str">
        <f>VLOOKUP(J2005,'RFM Segments'!$B$3:$C$29,2,FALSE)</f>
        <v>Needs Attention</v>
      </c>
    </row>
    <row r="2006" spans="2:11">
      <c r="B2006" s="13" t="str">
        <f ca="1">_xlfn.CONCAT("C.",TEXT(RAND()*10000,"00000"))</f>
        <v>C.02179</v>
      </c>
      <c r="C2006" s="14">
        <v>170</v>
      </c>
      <c r="D2006" s="13">
        <v>6</v>
      </c>
      <c r="E2006" s="15">
        <v>44958</v>
      </c>
      <c r="F2006" s="13">
        <f>DATEDIF(E2006, DATE(2024,1,1), "m")</f>
        <v>11</v>
      </c>
      <c r="G2006" s="13">
        <f>IF(F2006&gt;='RFM Scale'!$D$4,1,IF(F2006&gt;='RFM Scale'!$D$5,2,3))</f>
        <v>1</v>
      </c>
      <c r="H2006" s="13">
        <f>IF(D2006&gt;'RFM Scale'!$E$8,3,IF(D2006&gt;'RFM Scale'!$E$7,2,1))</f>
        <v>3</v>
      </c>
      <c r="I2006" s="13">
        <f>IF(C2006&gt;'RFM Scale'!$E$11,3,IF(C2006&gt;'RFM Scale'!$E$10,2,1))</f>
        <v>1</v>
      </c>
      <c r="J2006" s="16" t="str">
        <f>_xlfn.CONCAT(G2006,H2006,I2006)</f>
        <v>131</v>
      </c>
      <c r="K2006" s="13" t="str">
        <f>VLOOKUP(J2006,'RFM Segments'!$B$3:$C$29,2,FALSE)</f>
        <v>At risk</v>
      </c>
    </row>
    <row r="2007" spans="2:11">
      <c r="B2007" s="13" t="str">
        <f ca="1">_xlfn.CONCAT("C.",TEXT(RAND()*10000,"00000"))</f>
        <v>C.02412</v>
      </c>
      <c r="C2007" s="14">
        <v>170</v>
      </c>
      <c r="D2007" s="13">
        <v>5</v>
      </c>
      <c r="E2007" s="15">
        <v>45232</v>
      </c>
      <c r="F2007" s="13">
        <f>DATEDIF(E2007, DATE(2024,1,1), "m")</f>
        <v>1</v>
      </c>
      <c r="G2007" s="13">
        <f>IF(F2007&gt;='RFM Scale'!$D$4,1,IF(F2007&gt;='RFM Scale'!$D$5,2,3))</f>
        <v>3</v>
      </c>
      <c r="H2007" s="13">
        <f>IF(D2007&gt;'RFM Scale'!$E$8,3,IF(D2007&gt;'RFM Scale'!$E$7,2,1))</f>
        <v>3</v>
      </c>
      <c r="I2007" s="13">
        <f>IF(C2007&gt;'RFM Scale'!$E$11,3,IF(C2007&gt;'RFM Scale'!$E$10,2,1))</f>
        <v>1</v>
      </c>
      <c r="J2007" s="16" t="str">
        <f>_xlfn.CONCAT(G2007,H2007,I2007)</f>
        <v>331</v>
      </c>
      <c r="K2007" s="13" t="str">
        <f>VLOOKUP(J2007,'RFM Segments'!$B$3:$C$29,2,FALSE)</f>
        <v>Loyal</v>
      </c>
    </row>
    <row r="2008" spans="2:11">
      <c r="B2008" s="13" t="str">
        <f ca="1">_xlfn.CONCAT("C.",TEXT(RAND()*10000,"00000"))</f>
        <v>C.02907</v>
      </c>
      <c r="C2008" s="14">
        <v>170</v>
      </c>
      <c r="D2008" s="13">
        <v>2</v>
      </c>
      <c r="E2008" s="15">
        <v>45026</v>
      </c>
      <c r="F2008" s="13">
        <f>DATEDIF(E2008, DATE(2024,1,1), "m")</f>
        <v>8</v>
      </c>
      <c r="G2008" s="13">
        <f>IF(F2008&gt;='RFM Scale'!$D$4,1,IF(F2008&gt;='RFM Scale'!$D$5,2,3))</f>
        <v>1</v>
      </c>
      <c r="H2008" s="13">
        <f>IF(D2008&gt;'RFM Scale'!$E$8,3,IF(D2008&gt;'RFM Scale'!$E$7,2,1))</f>
        <v>2</v>
      </c>
      <c r="I2008" s="13">
        <f>IF(C2008&gt;'RFM Scale'!$E$11,3,IF(C2008&gt;'RFM Scale'!$E$10,2,1))</f>
        <v>1</v>
      </c>
      <c r="J2008" s="16" t="str">
        <f>_xlfn.CONCAT(G2008,H2008,I2008)</f>
        <v>121</v>
      </c>
      <c r="K2008" s="13" t="str">
        <f>VLOOKUP(J2008,'RFM Segments'!$B$3:$C$29,2,FALSE)</f>
        <v>Inactive</v>
      </c>
    </row>
    <row r="2009" spans="2:11">
      <c r="B2009" s="13" t="str">
        <f ca="1">_xlfn.CONCAT("C.",TEXT(RAND()*10000,"00000"))</f>
        <v>C.03805</v>
      </c>
      <c r="C2009" s="14">
        <v>170</v>
      </c>
      <c r="D2009" s="13">
        <v>3</v>
      </c>
      <c r="E2009" s="15">
        <v>45027</v>
      </c>
      <c r="F2009" s="13">
        <f>DATEDIF(E2009, DATE(2024,1,1), "m")</f>
        <v>8</v>
      </c>
      <c r="G2009" s="13">
        <f>IF(F2009&gt;='RFM Scale'!$D$4,1,IF(F2009&gt;='RFM Scale'!$D$5,2,3))</f>
        <v>1</v>
      </c>
      <c r="H2009" s="13">
        <f>IF(D2009&gt;'RFM Scale'!$E$8,3,IF(D2009&gt;'RFM Scale'!$E$7,2,1))</f>
        <v>2</v>
      </c>
      <c r="I2009" s="13">
        <f>IF(C2009&gt;'RFM Scale'!$E$11,3,IF(C2009&gt;'RFM Scale'!$E$10,2,1))</f>
        <v>1</v>
      </c>
      <c r="J2009" s="16" t="str">
        <f>_xlfn.CONCAT(G2009,H2009,I2009)</f>
        <v>121</v>
      </c>
      <c r="K2009" s="13" t="str">
        <f>VLOOKUP(J2009,'RFM Segments'!$B$3:$C$29,2,FALSE)</f>
        <v>Inactive</v>
      </c>
    </row>
    <row r="2010" spans="2:11">
      <c r="B2010" s="13" t="str">
        <f ca="1">_xlfn.CONCAT("C.",TEXT(RAND()*10000,"00000"))</f>
        <v>C.03296</v>
      </c>
      <c r="C2010" s="14">
        <v>170</v>
      </c>
      <c r="D2010" s="13">
        <v>3</v>
      </c>
      <c r="E2010" s="15">
        <v>45113</v>
      </c>
      <c r="F2010" s="13">
        <f>DATEDIF(E2010, DATE(2024,1,1), "m")</f>
        <v>5</v>
      </c>
      <c r="G2010" s="13">
        <f>IF(F2010&gt;='RFM Scale'!$D$4,1,IF(F2010&gt;='RFM Scale'!$D$5,2,3))</f>
        <v>2</v>
      </c>
      <c r="H2010" s="13">
        <f>IF(D2010&gt;'RFM Scale'!$E$8,3,IF(D2010&gt;'RFM Scale'!$E$7,2,1))</f>
        <v>2</v>
      </c>
      <c r="I2010" s="13">
        <f>IF(C2010&gt;'RFM Scale'!$E$11,3,IF(C2010&gt;'RFM Scale'!$E$10,2,1))</f>
        <v>1</v>
      </c>
      <c r="J2010" s="16" t="str">
        <f>_xlfn.CONCAT(G2010,H2010,I2010)</f>
        <v>221</v>
      </c>
      <c r="K2010" s="13" t="str">
        <f>VLOOKUP(J2010,'RFM Segments'!$B$3:$C$29,2,FALSE)</f>
        <v>Needs Attention</v>
      </c>
    </row>
    <row r="2011" spans="2:11">
      <c r="B2011" s="13" t="str">
        <f ca="1">_xlfn.CONCAT("C.",TEXT(RAND()*10000,"00000"))</f>
        <v>C.03400</v>
      </c>
      <c r="C2011" s="14">
        <v>170</v>
      </c>
      <c r="D2011" s="13">
        <v>3</v>
      </c>
      <c r="E2011" s="15">
        <v>45273</v>
      </c>
      <c r="F2011" s="13">
        <f>DATEDIF(E2011, DATE(2024,1,1), "m")</f>
        <v>0</v>
      </c>
      <c r="G2011" s="13">
        <f>IF(F2011&gt;='RFM Scale'!$D$4,1,IF(F2011&gt;='RFM Scale'!$D$5,2,3))</f>
        <v>3</v>
      </c>
      <c r="H2011" s="13">
        <f>IF(D2011&gt;'RFM Scale'!$E$8,3,IF(D2011&gt;'RFM Scale'!$E$7,2,1))</f>
        <v>2</v>
      </c>
      <c r="I2011" s="13">
        <f>IF(C2011&gt;'RFM Scale'!$E$11,3,IF(C2011&gt;'RFM Scale'!$E$10,2,1))</f>
        <v>1</v>
      </c>
      <c r="J2011" s="16" t="str">
        <f>_xlfn.CONCAT(G2011,H2011,I2011)</f>
        <v>321</v>
      </c>
      <c r="K2011" s="13" t="str">
        <f>VLOOKUP(J2011,'RFM Segments'!$B$3:$C$29,2,FALSE)</f>
        <v>Loyal</v>
      </c>
    </row>
    <row r="2012" spans="2:11">
      <c r="B2012" s="13" t="str">
        <f ca="1">_xlfn.CONCAT("C.",TEXT(RAND()*10000,"00000"))</f>
        <v>C.01374</v>
      </c>
      <c r="C2012" s="14">
        <v>173.34</v>
      </c>
      <c r="D2012" s="13">
        <v>2</v>
      </c>
      <c r="E2012" s="15">
        <v>44959</v>
      </c>
      <c r="F2012" s="13">
        <f>DATEDIF(E2012, DATE(2024,1,1), "m")</f>
        <v>10</v>
      </c>
      <c r="G2012" s="13">
        <f>IF(F2012&gt;='RFM Scale'!$D$4,1,IF(F2012&gt;='RFM Scale'!$D$5,2,3))</f>
        <v>1</v>
      </c>
      <c r="H2012" s="13">
        <f>IF(D2012&gt;'RFM Scale'!$E$8,3,IF(D2012&gt;'RFM Scale'!$E$7,2,1))</f>
        <v>2</v>
      </c>
      <c r="I2012" s="13">
        <f>IF(C2012&gt;'RFM Scale'!$E$11,3,IF(C2012&gt;'RFM Scale'!$E$10,2,1))</f>
        <v>1</v>
      </c>
      <c r="J2012" s="16" t="str">
        <f>_xlfn.CONCAT(G2012,H2012,I2012)</f>
        <v>121</v>
      </c>
      <c r="K2012" s="13" t="str">
        <f>VLOOKUP(J2012,'RFM Segments'!$B$3:$C$29,2,FALSE)</f>
        <v>Inactive</v>
      </c>
    </row>
    <row r="2013" spans="2:11">
      <c r="B2013" s="13" t="str">
        <f ca="1">_xlfn.CONCAT("C.",TEXT(RAND()*10000,"00000"))</f>
        <v>C.08866</v>
      </c>
      <c r="C2013" s="14">
        <v>180</v>
      </c>
      <c r="D2013" s="13">
        <v>3</v>
      </c>
      <c r="E2013" s="15">
        <v>45238</v>
      </c>
      <c r="F2013" s="13">
        <f>DATEDIF(E2013, DATE(2024,1,1), "m")</f>
        <v>1</v>
      </c>
      <c r="G2013" s="13">
        <f>IF(F2013&gt;='RFM Scale'!$D$4,1,IF(F2013&gt;='RFM Scale'!$D$5,2,3))</f>
        <v>3</v>
      </c>
      <c r="H2013" s="13">
        <f>IF(D2013&gt;'RFM Scale'!$E$8,3,IF(D2013&gt;'RFM Scale'!$E$7,2,1))</f>
        <v>2</v>
      </c>
      <c r="I2013" s="13">
        <f>IF(C2013&gt;'RFM Scale'!$E$11,3,IF(C2013&gt;'RFM Scale'!$E$10,2,1))</f>
        <v>1</v>
      </c>
      <c r="J2013" s="16" t="str">
        <f>_xlfn.CONCAT(G2013,H2013,I2013)</f>
        <v>321</v>
      </c>
      <c r="K2013" s="13" t="str">
        <f>VLOOKUP(J2013,'RFM Segments'!$B$3:$C$29,2,FALSE)</f>
        <v>Loyal</v>
      </c>
    </row>
    <row r="2014" spans="2:11">
      <c r="B2014" s="13" t="str">
        <f ca="1">_xlfn.CONCAT("C.",TEXT(RAND()*10000,"00000"))</f>
        <v>C.03791</v>
      </c>
      <c r="C2014" s="14">
        <v>180</v>
      </c>
      <c r="D2014" s="13">
        <v>6</v>
      </c>
      <c r="E2014" s="15">
        <v>45174</v>
      </c>
      <c r="F2014" s="13">
        <f>DATEDIF(E2014, DATE(2024,1,1), "m")</f>
        <v>3</v>
      </c>
      <c r="G2014" s="13">
        <f>IF(F2014&gt;='RFM Scale'!$D$4,1,IF(F2014&gt;='RFM Scale'!$D$5,2,3))</f>
        <v>3</v>
      </c>
      <c r="H2014" s="13">
        <f>IF(D2014&gt;'RFM Scale'!$E$8,3,IF(D2014&gt;'RFM Scale'!$E$7,2,1))</f>
        <v>3</v>
      </c>
      <c r="I2014" s="13">
        <f>IF(C2014&gt;'RFM Scale'!$E$11,3,IF(C2014&gt;'RFM Scale'!$E$10,2,1))</f>
        <v>1</v>
      </c>
      <c r="J2014" s="16" t="str">
        <f>_xlfn.CONCAT(G2014,H2014,I2014)</f>
        <v>331</v>
      </c>
      <c r="K2014" s="13" t="str">
        <f>VLOOKUP(J2014,'RFM Segments'!$B$3:$C$29,2,FALSE)</f>
        <v>Loyal</v>
      </c>
    </row>
    <row r="2015" spans="2:11">
      <c r="B2015" s="13" t="str">
        <f ca="1">_xlfn.CONCAT("C.",TEXT(RAND()*10000,"00000"))</f>
        <v>C.07011</v>
      </c>
      <c r="C2015" s="14">
        <v>180</v>
      </c>
      <c r="D2015" s="13">
        <v>3</v>
      </c>
      <c r="E2015" s="15">
        <v>44939</v>
      </c>
      <c r="F2015" s="13">
        <f>DATEDIF(E2015, DATE(2024,1,1), "m")</f>
        <v>11</v>
      </c>
      <c r="G2015" s="13">
        <f>IF(F2015&gt;='RFM Scale'!$D$4,1,IF(F2015&gt;='RFM Scale'!$D$5,2,3))</f>
        <v>1</v>
      </c>
      <c r="H2015" s="13">
        <f>IF(D2015&gt;'RFM Scale'!$E$8,3,IF(D2015&gt;'RFM Scale'!$E$7,2,1))</f>
        <v>2</v>
      </c>
      <c r="I2015" s="13">
        <f>IF(C2015&gt;'RFM Scale'!$E$11,3,IF(C2015&gt;'RFM Scale'!$E$10,2,1))</f>
        <v>1</v>
      </c>
      <c r="J2015" s="16" t="str">
        <f>_xlfn.CONCAT(G2015,H2015,I2015)</f>
        <v>121</v>
      </c>
      <c r="K2015" s="13" t="str">
        <f>VLOOKUP(J2015,'RFM Segments'!$B$3:$C$29,2,FALSE)</f>
        <v>Inactive</v>
      </c>
    </row>
    <row r="2016" spans="2:11">
      <c r="B2016" s="13" t="str">
        <f ca="1">_xlfn.CONCAT("C.",TEXT(RAND()*10000,"00000"))</f>
        <v>C.01477</v>
      </c>
      <c r="C2016" s="14">
        <v>180</v>
      </c>
      <c r="D2016" s="13">
        <v>2</v>
      </c>
      <c r="E2016" s="15">
        <v>45054</v>
      </c>
      <c r="F2016" s="13">
        <f>DATEDIF(E2016, DATE(2024,1,1), "m")</f>
        <v>7</v>
      </c>
      <c r="G2016" s="13">
        <f>IF(F2016&gt;='RFM Scale'!$D$4,1,IF(F2016&gt;='RFM Scale'!$D$5,2,3))</f>
        <v>1</v>
      </c>
      <c r="H2016" s="13">
        <f>IF(D2016&gt;'RFM Scale'!$E$8,3,IF(D2016&gt;'RFM Scale'!$E$7,2,1))</f>
        <v>2</v>
      </c>
      <c r="I2016" s="13">
        <f>IF(C2016&gt;'RFM Scale'!$E$11,3,IF(C2016&gt;'RFM Scale'!$E$10,2,1))</f>
        <v>1</v>
      </c>
      <c r="J2016" s="16" t="str">
        <f>_xlfn.CONCAT(G2016,H2016,I2016)</f>
        <v>121</v>
      </c>
      <c r="K2016" s="13" t="str">
        <f>VLOOKUP(J2016,'RFM Segments'!$B$3:$C$29,2,FALSE)</f>
        <v>Inactive</v>
      </c>
    </row>
    <row r="2017" spans="2:11">
      <c r="B2017" s="13" t="str">
        <f ca="1">_xlfn.CONCAT("C.",TEXT(RAND()*10000,"00000"))</f>
        <v>C.03247</v>
      </c>
      <c r="C2017" s="14">
        <v>180</v>
      </c>
      <c r="D2017" s="13">
        <v>2</v>
      </c>
      <c r="E2017" s="15">
        <v>45075</v>
      </c>
      <c r="F2017" s="13">
        <f>DATEDIF(E2017, DATE(2024,1,1), "m")</f>
        <v>7</v>
      </c>
      <c r="G2017" s="13">
        <f>IF(F2017&gt;='RFM Scale'!$D$4,1,IF(F2017&gt;='RFM Scale'!$D$5,2,3))</f>
        <v>1</v>
      </c>
      <c r="H2017" s="13">
        <f>IF(D2017&gt;'RFM Scale'!$E$8,3,IF(D2017&gt;'RFM Scale'!$E$7,2,1))</f>
        <v>2</v>
      </c>
      <c r="I2017" s="13">
        <f>IF(C2017&gt;'RFM Scale'!$E$11,3,IF(C2017&gt;'RFM Scale'!$E$10,2,1))</f>
        <v>1</v>
      </c>
      <c r="J2017" s="16" t="str">
        <f>_xlfn.CONCAT(G2017,H2017,I2017)</f>
        <v>121</v>
      </c>
      <c r="K2017" s="13" t="str">
        <f>VLOOKUP(J2017,'RFM Segments'!$B$3:$C$29,2,FALSE)</f>
        <v>Inactive</v>
      </c>
    </row>
    <row r="2018" spans="2:11">
      <c r="B2018" s="13" t="str">
        <f ca="1">_xlfn.CONCAT("C.",TEXT(RAND()*10000,"00000"))</f>
        <v>C.04536</v>
      </c>
      <c r="C2018" s="14">
        <v>180</v>
      </c>
      <c r="D2018" s="13">
        <v>2</v>
      </c>
      <c r="E2018" s="15">
        <v>45219</v>
      </c>
      <c r="F2018" s="13">
        <f>DATEDIF(E2018, DATE(2024,1,1), "m")</f>
        <v>2</v>
      </c>
      <c r="G2018" s="13">
        <f>IF(F2018&gt;='RFM Scale'!$D$4,1,IF(F2018&gt;='RFM Scale'!$D$5,2,3))</f>
        <v>3</v>
      </c>
      <c r="H2018" s="13">
        <f>IF(D2018&gt;'RFM Scale'!$E$8,3,IF(D2018&gt;'RFM Scale'!$E$7,2,1))</f>
        <v>2</v>
      </c>
      <c r="I2018" s="13">
        <f>IF(C2018&gt;'RFM Scale'!$E$11,3,IF(C2018&gt;'RFM Scale'!$E$10,2,1))</f>
        <v>1</v>
      </c>
      <c r="J2018" s="16" t="str">
        <f>_xlfn.CONCAT(G2018,H2018,I2018)</f>
        <v>321</v>
      </c>
      <c r="K2018" s="13" t="str">
        <f>VLOOKUP(J2018,'RFM Segments'!$B$3:$C$29,2,FALSE)</f>
        <v>Loyal</v>
      </c>
    </row>
    <row r="2019" spans="2:11">
      <c r="B2019" s="13" t="str">
        <f ca="1">_xlfn.CONCAT("C.",TEXT(RAND()*10000,"00000"))</f>
        <v>C.04877</v>
      </c>
      <c r="C2019" s="14">
        <v>180</v>
      </c>
      <c r="D2019" s="13">
        <v>22</v>
      </c>
      <c r="E2019" s="15">
        <v>45261</v>
      </c>
      <c r="F2019" s="13">
        <f>DATEDIF(E2019, DATE(2024,1,1), "m")</f>
        <v>1</v>
      </c>
      <c r="G2019" s="13">
        <f>IF(F2019&gt;='RFM Scale'!$D$4,1,IF(F2019&gt;='RFM Scale'!$D$5,2,3))</f>
        <v>3</v>
      </c>
      <c r="H2019" s="13">
        <f>IF(D2019&gt;'RFM Scale'!$E$8,3,IF(D2019&gt;'RFM Scale'!$E$7,2,1))</f>
        <v>3</v>
      </c>
      <c r="I2019" s="13">
        <f>IF(C2019&gt;'RFM Scale'!$E$11,3,IF(C2019&gt;'RFM Scale'!$E$10,2,1))</f>
        <v>1</v>
      </c>
      <c r="J2019" s="16" t="str">
        <f>_xlfn.CONCAT(G2019,H2019,I2019)</f>
        <v>331</v>
      </c>
      <c r="K2019" s="13" t="str">
        <f>VLOOKUP(J2019,'RFM Segments'!$B$3:$C$29,2,FALSE)</f>
        <v>Loyal</v>
      </c>
    </row>
    <row r="2020" spans="2:11">
      <c r="B2020" s="13" t="str">
        <f ca="1">_xlfn.CONCAT("C.",TEXT(RAND()*10000,"00000"))</f>
        <v>C.08997</v>
      </c>
      <c r="C2020" s="14">
        <v>180</v>
      </c>
      <c r="D2020" s="13">
        <v>2</v>
      </c>
      <c r="E2020" s="15">
        <v>45070</v>
      </c>
      <c r="F2020" s="13">
        <f>DATEDIF(E2020, DATE(2024,1,1), "m")</f>
        <v>7</v>
      </c>
      <c r="G2020" s="13">
        <f>IF(F2020&gt;='RFM Scale'!$D$4,1,IF(F2020&gt;='RFM Scale'!$D$5,2,3))</f>
        <v>1</v>
      </c>
      <c r="H2020" s="13">
        <f>IF(D2020&gt;'RFM Scale'!$E$8,3,IF(D2020&gt;'RFM Scale'!$E$7,2,1))</f>
        <v>2</v>
      </c>
      <c r="I2020" s="13">
        <f>IF(C2020&gt;'RFM Scale'!$E$11,3,IF(C2020&gt;'RFM Scale'!$E$10,2,1))</f>
        <v>1</v>
      </c>
      <c r="J2020" s="16" t="str">
        <f>_xlfn.CONCAT(G2020,H2020,I2020)</f>
        <v>121</v>
      </c>
      <c r="K2020" s="13" t="str">
        <f>VLOOKUP(J2020,'RFM Segments'!$B$3:$C$29,2,FALSE)</f>
        <v>Inactive</v>
      </c>
    </row>
    <row r="2021" spans="2:11">
      <c r="B2021" s="13" t="str">
        <f ca="1">_xlfn.CONCAT("C.",TEXT(RAND()*10000,"00000"))</f>
        <v>C.01639</v>
      </c>
      <c r="C2021" s="14">
        <v>180</v>
      </c>
      <c r="D2021" s="13">
        <v>3</v>
      </c>
      <c r="E2021" s="15">
        <v>45055</v>
      </c>
      <c r="F2021" s="13">
        <f>DATEDIF(E2021, DATE(2024,1,1), "m")</f>
        <v>7</v>
      </c>
      <c r="G2021" s="13">
        <f>IF(F2021&gt;='RFM Scale'!$D$4,1,IF(F2021&gt;='RFM Scale'!$D$5,2,3))</f>
        <v>1</v>
      </c>
      <c r="H2021" s="13">
        <f>IF(D2021&gt;'RFM Scale'!$E$8,3,IF(D2021&gt;'RFM Scale'!$E$7,2,1))</f>
        <v>2</v>
      </c>
      <c r="I2021" s="13">
        <f>IF(C2021&gt;'RFM Scale'!$E$11,3,IF(C2021&gt;'RFM Scale'!$E$10,2,1))</f>
        <v>1</v>
      </c>
      <c r="J2021" s="16" t="str">
        <f>_xlfn.CONCAT(G2021,H2021,I2021)</f>
        <v>121</v>
      </c>
      <c r="K2021" s="13" t="str">
        <f>VLOOKUP(J2021,'RFM Segments'!$B$3:$C$29,2,FALSE)</f>
        <v>Inactive</v>
      </c>
    </row>
    <row r="2022" spans="2:11">
      <c r="B2022" s="13" t="str">
        <f ca="1">_xlfn.CONCAT("C.",TEXT(RAND()*10000,"00000"))</f>
        <v>C.06513</v>
      </c>
      <c r="C2022" s="14">
        <v>180</v>
      </c>
      <c r="D2022" s="13">
        <v>5</v>
      </c>
      <c r="E2022" s="15">
        <v>45020</v>
      </c>
      <c r="F2022" s="13">
        <f>DATEDIF(E2022, DATE(2024,1,1), "m")</f>
        <v>8</v>
      </c>
      <c r="G2022" s="13">
        <f>IF(F2022&gt;='RFM Scale'!$D$4,1,IF(F2022&gt;='RFM Scale'!$D$5,2,3))</f>
        <v>1</v>
      </c>
      <c r="H2022" s="13">
        <f>IF(D2022&gt;'RFM Scale'!$E$8,3,IF(D2022&gt;'RFM Scale'!$E$7,2,1))</f>
        <v>3</v>
      </c>
      <c r="I2022" s="13">
        <f>IF(C2022&gt;'RFM Scale'!$E$11,3,IF(C2022&gt;'RFM Scale'!$E$10,2,1))</f>
        <v>1</v>
      </c>
      <c r="J2022" s="16" t="str">
        <f>_xlfn.CONCAT(G2022,H2022,I2022)</f>
        <v>131</v>
      </c>
      <c r="K2022" s="13" t="str">
        <f>VLOOKUP(J2022,'RFM Segments'!$B$3:$C$29,2,FALSE)</f>
        <v>At risk</v>
      </c>
    </row>
    <row r="2023" spans="2:11">
      <c r="B2023" s="13" t="str">
        <f ca="1">_xlfn.CONCAT("C.",TEXT(RAND()*10000,"00000"))</f>
        <v>C.00093</v>
      </c>
      <c r="C2023" s="14">
        <v>180</v>
      </c>
      <c r="D2023" s="13">
        <v>5</v>
      </c>
      <c r="E2023" s="15">
        <v>45051</v>
      </c>
      <c r="F2023" s="13">
        <f>DATEDIF(E2023, DATE(2024,1,1), "m")</f>
        <v>7</v>
      </c>
      <c r="G2023" s="13">
        <f>IF(F2023&gt;='RFM Scale'!$D$4,1,IF(F2023&gt;='RFM Scale'!$D$5,2,3))</f>
        <v>1</v>
      </c>
      <c r="H2023" s="13">
        <f>IF(D2023&gt;'RFM Scale'!$E$8,3,IF(D2023&gt;'RFM Scale'!$E$7,2,1))</f>
        <v>3</v>
      </c>
      <c r="I2023" s="13">
        <f>IF(C2023&gt;'RFM Scale'!$E$11,3,IF(C2023&gt;'RFM Scale'!$E$10,2,1))</f>
        <v>1</v>
      </c>
      <c r="J2023" s="16" t="str">
        <f>_xlfn.CONCAT(G2023,H2023,I2023)</f>
        <v>131</v>
      </c>
      <c r="K2023" s="13" t="str">
        <f>VLOOKUP(J2023,'RFM Segments'!$B$3:$C$29,2,FALSE)</f>
        <v>At risk</v>
      </c>
    </row>
    <row r="2024" spans="2:11">
      <c r="B2024" s="13" t="str">
        <f ca="1">_xlfn.CONCAT("C.",TEXT(RAND()*10000,"00000"))</f>
        <v>C.00795</v>
      </c>
      <c r="C2024" s="14">
        <v>180</v>
      </c>
      <c r="D2024" s="13">
        <v>3</v>
      </c>
      <c r="E2024" s="15">
        <v>45064</v>
      </c>
      <c r="F2024" s="13">
        <f>DATEDIF(E2024, DATE(2024,1,1), "m")</f>
        <v>7</v>
      </c>
      <c r="G2024" s="13">
        <f>IF(F2024&gt;='RFM Scale'!$D$4,1,IF(F2024&gt;='RFM Scale'!$D$5,2,3))</f>
        <v>1</v>
      </c>
      <c r="H2024" s="13">
        <f>IF(D2024&gt;'RFM Scale'!$E$8,3,IF(D2024&gt;'RFM Scale'!$E$7,2,1))</f>
        <v>2</v>
      </c>
      <c r="I2024" s="13">
        <f>IF(C2024&gt;'RFM Scale'!$E$11,3,IF(C2024&gt;'RFM Scale'!$E$10,2,1))</f>
        <v>1</v>
      </c>
      <c r="J2024" s="16" t="str">
        <f>_xlfn.CONCAT(G2024,H2024,I2024)</f>
        <v>121</v>
      </c>
      <c r="K2024" s="13" t="str">
        <f>VLOOKUP(J2024,'RFM Segments'!$B$3:$C$29,2,FALSE)</f>
        <v>Inactive</v>
      </c>
    </row>
    <row r="2025" spans="2:11">
      <c r="B2025" s="13" t="str">
        <f ca="1">_xlfn.CONCAT("C.",TEXT(RAND()*10000,"00000"))</f>
        <v>C.08503</v>
      </c>
      <c r="C2025" s="14">
        <v>180</v>
      </c>
      <c r="D2025" s="13">
        <v>3</v>
      </c>
      <c r="E2025" s="15">
        <v>45145</v>
      </c>
      <c r="F2025" s="13">
        <f>DATEDIF(E2025, DATE(2024,1,1), "m")</f>
        <v>4</v>
      </c>
      <c r="G2025" s="13">
        <f>IF(F2025&gt;='RFM Scale'!$D$4,1,IF(F2025&gt;='RFM Scale'!$D$5,2,3))</f>
        <v>2</v>
      </c>
      <c r="H2025" s="13">
        <f>IF(D2025&gt;'RFM Scale'!$E$8,3,IF(D2025&gt;'RFM Scale'!$E$7,2,1))</f>
        <v>2</v>
      </c>
      <c r="I2025" s="13">
        <f>IF(C2025&gt;'RFM Scale'!$E$11,3,IF(C2025&gt;'RFM Scale'!$E$10,2,1))</f>
        <v>1</v>
      </c>
      <c r="J2025" s="16" t="str">
        <f>_xlfn.CONCAT(G2025,H2025,I2025)</f>
        <v>221</v>
      </c>
      <c r="K2025" s="13" t="str">
        <f>VLOOKUP(J2025,'RFM Segments'!$B$3:$C$29,2,FALSE)</f>
        <v>Needs Attention</v>
      </c>
    </row>
    <row r="2026" spans="2:11">
      <c r="B2026" s="13" t="str">
        <f ca="1">_xlfn.CONCAT("C.",TEXT(RAND()*10000,"00000"))</f>
        <v>C.05448</v>
      </c>
      <c r="C2026" s="14">
        <v>180</v>
      </c>
      <c r="D2026" s="13">
        <v>2</v>
      </c>
      <c r="E2026" s="15">
        <v>45265</v>
      </c>
      <c r="F2026" s="13">
        <f>DATEDIF(E2026, DATE(2024,1,1), "m")</f>
        <v>0</v>
      </c>
      <c r="G2026" s="13">
        <f>IF(F2026&gt;='RFM Scale'!$D$4,1,IF(F2026&gt;='RFM Scale'!$D$5,2,3))</f>
        <v>3</v>
      </c>
      <c r="H2026" s="13">
        <f>IF(D2026&gt;'RFM Scale'!$E$8,3,IF(D2026&gt;'RFM Scale'!$E$7,2,1))</f>
        <v>2</v>
      </c>
      <c r="I2026" s="13">
        <f>IF(C2026&gt;'RFM Scale'!$E$11,3,IF(C2026&gt;'RFM Scale'!$E$10,2,1))</f>
        <v>1</v>
      </c>
      <c r="J2026" s="16" t="str">
        <f>_xlfn.CONCAT(G2026,H2026,I2026)</f>
        <v>321</v>
      </c>
      <c r="K2026" s="13" t="str">
        <f>VLOOKUP(J2026,'RFM Segments'!$B$3:$C$29,2,FALSE)</f>
        <v>Loyal</v>
      </c>
    </row>
    <row r="2027" spans="2:11">
      <c r="B2027" s="13" t="str">
        <f ca="1">_xlfn.CONCAT("C.",TEXT(RAND()*10000,"00000"))</f>
        <v>C.08201</v>
      </c>
      <c r="C2027" s="14">
        <v>180</v>
      </c>
      <c r="D2027" s="13">
        <v>2</v>
      </c>
      <c r="E2027" s="15">
        <v>45212</v>
      </c>
      <c r="F2027" s="13">
        <f>DATEDIF(E2027, DATE(2024,1,1), "m")</f>
        <v>2</v>
      </c>
      <c r="G2027" s="13">
        <f>IF(F2027&gt;='RFM Scale'!$D$4,1,IF(F2027&gt;='RFM Scale'!$D$5,2,3))</f>
        <v>3</v>
      </c>
      <c r="H2027" s="13">
        <f>IF(D2027&gt;'RFM Scale'!$E$8,3,IF(D2027&gt;'RFM Scale'!$E$7,2,1))</f>
        <v>2</v>
      </c>
      <c r="I2027" s="13">
        <f>IF(C2027&gt;'RFM Scale'!$E$11,3,IF(C2027&gt;'RFM Scale'!$E$10,2,1))</f>
        <v>1</v>
      </c>
      <c r="J2027" s="16" t="str">
        <f>_xlfn.CONCAT(G2027,H2027,I2027)</f>
        <v>321</v>
      </c>
      <c r="K2027" s="13" t="str">
        <f>VLOOKUP(J2027,'RFM Segments'!$B$3:$C$29,2,FALSE)</f>
        <v>Loyal</v>
      </c>
    </row>
    <row r="2028" spans="2:11">
      <c r="B2028" s="13" t="str">
        <f ca="1">_xlfn.CONCAT("C.",TEXT(RAND()*10000,"00000"))</f>
        <v>C.06400</v>
      </c>
      <c r="C2028" s="14">
        <v>180</v>
      </c>
      <c r="D2028" s="13">
        <v>1</v>
      </c>
      <c r="E2028" s="15">
        <v>45252</v>
      </c>
      <c r="F2028" s="13">
        <f>DATEDIF(E2028, DATE(2024,1,1), "m")</f>
        <v>1</v>
      </c>
      <c r="G2028" s="13">
        <f>IF(F2028&gt;='RFM Scale'!$D$4,1,IF(F2028&gt;='RFM Scale'!$D$5,2,3))</f>
        <v>3</v>
      </c>
      <c r="H2028" s="13">
        <f>IF(D2028&gt;'RFM Scale'!$E$8,3,IF(D2028&gt;'RFM Scale'!$E$7,2,1))</f>
        <v>1</v>
      </c>
      <c r="I2028" s="13">
        <f>IF(C2028&gt;'RFM Scale'!$E$11,3,IF(C2028&gt;'RFM Scale'!$E$10,2,1))</f>
        <v>1</v>
      </c>
      <c r="J2028" s="16" t="str">
        <f>_xlfn.CONCAT(G2028,H2028,I2028)</f>
        <v>311</v>
      </c>
      <c r="K2028" s="13" t="str">
        <f>VLOOKUP(J2028,'RFM Segments'!$B$3:$C$29,2,FALSE)</f>
        <v>New Customers</v>
      </c>
    </row>
    <row r="2029" spans="2:11">
      <c r="B2029" s="13" t="str">
        <f ca="1">_xlfn.CONCAT("C.",TEXT(RAND()*10000,"00000"))</f>
        <v>C.09501</v>
      </c>
      <c r="C2029" s="14">
        <v>185</v>
      </c>
      <c r="D2029" s="13">
        <v>6</v>
      </c>
      <c r="E2029" s="15">
        <v>45170</v>
      </c>
      <c r="F2029" s="13">
        <f>DATEDIF(E2029, DATE(2024,1,1), "m")</f>
        <v>4</v>
      </c>
      <c r="G2029" s="13">
        <f>IF(F2029&gt;='RFM Scale'!$D$4,1,IF(F2029&gt;='RFM Scale'!$D$5,2,3))</f>
        <v>2</v>
      </c>
      <c r="H2029" s="13">
        <f>IF(D2029&gt;'RFM Scale'!$E$8,3,IF(D2029&gt;'RFM Scale'!$E$7,2,1))</f>
        <v>3</v>
      </c>
      <c r="I2029" s="13">
        <f>IF(C2029&gt;'RFM Scale'!$E$11,3,IF(C2029&gt;'RFM Scale'!$E$10,2,1))</f>
        <v>1</v>
      </c>
      <c r="J2029" s="16" t="str">
        <f>_xlfn.CONCAT(G2029,H2029,I2029)</f>
        <v>231</v>
      </c>
      <c r="K2029" s="13" t="str">
        <f>VLOOKUP(J2029,'RFM Segments'!$B$3:$C$29,2,FALSE)</f>
        <v>Promissing</v>
      </c>
    </row>
    <row r="2030" spans="2:11">
      <c r="B2030" s="13" t="str">
        <f ca="1">_xlfn.CONCAT("C.",TEXT(RAND()*10000,"00000"))</f>
        <v>C.05404</v>
      </c>
      <c r="C2030" s="14">
        <v>190</v>
      </c>
      <c r="D2030" s="13">
        <v>3</v>
      </c>
      <c r="E2030" s="15">
        <v>45216</v>
      </c>
      <c r="F2030" s="13">
        <f>DATEDIF(E2030, DATE(2024,1,1), "m")</f>
        <v>2</v>
      </c>
      <c r="G2030" s="13">
        <f>IF(F2030&gt;='RFM Scale'!$D$4,1,IF(F2030&gt;='RFM Scale'!$D$5,2,3))</f>
        <v>3</v>
      </c>
      <c r="H2030" s="13">
        <f>IF(D2030&gt;'RFM Scale'!$E$8,3,IF(D2030&gt;'RFM Scale'!$E$7,2,1))</f>
        <v>2</v>
      </c>
      <c r="I2030" s="13">
        <f>IF(C2030&gt;'RFM Scale'!$E$11,3,IF(C2030&gt;'RFM Scale'!$E$10,2,1))</f>
        <v>1</v>
      </c>
      <c r="J2030" s="16" t="str">
        <f>_xlfn.CONCAT(G2030,H2030,I2030)</f>
        <v>321</v>
      </c>
      <c r="K2030" s="13" t="str">
        <f>VLOOKUP(J2030,'RFM Segments'!$B$3:$C$29,2,FALSE)</f>
        <v>Loyal</v>
      </c>
    </row>
    <row r="2031" spans="2:11">
      <c r="B2031" s="13" t="str">
        <f ca="1">_xlfn.CONCAT("C.",TEXT(RAND()*10000,"00000"))</f>
        <v>C.05412</v>
      </c>
      <c r="C2031" s="14">
        <v>190</v>
      </c>
      <c r="D2031" s="13">
        <v>4</v>
      </c>
      <c r="E2031" s="15">
        <v>45244</v>
      </c>
      <c r="F2031" s="13">
        <f>DATEDIF(E2031, DATE(2024,1,1), "m")</f>
        <v>1</v>
      </c>
      <c r="G2031" s="13">
        <f>IF(F2031&gt;='RFM Scale'!$D$4,1,IF(F2031&gt;='RFM Scale'!$D$5,2,3))</f>
        <v>3</v>
      </c>
      <c r="H2031" s="13">
        <f>IF(D2031&gt;'RFM Scale'!$E$8,3,IF(D2031&gt;'RFM Scale'!$E$7,2,1))</f>
        <v>2</v>
      </c>
      <c r="I2031" s="13">
        <f>IF(C2031&gt;'RFM Scale'!$E$11,3,IF(C2031&gt;'RFM Scale'!$E$10,2,1))</f>
        <v>1</v>
      </c>
      <c r="J2031" s="16" t="str">
        <f>_xlfn.CONCAT(G2031,H2031,I2031)</f>
        <v>321</v>
      </c>
      <c r="K2031" s="13" t="str">
        <f>VLOOKUP(J2031,'RFM Segments'!$B$3:$C$29,2,FALSE)</f>
        <v>Loyal</v>
      </c>
    </row>
    <row r="2032" spans="2:11">
      <c r="B2032" s="13" t="str">
        <f ca="1">_xlfn.CONCAT("C.",TEXT(RAND()*10000,"00000"))</f>
        <v>C.03718</v>
      </c>
      <c r="C2032" s="14">
        <v>198.35</v>
      </c>
      <c r="D2032" s="13">
        <v>2</v>
      </c>
      <c r="E2032" s="15">
        <v>45209</v>
      </c>
      <c r="F2032" s="13">
        <f>DATEDIF(E2032, DATE(2024,1,1), "m")</f>
        <v>2</v>
      </c>
      <c r="G2032" s="13">
        <f>IF(F2032&gt;='RFM Scale'!$D$4,1,IF(F2032&gt;='RFM Scale'!$D$5,2,3))</f>
        <v>3</v>
      </c>
      <c r="H2032" s="13">
        <f>IF(D2032&gt;'RFM Scale'!$E$8,3,IF(D2032&gt;'RFM Scale'!$E$7,2,1))</f>
        <v>2</v>
      </c>
      <c r="I2032" s="13">
        <f>IF(C2032&gt;'RFM Scale'!$E$11,3,IF(C2032&gt;'RFM Scale'!$E$10,2,1))</f>
        <v>1</v>
      </c>
      <c r="J2032" s="16" t="str">
        <f>_xlfn.CONCAT(G2032,H2032,I2032)</f>
        <v>321</v>
      </c>
      <c r="K2032" s="13" t="str">
        <f>VLOOKUP(J2032,'RFM Segments'!$B$3:$C$29,2,FALSE)</f>
        <v>Loyal</v>
      </c>
    </row>
    <row r="2033" spans="2:11">
      <c r="B2033" s="13" t="str">
        <f ca="1">_xlfn.CONCAT("C.",TEXT(RAND()*10000,"00000"))</f>
        <v>C.03354</v>
      </c>
      <c r="C2033" s="14">
        <v>199.99999999999997</v>
      </c>
      <c r="D2033" s="13">
        <v>10</v>
      </c>
      <c r="E2033" s="15">
        <v>45111</v>
      </c>
      <c r="F2033" s="13">
        <f>DATEDIF(E2033, DATE(2024,1,1), "m")</f>
        <v>5</v>
      </c>
      <c r="G2033" s="13">
        <f>IF(F2033&gt;='RFM Scale'!$D$4,1,IF(F2033&gt;='RFM Scale'!$D$5,2,3))</f>
        <v>2</v>
      </c>
      <c r="H2033" s="13">
        <f>IF(D2033&gt;'RFM Scale'!$E$8,3,IF(D2033&gt;'RFM Scale'!$E$7,2,1))</f>
        <v>3</v>
      </c>
      <c r="I2033" s="13">
        <f>IF(C2033&gt;'RFM Scale'!$E$11,3,IF(C2033&gt;'RFM Scale'!$E$10,2,1))</f>
        <v>1</v>
      </c>
      <c r="J2033" s="16" t="str">
        <f>_xlfn.CONCAT(G2033,H2033,I2033)</f>
        <v>231</v>
      </c>
      <c r="K2033" s="13" t="str">
        <f>VLOOKUP(J2033,'RFM Segments'!$B$3:$C$29,2,FALSE)</f>
        <v>Promissing</v>
      </c>
    </row>
    <row r="2034" spans="2:11">
      <c r="B2034" s="13" t="str">
        <f ca="1">_xlfn.CONCAT("C.",TEXT(RAND()*10000,"00000"))</f>
        <v>C.04597</v>
      </c>
      <c r="C2034" s="14">
        <v>200</v>
      </c>
      <c r="D2034" s="13">
        <v>2</v>
      </c>
      <c r="E2034" s="15">
        <v>45041</v>
      </c>
      <c r="F2034" s="13">
        <f>DATEDIF(E2034, DATE(2024,1,1), "m")</f>
        <v>8</v>
      </c>
      <c r="G2034" s="13">
        <f>IF(F2034&gt;='RFM Scale'!$D$4,1,IF(F2034&gt;='RFM Scale'!$D$5,2,3))</f>
        <v>1</v>
      </c>
      <c r="H2034" s="13">
        <f>IF(D2034&gt;'RFM Scale'!$E$8,3,IF(D2034&gt;'RFM Scale'!$E$7,2,1))</f>
        <v>2</v>
      </c>
      <c r="I2034" s="13">
        <f>IF(C2034&gt;'RFM Scale'!$E$11,3,IF(C2034&gt;'RFM Scale'!$E$10,2,1))</f>
        <v>1</v>
      </c>
      <c r="J2034" s="16" t="str">
        <f>_xlfn.CONCAT(G2034,H2034,I2034)</f>
        <v>121</v>
      </c>
      <c r="K2034" s="13" t="str">
        <f>VLOOKUP(J2034,'RFM Segments'!$B$3:$C$29,2,FALSE)</f>
        <v>Inactive</v>
      </c>
    </row>
    <row r="2035" spans="2:11">
      <c r="B2035" s="13" t="str">
        <f ca="1">_xlfn.CONCAT("C.",TEXT(RAND()*10000,"00000"))</f>
        <v>C.06931</v>
      </c>
      <c r="C2035" s="14">
        <v>200</v>
      </c>
      <c r="D2035" s="13">
        <v>2</v>
      </c>
      <c r="E2035" s="15">
        <v>44960</v>
      </c>
      <c r="F2035" s="13">
        <f>DATEDIF(E2035, DATE(2024,1,1), "m")</f>
        <v>10</v>
      </c>
      <c r="G2035" s="13">
        <f>IF(F2035&gt;='RFM Scale'!$D$4,1,IF(F2035&gt;='RFM Scale'!$D$5,2,3))</f>
        <v>1</v>
      </c>
      <c r="H2035" s="13">
        <f>IF(D2035&gt;'RFM Scale'!$E$8,3,IF(D2035&gt;'RFM Scale'!$E$7,2,1))</f>
        <v>2</v>
      </c>
      <c r="I2035" s="13">
        <f>IF(C2035&gt;'RFM Scale'!$E$11,3,IF(C2035&gt;'RFM Scale'!$E$10,2,1))</f>
        <v>1</v>
      </c>
      <c r="J2035" s="16" t="str">
        <f>_xlfn.CONCAT(G2035,H2035,I2035)</f>
        <v>121</v>
      </c>
      <c r="K2035" s="13" t="str">
        <f>VLOOKUP(J2035,'RFM Segments'!$B$3:$C$29,2,FALSE)</f>
        <v>Inactive</v>
      </c>
    </row>
    <row r="2036" spans="2:11">
      <c r="B2036" s="13" t="str">
        <f ca="1">_xlfn.CONCAT("C.",TEXT(RAND()*10000,"00000"))</f>
        <v>C.03578</v>
      </c>
      <c r="C2036" s="14">
        <v>200</v>
      </c>
      <c r="D2036" s="13">
        <v>2</v>
      </c>
      <c r="E2036" s="15">
        <v>45085</v>
      </c>
      <c r="F2036" s="13">
        <f>DATEDIF(E2036, DATE(2024,1,1), "m")</f>
        <v>6</v>
      </c>
      <c r="G2036" s="13">
        <f>IF(F2036&gt;='RFM Scale'!$D$4,1,IF(F2036&gt;='RFM Scale'!$D$5,2,3))</f>
        <v>2</v>
      </c>
      <c r="H2036" s="13">
        <f>IF(D2036&gt;'RFM Scale'!$E$8,3,IF(D2036&gt;'RFM Scale'!$E$7,2,1))</f>
        <v>2</v>
      </c>
      <c r="I2036" s="13">
        <f>IF(C2036&gt;'RFM Scale'!$E$11,3,IF(C2036&gt;'RFM Scale'!$E$10,2,1))</f>
        <v>1</v>
      </c>
      <c r="J2036" s="16" t="str">
        <f>_xlfn.CONCAT(G2036,H2036,I2036)</f>
        <v>221</v>
      </c>
      <c r="K2036" s="13" t="str">
        <f>VLOOKUP(J2036,'RFM Segments'!$B$3:$C$29,2,FALSE)</f>
        <v>Needs Attention</v>
      </c>
    </row>
    <row r="2037" spans="2:11">
      <c r="B2037" s="13" t="str">
        <f ca="1">_xlfn.CONCAT("C.",TEXT(RAND()*10000,"00000"))</f>
        <v>C.09186</v>
      </c>
      <c r="C2037" s="14">
        <v>200</v>
      </c>
      <c r="D2037" s="13">
        <v>1</v>
      </c>
      <c r="E2037" s="15">
        <v>45110</v>
      </c>
      <c r="F2037" s="13">
        <f>DATEDIF(E2037, DATE(2024,1,1), "m")</f>
        <v>5</v>
      </c>
      <c r="G2037" s="13">
        <f>IF(F2037&gt;='RFM Scale'!$D$4,1,IF(F2037&gt;='RFM Scale'!$D$5,2,3))</f>
        <v>2</v>
      </c>
      <c r="H2037" s="13">
        <f>IF(D2037&gt;'RFM Scale'!$E$8,3,IF(D2037&gt;'RFM Scale'!$E$7,2,1))</f>
        <v>1</v>
      </c>
      <c r="I2037" s="13">
        <f>IF(C2037&gt;'RFM Scale'!$E$11,3,IF(C2037&gt;'RFM Scale'!$E$10,2,1))</f>
        <v>1</v>
      </c>
      <c r="J2037" s="16" t="str">
        <f>_xlfn.CONCAT(G2037,H2037,I2037)</f>
        <v>211</v>
      </c>
      <c r="K2037" s="13" t="str">
        <f>VLOOKUP(J2037,'RFM Segments'!$B$3:$C$29,2,FALSE)</f>
        <v>New Customers</v>
      </c>
    </row>
    <row r="2038" spans="2:11">
      <c r="B2038" s="13" t="str">
        <f ca="1">_xlfn.CONCAT("C.",TEXT(RAND()*10000,"00000"))</f>
        <v>C.02686</v>
      </c>
      <c r="C2038" s="14">
        <v>200</v>
      </c>
      <c r="D2038" s="13">
        <v>4</v>
      </c>
      <c r="E2038" s="15">
        <v>45215</v>
      </c>
      <c r="F2038" s="13">
        <f>DATEDIF(E2038, DATE(2024,1,1), "m")</f>
        <v>2</v>
      </c>
      <c r="G2038" s="13">
        <f>IF(F2038&gt;='RFM Scale'!$D$4,1,IF(F2038&gt;='RFM Scale'!$D$5,2,3))</f>
        <v>3</v>
      </c>
      <c r="H2038" s="13">
        <f>IF(D2038&gt;'RFM Scale'!$E$8,3,IF(D2038&gt;'RFM Scale'!$E$7,2,1))</f>
        <v>2</v>
      </c>
      <c r="I2038" s="13">
        <f>IF(C2038&gt;'RFM Scale'!$E$11,3,IF(C2038&gt;'RFM Scale'!$E$10,2,1))</f>
        <v>1</v>
      </c>
      <c r="J2038" s="16" t="str">
        <f>_xlfn.CONCAT(G2038,H2038,I2038)</f>
        <v>321</v>
      </c>
      <c r="K2038" s="13" t="str">
        <f>VLOOKUP(J2038,'RFM Segments'!$B$3:$C$29,2,FALSE)</f>
        <v>Loyal</v>
      </c>
    </row>
    <row r="2039" spans="2:11">
      <c r="B2039" s="13" t="str">
        <f ca="1">_xlfn.CONCAT("C.",TEXT(RAND()*10000,"00000"))</f>
        <v>C.00205</v>
      </c>
      <c r="C2039" s="14">
        <v>200</v>
      </c>
      <c r="D2039" s="13">
        <v>3</v>
      </c>
      <c r="E2039" s="15">
        <v>45114</v>
      </c>
      <c r="F2039" s="13">
        <f>DATEDIF(E2039, DATE(2024,1,1), "m")</f>
        <v>5</v>
      </c>
      <c r="G2039" s="13">
        <f>IF(F2039&gt;='RFM Scale'!$D$4,1,IF(F2039&gt;='RFM Scale'!$D$5,2,3))</f>
        <v>2</v>
      </c>
      <c r="H2039" s="13">
        <f>IF(D2039&gt;'RFM Scale'!$E$8,3,IF(D2039&gt;'RFM Scale'!$E$7,2,1))</f>
        <v>2</v>
      </c>
      <c r="I2039" s="13">
        <f>IF(C2039&gt;'RFM Scale'!$E$11,3,IF(C2039&gt;'RFM Scale'!$E$10,2,1))</f>
        <v>1</v>
      </c>
      <c r="J2039" s="16" t="str">
        <f>_xlfn.CONCAT(G2039,H2039,I2039)</f>
        <v>221</v>
      </c>
      <c r="K2039" s="13" t="str">
        <f>VLOOKUP(J2039,'RFM Segments'!$B$3:$C$29,2,FALSE)</f>
        <v>Needs Attention</v>
      </c>
    </row>
    <row r="2040" spans="2:11">
      <c r="B2040" s="13" t="str">
        <f ca="1">_xlfn.CONCAT("C.",TEXT(RAND()*10000,"00000"))</f>
        <v>C.02330</v>
      </c>
      <c r="C2040" s="14">
        <v>200</v>
      </c>
      <c r="D2040" s="13">
        <v>1</v>
      </c>
      <c r="E2040" s="15">
        <v>44944</v>
      </c>
      <c r="F2040" s="13">
        <f>DATEDIF(E2040, DATE(2024,1,1), "m")</f>
        <v>11</v>
      </c>
      <c r="G2040" s="13">
        <f>IF(F2040&gt;='RFM Scale'!$D$4,1,IF(F2040&gt;='RFM Scale'!$D$5,2,3))</f>
        <v>1</v>
      </c>
      <c r="H2040" s="13">
        <f>IF(D2040&gt;'RFM Scale'!$E$8,3,IF(D2040&gt;'RFM Scale'!$E$7,2,1))</f>
        <v>1</v>
      </c>
      <c r="I2040" s="13">
        <f>IF(C2040&gt;'RFM Scale'!$E$11,3,IF(C2040&gt;'RFM Scale'!$E$10,2,1))</f>
        <v>1</v>
      </c>
      <c r="J2040" s="16" t="str">
        <f>_xlfn.CONCAT(G2040,H2040,I2040)</f>
        <v>111</v>
      </c>
      <c r="K2040" s="13" t="str">
        <f>VLOOKUP(J2040,'RFM Segments'!$B$3:$C$29,2,FALSE)</f>
        <v>Inactive</v>
      </c>
    </row>
    <row r="2041" spans="2:11">
      <c r="B2041" s="13" t="str">
        <f ca="1">_xlfn.CONCAT("C.",TEXT(RAND()*10000,"00000"))</f>
        <v>C.02787</v>
      </c>
      <c r="C2041" s="14">
        <v>200</v>
      </c>
      <c r="D2041" s="13">
        <v>4</v>
      </c>
      <c r="E2041" s="15">
        <v>45110</v>
      </c>
      <c r="F2041" s="13">
        <f>DATEDIF(E2041, DATE(2024,1,1), "m")</f>
        <v>5</v>
      </c>
      <c r="G2041" s="13">
        <f>IF(F2041&gt;='RFM Scale'!$D$4,1,IF(F2041&gt;='RFM Scale'!$D$5,2,3))</f>
        <v>2</v>
      </c>
      <c r="H2041" s="13">
        <f>IF(D2041&gt;'RFM Scale'!$E$8,3,IF(D2041&gt;'RFM Scale'!$E$7,2,1))</f>
        <v>2</v>
      </c>
      <c r="I2041" s="13">
        <f>IF(C2041&gt;'RFM Scale'!$E$11,3,IF(C2041&gt;'RFM Scale'!$E$10,2,1))</f>
        <v>1</v>
      </c>
      <c r="J2041" s="16" t="str">
        <f>_xlfn.CONCAT(G2041,H2041,I2041)</f>
        <v>221</v>
      </c>
      <c r="K2041" s="13" t="str">
        <f>VLOOKUP(J2041,'RFM Segments'!$B$3:$C$29,2,FALSE)</f>
        <v>Needs Attention</v>
      </c>
    </row>
    <row r="2042" spans="2:11">
      <c r="B2042" s="13" t="str">
        <f ca="1">_xlfn.CONCAT("C.",TEXT(RAND()*10000,"00000"))</f>
        <v>C.07337</v>
      </c>
      <c r="C2042" s="14">
        <v>200</v>
      </c>
      <c r="D2042" s="13">
        <v>2</v>
      </c>
      <c r="E2042" s="15">
        <v>44974</v>
      </c>
      <c r="F2042" s="13">
        <f>DATEDIF(E2042, DATE(2024,1,1), "m")</f>
        <v>10</v>
      </c>
      <c r="G2042" s="13">
        <f>IF(F2042&gt;='RFM Scale'!$D$4,1,IF(F2042&gt;='RFM Scale'!$D$5,2,3))</f>
        <v>1</v>
      </c>
      <c r="H2042" s="13">
        <f>IF(D2042&gt;'RFM Scale'!$E$8,3,IF(D2042&gt;'RFM Scale'!$E$7,2,1))</f>
        <v>2</v>
      </c>
      <c r="I2042" s="13">
        <f>IF(C2042&gt;'RFM Scale'!$E$11,3,IF(C2042&gt;'RFM Scale'!$E$10,2,1))</f>
        <v>1</v>
      </c>
      <c r="J2042" s="16" t="str">
        <f>_xlfn.CONCAT(G2042,H2042,I2042)</f>
        <v>121</v>
      </c>
      <c r="K2042" s="13" t="str">
        <f>VLOOKUP(J2042,'RFM Segments'!$B$3:$C$29,2,FALSE)</f>
        <v>Inactive</v>
      </c>
    </row>
    <row r="2043" spans="2:11">
      <c r="B2043" s="13" t="str">
        <f ca="1">_xlfn.CONCAT("C.",TEXT(RAND()*10000,"00000"))</f>
        <v>C.03048</v>
      </c>
      <c r="C2043" s="14">
        <v>200</v>
      </c>
      <c r="D2043" s="13">
        <v>2</v>
      </c>
      <c r="E2043" s="15">
        <v>45027</v>
      </c>
      <c r="F2043" s="13">
        <f>DATEDIF(E2043, DATE(2024,1,1), "m")</f>
        <v>8</v>
      </c>
      <c r="G2043" s="13">
        <f>IF(F2043&gt;='RFM Scale'!$D$4,1,IF(F2043&gt;='RFM Scale'!$D$5,2,3))</f>
        <v>1</v>
      </c>
      <c r="H2043" s="13">
        <f>IF(D2043&gt;'RFM Scale'!$E$8,3,IF(D2043&gt;'RFM Scale'!$E$7,2,1))</f>
        <v>2</v>
      </c>
      <c r="I2043" s="13">
        <f>IF(C2043&gt;'RFM Scale'!$E$11,3,IF(C2043&gt;'RFM Scale'!$E$10,2,1))</f>
        <v>1</v>
      </c>
      <c r="J2043" s="16" t="str">
        <f>_xlfn.CONCAT(G2043,H2043,I2043)</f>
        <v>121</v>
      </c>
      <c r="K2043" s="13" t="str">
        <f>VLOOKUP(J2043,'RFM Segments'!$B$3:$C$29,2,FALSE)</f>
        <v>Inactive</v>
      </c>
    </row>
    <row r="2044" spans="2:11">
      <c r="B2044" s="13" t="str">
        <f ca="1">_xlfn.CONCAT("C.",TEXT(RAND()*10000,"00000"))</f>
        <v>C.08060</v>
      </c>
      <c r="C2044" s="14">
        <v>200</v>
      </c>
      <c r="D2044" s="13">
        <v>2</v>
      </c>
      <c r="E2044" s="15">
        <v>44930</v>
      </c>
      <c r="F2044" s="13">
        <f>DATEDIF(E2044, DATE(2024,1,1), "m")</f>
        <v>11</v>
      </c>
      <c r="G2044" s="13">
        <f>IF(F2044&gt;='RFM Scale'!$D$4,1,IF(F2044&gt;='RFM Scale'!$D$5,2,3))</f>
        <v>1</v>
      </c>
      <c r="H2044" s="13">
        <f>IF(D2044&gt;'RFM Scale'!$E$8,3,IF(D2044&gt;'RFM Scale'!$E$7,2,1))</f>
        <v>2</v>
      </c>
      <c r="I2044" s="13">
        <f>IF(C2044&gt;'RFM Scale'!$E$11,3,IF(C2044&gt;'RFM Scale'!$E$10,2,1))</f>
        <v>1</v>
      </c>
      <c r="J2044" s="16" t="str">
        <f>_xlfn.CONCAT(G2044,H2044,I2044)</f>
        <v>121</v>
      </c>
      <c r="K2044" s="13" t="str">
        <f>VLOOKUP(J2044,'RFM Segments'!$B$3:$C$29,2,FALSE)</f>
        <v>Inactive</v>
      </c>
    </row>
    <row r="2045" spans="2:11">
      <c r="B2045" s="13" t="str">
        <f ca="1">_xlfn.CONCAT("C.",TEXT(RAND()*10000,"00000"))</f>
        <v>C.09567</v>
      </c>
      <c r="C2045" s="14">
        <v>200</v>
      </c>
      <c r="D2045" s="13">
        <v>2</v>
      </c>
      <c r="E2045" s="15">
        <v>45281</v>
      </c>
      <c r="F2045" s="13">
        <f>DATEDIF(E2045, DATE(2024,1,1), "m")</f>
        <v>0</v>
      </c>
      <c r="G2045" s="13">
        <f>IF(F2045&gt;='RFM Scale'!$D$4,1,IF(F2045&gt;='RFM Scale'!$D$5,2,3))</f>
        <v>3</v>
      </c>
      <c r="H2045" s="13">
        <f>IF(D2045&gt;'RFM Scale'!$E$8,3,IF(D2045&gt;'RFM Scale'!$E$7,2,1))</f>
        <v>2</v>
      </c>
      <c r="I2045" s="13">
        <f>IF(C2045&gt;'RFM Scale'!$E$11,3,IF(C2045&gt;'RFM Scale'!$E$10,2,1))</f>
        <v>1</v>
      </c>
      <c r="J2045" s="16" t="str">
        <f>_xlfn.CONCAT(G2045,H2045,I2045)</f>
        <v>321</v>
      </c>
      <c r="K2045" s="13" t="str">
        <f>VLOOKUP(J2045,'RFM Segments'!$B$3:$C$29,2,FALSE)</f>
        <v>Loyal</v>
      </c>
    </row>
    <row r="2046" spans="2:11">
      <c r="B2046" s="13" t="str">
        <f ca="1">_xlfn.CONCAT("C.",TEXT(RAND()*10000,"00000"))</f>
        <v>C.03418</v>
      </c>
      <c r="C2046" s="14">
        <v>200</v>
      </c>
      <c r="D2046" s="13">
        <v>2</v>
      </c>
      <c r="E2046" s="15">
        <v>45104</v>
      </c>
      <c r="F2046" s="13">
        <f>DATEDIF(E2046, DATE(2024,1,1), "m")</f>
        <v>6</v>
      </c>
      <c r="G2046" s="13">
        <f>IF(F2046&gt;='RFM Scale'!$D$4,1,IF(F2046&gt;='RFM Scale'!$D$5,2,3))</f>
        <v>2</v>
      </c>
      <c r="H2046" s="13">
        <f>IF(D2046&gt;'RFM Scale'!$E$8,3,IF(D2046&gt;'RFM Scale'!$E$7,2,1))</f>
        <v>2</v>
      </c>
      <c r="I2046" s="13">
        <f>IF(C2046&gt;'RFM Scale'!$E$11,3,IF(C2046&gt;'RFM Scale'!$E$10,2,1))</f>
        <v>1</v>
      </c>
      <c r="J2046" s="16" t="str">
        <f>_xlfn.CONCAT(G2046,H2046,I2046)</f>
        <v>221</v>
      </c>
      <c r="K2046" s="13" t="str">
        <f>VLOOKUP(J2046,'RFM Segments'!$B$3:$C$29,2,FALSE)</f>
        <v>Needs Attention</v>
      </c>
    </row>
    <row r="2047" spans="2:11">
      <c r="B2047" s="13" t="str">
        <f ca="1">_xlfn.CONCAT("C.",TEXT(RAND()*10000,"00000"))</f>
        <v>C.06091</v>
      </c>
      <c r="C2047" s="14">
        <v>200</v>
      </c>
      <c r="D2047" s="13">
        <v>6</v>
      </c>
      <c r="E2047" s="15">
        <v>45028</v>
      </c>
      <c r="F2047" s="13">
        <f>DATEDIF(E2047, DATE(2024,1,1), "m")</f>
        <v>8</v>
      </c>
      <c r="G2047" s="13">
        <f>IF(F2047&gt;='RFM Scale'!$D$4,1,IF(F2047&gt;='RFM Scale'!$D$5,2,3))</f>
        <v>1</v>
      </c>
      <c r="H2047" s="13">
        <f>IF(D2047&gt;'RFM Scale'!$E$8,3,IF(D2047&gt;'RFM Scale'!$E$7,2,1))</f>
        <v>3</v>
      </c>
      <c r="I2047" s="13">
        <f>IF(C2047&gt;'RFM Scale'!$E$11,3,IF(C2047&gt;'RFM Scale'!$E$10,2,1))</f>
        <v>1</v>
      </c>
      <c r="J2047" s="16" t="str">
        <f>_xlfn.CONCAT(G2047,H2047,I2047)</f>
        <v>131</v>
      </c>
      <c r="K2047" s="13" t="str">
        <f>VLOOKUP(J2047,'RFM Segments'!$B$3:$C$29,2,FALSE)</f>
        <v>At risk</v>
      </c>
    </row>
    <row r="2048" spans="2:11">
      <c r="B2048" s="13" t="str">
        <f ca="1">_xlfn.CONCAT("C.",TEXT(RAND()*10000,"00000"))</f>
        <v>C.09767</v>
      </c>
      <c r="C2048" s="14">
        <v>200</v>
      </c>
      <c r="D2048" s="13">
        <v>1</v>
      </c>
      <c r="E2048" s="15">
        <v>45107</v>
      </c>
      <c r="F2048" s="13">
        <f>DATEDIF(E2048, DATE(2024,1,1), "m")</f>
        <v>6</v>
      </c>
      <c r="G2048" s="13">
        <f>IF(F2048&gt;='RFM Scale'!$D$4,1,IF(F2048&gt;='RFM Scale'!$D$5,2,3))</f>
        <v>2</v>
      </c>
      <c r="H2048" s="13">
        <f>IF(D2048&gt;'RFM Scale'!$E$8,3,IF(D2048&gt;'RFM Scale'!$E$7,2,1))</f>
        <v>1</v>
      </c>
      <c r="I2048" s="13">
        <f>IF(C2048&gt;'RFM Scale'!$E$11,3,IF(C2048&gt;'RFM Scale'!$E$10,2,1))</f>
        <v>1</v>
      </c>
      <c r="J2048" s="16" t="str">
        <f>_xlfn.CONCAT(G2048,H2048,I2048)</f>
        <v>211</v>
      </c>
      <c r="K2048" s="13" t="str">
        <f>VLOOKUP(J2048,'RFM Segments'!$B$3:$C$29,2,FALSE)</f>
        <v>New Customers</v>
      </c>
    </row>
    <row r="2049" spans="2:11">
      <c r="B2049" s="13" t="str">
        <f ca="1">_xlfn.CONCAT("C.",TEXT(RAND()*10000,"00000"))</f>
        <v>C.08221</v>
      </c>
      <c r="C2049" s="14">
        <v>200</v>
      </c>
      <c r="D2049" s="13">
        <v>1</v>
      </c>
      <c r="E2049" s="15">
        <v>45028</v>
      </c>
      <c r="F2049" s="13">
        <f>DATEDIF(E2049, DATE(2024,1,1), "m")</f>
        <v>8</v>
      </c>
      <c r="G2049" s="13">
        <f>IF(F2049&gt;='RFM Scale'!$D$4,1,IF(F2049&gt;='RFM Scale'!$D$5,2,3))</f>
        <v>1</v>
      </c>
      <c r="H2049" s="13">
        <f>IF(D2049&gt;'RFM Scale'!$E$8,3,IF(D2049&gt;'RFM Scale'!$E$7,2,1))</f>
        <v>1</v>
      </c>
      <c r="I2049" s="13">
        <f>IF(C2049&gt;'RFM Scale'!$E$11,3,IF(C2049&gt;'RFM Scale'!$E$10,2,1))</f>
        <v>1</v>
      </c>
      <c r="J2049" s="16" t="str">
        <f>_xlfn.CONCAT(G2049,H2049,I2049)</f>
        <v>111</v>
      </c>
      <c r="K2049" s="13" t="str">
        <f>VLOOKUP(J2049,'RFM Segments'!$B$3:$C$29,2,FALSE)</f>
        <v>Inactive</v>
      </c>
    </row>
    <row r="2050" spans="2:11">
      <c r="B2050" s="13" t="str">
        <f ca="1">_xlfn.CONCAT("C.",TEXT(RAND()*10000,"00000"))</f>
        <v>C.06525</v>
      </c>
      <c r="C2050" s="14">
        <v>200</v>
      </c>
      <c r="D2050" s="13">
        <v>9</v>
      </c>
      <c r="E2050" s="15">
        <v>45265</v>
      </c>
      <c r="F2050" s="13">
        <f>DATEDIF(E2050, DATE(2024,1,1), "m")</f>
        <v>0</v>
      </c>
      <c r="G2050" s="13">
        <f>IF(F2050&gt;='RFM Scale'!$D$4,1,IF(F2050&gt;='RFM Scale'!$D$5,2,3))</f>
        <v>3</v>
      </c>
      <c r="H2050" s="13">
        <f>IF(D2050&gt;'RFM Scale'!$E$8,3,IF(D2050&gt;'RFM Scale'!$E$7,2,1))</f>
        <v>3</v>
      </c>
      <c r="I2050" s="13">
        <f>IF(C2050&gt;'RFM Scale'!$E$11,3,IF(C2050&gt;'RFM Scale'!$E$10,2,1))</f>
        <v>1</v>
      </c>
      <c r="J2050" s="16" t="str">
        <f>_xlfn.CONCAT(G2050,H2050,I2050)</f>
        <v>331</v>
      </c>
      <c r="K2050" s="13" t="str">
        <f>VLOOKUP(J2050,'RFM Segments'!$B$3:$C$29,2,FALSE)</f>
        <v>Loyal</v>
      </c>
    </row>
    <row r="2051" spans="2:11">
      <c r="B2051" s="13" t="str">
        <f ca="1">_xlfn.CONCAT("C.",TEXT(RAND()*10000,"00000"))</f>
        <v>C.06696</v>
      </c>
      <c r="C2051" s="14">
        <v>200</v>
      </c>
      <c r="D2051" s="13">
        <v>3</v>
      </c>
      <c r="E2051" s="15">
        <v>44972</v>
      </c>
      <c r="F2051" s="13">
        <f>DATEDIF(E2051, DATE(2024,1,1), "m")</f>
        <v>10</v>
      </c>
      <c r="G2051" s="13">
        <f>IF(F2051&gt;='RFM Scale'!$D$4,1,IF(F2051&gt;='RFM Scale'!$D$5,2,3))</f>
        <v>1</v>
      </c>
      <c r="H2051" s="13">
        <f>IF(D2051&gt;'RFM Scale'!$E$8,3,IF(D2051&gt;'RFM Scale'!$E$7,2,1))</f>
        <v>2</v>
      </c>
      <c r="I2051" s="13">
        <f>IF(C2051&gt;'RFM Scale'!$E$11,3,IF(C2051&gt;'RFM Scale'!$E$10,2,1))</f>
        <v>1</v>
      </c>
      <c r="J2051" s="16" t="str">
        <f>_xlfn.CONCAT(G2051,H2051,I2051)</f>
        <v>121</v>
      </c>
      <c r="K2051" s="13" t="str">
        <f>VLOOKUP(J2051,'RFM Segments'!$B$3:$C$29,2,FALSE)</f>
        <v>Inactive</v>
      </c>
    </row>
    <row r="2052" spans="2:11">
      <c r="B2052" s="13" t="str">
        <f ca="1">_xlfn.CONCAT("C.",TEXT(RAND()*10000,"00000"))</f>
        <v>C.03446</v>
      </c>
      <c r="C2052" s="14">
        <v>200</v>
      </c>
      <c r="D2052" s="13">
        <v>4</v>
      </c>
      <c r="E2052" s="15">
        <v>45092</v>
      </c>
      <c r="F2052" s="13">
        <f>DATEDIF(E2052, DATE(2024,1,1), "m")</f>
        <v>6</v>
      </c>
      <c r="G2052" s="13">
        <f>IF(F2052&gt;='RFM Scale'!$D$4,1,IF(F2052&gt;='RFM Scale'!$D$5,2,3))</f>
        <v>2</v>
      </c>
      <c r="H2052" s="13">
        <f>IF(D2052&gt;'RFM Scale'!$E$8,3,IF(D2052&gt;'RFM Scale'!$E$7,2,1))</f>
        <v>2</v>
      </c>
      <c r="I2052" s="13">
        <f>IF(C2052&gt;'RFM Scale'!$E$11,3,IF(C2052&gt;'RFM Scale'!$E$10,2,1))</f>
        <v>1</v>
      </c>
      <c r="J2052" s="16" t="str">
        <f>_xlfn.CONCAT(G2052,H2052,I2052)</f>
        <v>221</v>
      </c>
      <c r="K2052" s="13" t="str">
        <f>VLOOKUP(J2052,'RFM Segments'!$B$3:$C$29,2,FALSE)</f>
        <v>Needs Attention</v>
      </c>
    </row>
    <row r="2053" spans="2:11">
      <c r="B2053" s="13" t="str">
        <f ca="1">_xlfn.CONCAT("C.",TEXT(RAND()*10000,"00000"))</f>
        <v>C.01292</v>
      </c>
      <c r="C2053" s="14">
        <v>200</v>
      </c>
      <c r="D2053" s="13">
        <v>1</v>
      </c>
      <c r="E2053" s="15">
        <v>45169</v>
      </c>
      <c r="F2053" s="13">
        <f>DATEDIF(E2053, DATE(2024,1,1), "m")</f>
        <v>4</v>
      </c>
      <c r="G2053" s="13">
        <f>IF(F2053&gt;='RFM Scale'!$D$4,1,IF(F2053&gt;='RFM Scale'!$D$5,2,3))</f>
        <v>2</v>
      </c>
      <c r="H2053" s="13">
        <f>IF(D2053&gt;'RFM Scale'!$E$8,3,IF(D2053&gt;'RFM Scale'!$E$7,2,1))</f>
        <v>1</v>
      </c>
      <c r="I2053" s="13">
        <f>IF(C2053&gt;'RFM Scale'!$E$11,3,IF(C2053&gt;'RFM Scale'!$E$10,2,1))</f>
        <v>1</v>
      </c>
      <c r="J2053" s="16" t="str">
        <f>_xlfn.CONCAT(G2053,H2053,I2053)</f>
        <v>211</v>
      </c>
      <c r="K2053" s="13" t="str">
        <f>VLOOKUP(J2053,'RFM Segments'!$B$3:$C$29,2,FALSE)</f>
        <v>New Customers</v>
      </c>
    </row>
    <row r="2054" spans="2:11">
      <c r="B2054" s="13" t="str">
        <f ca="1">_xlfn.CONCAT("C.",TEXT(RAND()*10000,"00000"))</f>
        <v>C.09171</v>
      </c>
      <c r="C2054" s="14">
        <v>200</v>
      </c>
      <c r="D2054" s="13">
        <v>7</v>
      </c>
      <c r="E2054" s="15">
        <v>44959</v>
      </c>
      <c r="F2054" s="13">
        <f>DATEDIF(E2054, DATE(2024,1,1), "m")</f>
        <v>10</v>
      </c>
      <c r="G2054" s="13">
        <f>IF(F2054&gt;='RFM Scale'!$D$4,1,IF(F2054&gt;='RFM Scale'!$D$5,2,3))</f>
        <v>1</v>
      </c>
      <c r="H2054" s="13">
        <f>IF(D2054&gt;'RFM Scale'!$E$8,3,IF(D2054&gt;'RFM Scale'!$E$7,2,1))</f>
        <v>3</v>
      </c>
      <c r="I2054" s="13">
        <f>IF(C2054&gt;'RFM Scale'!$E$11,3,IF(C2054&gt;'RFM Scale'!$E$10,2,1))</f>
        <v>1</v>
      </c>
      <c r="J2054" s="16" t="str">
        <f>_xlfn.CONCAT(G2054,H2054,I2054)</f>
        <v>131</v>
      </c>
      <c r="K2054" s="13" t="str">
        <f>VLOOKUP(J2054,'RFM Segments'!$B$3:$C$29,2,FALSE)</f>
        <v>At risk</v>
      </c>
    </row>
    <row r="2055" spans="2:11">
      <c r="B2055" s="13" t="str">
        <f ca="1">_xlfn.CONCAT("C.",TEXT(RAND()*10000,"00000"))</f>
        <v>C.09351</v>
      </c>
      <c r="C2055" s="14">
        <v>200</v>
      </c>
      <c r="D2055" s="13">
        <v>6</v>
      </c>
      <c r="E2055" s="15">
        <v>45089</v>
      </c>
      <c r="F2055" s="13">
        <f>DATEDIF(E2055, DATE(2024,1,1), "m")</f>
        <v>6</v>
      </c>
      <c r="G2055" s="13">
        <f>IF(F2055&gt;='RFM Scale'!$D$4,1,IF(F2055&gt;='RFM Scale'!$D$5,2,3))</f>
        <v>2</v>
      </c>
      <c r="H2055" s="13">
        <f>IF(D2055&gt;'RFM Scale'!$E$8,3,IF(D2055&gt;'RFM Scale'!$E$7,2,1))</f>
        <v>3</v>
      </c>
      <c r="I2055" s="13">
        <f>IF(C2055&gt;'RFM Scale'!$E$11,3,IF(C2055&gt;'RFM Scale'!$E$10,2,1))</f>
        <v>1</v>
      </c>
      <c r="J2055" s="16" t="str">
        <f>_xlfn.CONCAT(G2055,H2055,I2055)</f>
        <v>231</v>
      </c>
      <c r="K2055" s="13" t="str">
        <f>VLOOKUP(J2055,'RFM Segments'!$B$3:$C$29,2,FALSE)</f>
        <v>Promissing</v>
      </c>
    </row>
    <row r="2056" spans="2:11">
      <c r="B2056" s="13" t="str">
        <f ca="1">_xlfn.CONCAT("C.",TEXT(RAND()*10000,"00000"))</f>
        <v>C.06302</v>
      </c>
      <c r="C2056" s="14">
        <v>200</v>
      </c>
      <c r="D2056" s="13">
        <v>1</v>
      </c>
      <c r="E2056" s="15">
        <v>45026</v>
      </c>
      <c r="F2056" s="13">
        <f>DATEDIF(E2056, DATE(2024,1,1), "m")</f>
        <v>8</v>
      </c>
      <c r="G2056" s="13">
        <f>IF(F2056&gt;='RFM Scale'!$D$4,1,IF(F2056&gt;='RFM Scale'!$D$5,2,3))</f>
        <v>1</v>
      </c>
      <c r="H2056" s="13">
        <f>IF(D2056&gt;'RFM Scale'!$E$8,3,IF(D2056&gt;'RFM Scale'!$E$7,2,1))</f>
        <v>1</v>
      </c>
      <c r="I2056" s="13">
        <f>IF(C2056&gt;'RFM Scale'!$E$11,3,IF(C2056&gt;'RFM Scale'!$E$10,2,1))</f>
        <v>1</v>
      </c>
      <c r="J2056" s="16" t="str">
        <f>_xlfn.CONCAT(G2056,H2056,I2056)</f>
        <v>111</v>
      </c>
      <c r="K2056" s="13" t="str">
        <f>VLOOKUP(J2056,'RFM Segments'!$B$3:$C$29,2,FALSE)</f>
        <v>Inactive</v>
      </c>
    </row>
    <row r="2057" spans="2:11">
      <c r="B2057" s="13" t="str">
        <f ca="1">_xlfn.CONCAT("C.",TEXT(RAND()*10000,"00000"))</f>
        <v>C.04946</v>
      </c>
      <c r="C2057" s="14">
        <v>200</v>
      </c>
      <c r="D2057" s="13">
        <v>4</v>
      </c>
      <c r="E2057" s="15">
        <v>45118</v>
      </c>
      <c r="F2057" s="13">
        <f>DATEDIF(E2057, DATE(2024,1,1), "m")</f>
        <v>5</v>
      </c>
      <c r="G2057" s="13">
        <f>IF(F2057&gt;='RFM Scale'!$D$4,1,IF(F2057&gt;='RFM Scale'!$D$5,2,3))</f>
        <v>2</v>
      </c>
      <c r="H2057" s="13">
        <f>IF(D2057&gt;'RFM Scale'!$E$8,3,IF(D2057&gt;'RFM Scale'!$E$7,2,1))</f>
        <v>2</v>
      </c>
      <c r="I2057" s="13">
        <f>IF(C2057&gt;'RFM Scale'!$E$11,3,IF(C2057&gt;'RFM Scale'!$E$10,2,1))</f>
        <v>1</v>
      </c>
      <c r="J2057" s="16" t="str">
        <f>_xlfn.CONCAT(G2057,H2057,I2057)</f>
        <v>221</v>
      </c>
      <c r="K2057" s="13" t="str">
        <f>VLOOKUP(J2057,'RFM Segments'!$B$3:$C$29,2,FALSE)</f>
        <v>Needs Attention</v>
      </c>
    </row>
    <row r="2058" spans="2:11">
      <c r="B2058" s="13" t="str">
        <f ca="1">_xlfn.CONCAT("C.",TEXT(RAND()*10000,"00000"))</f>
        <v>C.00151</v>
      </c>
      <c r="C2058" s="14">
        <v>200</v>
      </c>
      <c r="D2058" s="13">
        <v>1</v>
      </c>
      <c r="E2058" s="15">
        <v>45112</v>
      </c>
      <c r="F2058" s="13">
        <f>DATEDIF(E2058, DATE(2024,1,1), "m")</f>
        <v>5</v>
      </c>
      <c r="G2058" s="13">
        <f>IF(F2058&gt;='RFM Scale'!$D$4,1,IF(F2058&gt;='RFM Scale'!$D$5,2,3))</f>
        <v>2</v>
      </c>
      <c r="H2058" s="13">
        <f>IF(D2058&gt;'RFM Scale'!$E$8,3,IF(D2058&gt;'RFM Scale'!$E$7,2,1))</f>
        <v>1</v>
      </c>
      <c r="I2058" s="13">
        <f>IF(C2058&gt;'RFM Scale'!$E$11,3,IF(C2058&gt;'RFM Scale'!$E$10,2,1))</f>
        <v>1</v>
      </c>
      <c r="J2058" s="16" t="str">
        <f>_xlfn.CONCAT(G2058,H2058,I2058)</f>
        <v>211</v>
      </c>
      <c r="K2058" s="13" t="str">
        <f>VLOOKUP(J2058,'RFM Segments'!$B$3:$C$29,2,FALSE)</f>
        <v>New Customers</v>
      </c>
    </row>
    <row r="2059" spans="2:11">
      <c r="B2059" s="13" t="str">
        <f ca="1">_xlfn.CONCAT("C.",TEXT(RAND()*10000,"00000"))</f>
        <v>C.08565</v>
      </c>
      <c r="C2059" s="14">
        <v>200</v>
      </c>
      <c r="D2059" s="13">
        <v>5</v>
      </c>
      <c r="E2059" s="15">
        <v>45078</v>
      </c>
      <c r="F2059" s="13">
        <f>DATEDIF(E2059, DATE(2024,1,1), "m")</f>
        <v>7</v>
      </c>
      <c r="G2059" s="13">
        <f>IF(F2059&gt;='RFM Scale'!$D$4,1,IF(F2059&gt;='RFM Scale'!$D$5,2,3))</f>
        <v>1</v>
      </c>
      <c r="H2059" s="13">
        <f>IF(D2059&gt;'RFM Scale'!$E$8,3,IF(D2059&gt;'RFM Scale'!$E$7,2,1))</f>
        <v>3</v>
      </c>
      <c r="I2059" s="13">
        <f>IF(C2059&gt;'RFM Scale'!$E$11,3,IF(C2059&gt;'RFM Scale'!$E$10,2,1))</f>
        <v>1</v>
      </c>
      <c r="J2059" s="16" t="str">
        <f>_xlfn.CONCAT(G2059,H2059,I2059)</f>
        <v>131</v>
      </c>
      <c r="K2059" s="13" t="str">
        <f>VLOOKUP(J2059,'RFM Segments'!$B$3:$C$29,2,FALSE)</f>
        <v>At risk</v>
      </c>
    </row>
    <row r="2060" spans="2:11">
      <c r="B2060" s="13" t="str">
        <f ca="1">_xlfn.CONCAT("C.",TEXT(RAND()*10000,"00000"))</f>
        <v>C.06678</v>
      </c>
      <c r="C2060" s="14">
        <v>200</v>
      </c>
      <c r="D2060" s="13">
        <v>5</v>
      </c>
      <c r="E2060" s="15">
        <v>45090</v>
      </c>
      <c r="F2060" s="13">
        <f>DATEDIF(E2060, DATE(2024,1,1), "m")</f>
        <v>6</v>
      </c>
      <c r="G2060" s="13">
        <f>IF(F2060&gt;='RFM Scale'!$D$4,1,IF(F2060&gt;='RFM Scale'!$D$5,2,3))</f>
        <v>2</v>
      </c>
      <c r="H2060" s="13">
        <f>IF(D2060&gt;'RFM Scale'!$E$8,3,IF(D2060&gt;'RFM Scale'!$E$7,2,1))</f>
        <v>3</v>
      </c>
      <c r="I2060" s="13">
        <f>IF(C2060&gt;'RFM Scale'!$E$11,3,IF(C2060&gt;'RFM Scale'!$E$10,2,1))</f>
        <v>1</v>
      </c>
      <c r="J2060" s="16" t="str">
        <f>_xlfn.CONCAT(G2060,H2060,I2060)</f>
        <v>231</v>
      </c>
      <c r="K2060" s="13" t="str">
        <f>VLOOKUP(J2060,'RFM Segments'!$B$3:$C$29,2,FALSE)</f>
        <v>Promissing</v>
      </c>
    </row>
    <row r="2061" spans="2:11">
      <c r="B2061" s="13" t="str">
        <f ca="1">_xlfn.CONCAT("C.",TEXT(RAND()*10000,"00000"))</f>
        <v>C.05406</v>
      </c>
      <c r="C2061" s="14">
        <v>200</v>
      </c>
      <c r="D2061" s="13">
        <v>2</v>
      </c>
      <c r="E2061" s="15">
        <v>45063</v>
      </c>
      <c r="F2061" s="13">
        <f>DATEDIF(E2061, DATE(2024,1,1), "m")</f>
        <v>7</v>
      </c>
      <c r="G2061" s="13">
        <f>IF(F2061&gt;='RFM Scale'!$D$4,1,IF(F2061&gt;='RFM Scale'!$D$5,2,3))</f>
        <v>1</v>
      </c>
      <c r="H2061" s="13">
        <f>IF(D2061&gt;'RFM Scale'!$E$8,3,IF(D2061&gt;'RFM Scale'!$E$7,2,1))</f>
        <v>2</v>
      </c>
      <c r="I2061" s="13">
        <f>IF(C2061&gt;'RFM Scale'!$E$11,3,IF(C2061&gt;'RFM Scale'!$E$10,2,1))</f>
        <v>1</v>
      </c>
      <c r="J2061" s="16" t="str">
        <f>_xlfn.CONCAT(G2061,H2061,I2061)</f>
        <v>121</v>
      </c>
      <c r="K2061" s="13" t="str">
        <f>VLOOKUP(J2061,'RFM Segments'!$B$3:$C$29,2,FALSE)</f>
        <v>Inactive</v>
      </c>
    </row>
    <row r="2062" spans="2:11">
      <c r="B2062" s="13" t="str">
        <f ca="1">_xlfn.CONCAT("C.",TEXT(RAND()*10000,"00000"))</f>
        <v>C.02251</v>
      </c>
      <c r="C2062" s="14">
        <v>200</v>
      </c>
      <c r="D2062" s="13">
        <v>4</v>
      </c>
      <c r="E2062" s="15">
        <v>45205</v>
      </c>
      <c r="F2062" s="13">
        <f>DATEDIF(E2062, DATE(2024,1,1), "m")</f>
        <v>2</v>
      </c>
      <c r="G2062" s="13">
        <f>IF(F2062&gt;='RFM Scale'!$D$4,1,IF(F2062&gt;='RFM Scale'!$D$5,2,3))</f>
        <v>3</v>
      </c>
      <c r="H2062" s="13">
        <f>IF(D2062&gt;'RFM Scale'!$E$8,3,IF(D2062&gt;'RFM Scale'!$E$7,2,1))</f>
        <v>2</v>
      </c>
      <c r="I2062" s="13">
        <f>IF(C2062&gt;'RFM Scale'!$E$11,3,IF(C2062&gt;'RFM Scale'!$E$10,2,1))</f>
        <v>1</v>
      </c>
      <c r="J2062" s="16" t="str">
        <f>_xlfn.CONCAT(G2062,H2062,I2062)</f>
        <v>321</v>
      </c>
      <c r="K2062" s="13" t="str">
        <f>VLOOKUP(J2062,'RFM Segments'!$B$3:$C$29,2,FALSE)</f>
        <v>Loyal</v>
      </c>
    </row>
    <row r="2063" spans="2:11">
      <c r="B2063" s="13" t="str">
        <f ca="1">_xlfn.CONCAT("C.",TEXT(RAND()*10000,"00000"))</f>
        <v>C.01982</v>
      </c>
      <c r="C2063" s="14">
        <v>200</v>
      </c>
      <c r="D2063" s="13">
        <v>3</v>
      </c>
      <c r="E2063" s="15">
        <v>45112</v>
      </c>
      <c r="F2063" s="13">
        <f>DATEDIF(E2063, DATE(2024,1,1), "m")</f>
        <v>5</v>
      </c>
      <c r="G2063" s="13">
        <f>IF(F2063&gt;='RFM Scale'!$D$4,1,IF(F2063&gt;='RFM Scale'!$D$5,2,3))</f>
        <v>2</v>
      </c>
      <c r="H2063" s="13">
        <f>IF(D2063&gt;'RFM Scale'!$E$8,3,IF(D2063&gt;'RFM Scale'!$E$7,2,1))</f>
        <v>2</v>
      </c>
      <c r="I2063" s="13">
        <f>IF(C2063&gt;'RFM Scale'!$E$11,3,IF(C2063&gt;'RFM Scale'!$E$10,2,1))</f>
        <v>1</v>
      </c>
      <c r="J2063" s="16" t="str">
        <f>_xlfn.CONCAT(G2063,H2063,I2063)</f>
        <v>221</v>
      </c>
      <c r="K2063" s="13" t="str">
        <f>VLOOKUP(J2063,'RFM Segments'!$B$3:$C$29,2,FALSE)</f>
        <v>Needs Attention</v>
      </c>
    </row>
    <row r="2064" spans="2:11">
      <c r="B2064" s="13" t="str">
        <f ca="1">_xlfn.CONCAT("C.",TEXT(RAND()*10000,"00000"))</f>
        <v>C.09571</v>
      </c>
      <c r="C2064" s="14">
        <v>200</v>
      </c>
      <c r="D2064" s="13">
        <v>2</v>
      </c>
      <c r="E2064" s="15">
        <v>44959</v>
      </c>
      <c r="F2064" s="13">
        <f>DATEDIF(E2064, DATE(2024,1,1), "m")</f>
        <v>10</v>
      </c>
      <c r="G2064" s="13">
        <f>IF(F2064&gt;='RFM Scale'!$D$4,1,IF(F2064&gt;='RFM Scale'!$D$5,2,3))</f>
        <v>1</v>
      </c>
      <c r="H2064" s="13">
        <f>IF(D2064&gt;'RFM Scale'!$E$8,3,IF(D2064&gt;'RFM Scale'!$E$7,2,1))</f>
        <v>2</v>
      </c>
      <c r="I2064" s="13">
        <f>IF(C2064&gt;'RFM Scale'!$E$11,3,IF(C2064&gt;'RFM Scale'!$E$10,2,1))</f>
        <v>1</v>
      </c>
      <c r="J2064" s="16" t="str">
        <f>_xlfn.CONCAT(G2064,H2064,I2064)</f>
        <v>121</v>
      </c>
      <c r="K2064" s="13" t="str">
        <f>VLOOKUP(J2064,'RFM Segments'!$B$3:$C$29,2,FALSE)</f>
        <v>Inactive</v>
      </c>
    </row>
    <row r="2065" spans="2:11">
      <c r="B2065" s="13" t="str">
        <f ca="1">_xlfn.CONCAT("C.",TEXT(RAND()*10000,"00000"))</f>
        <v>C.07155</v>
      </c>
      <c r="C2065" s="14">
        <v>200</v>
      </c>
      <c r="D2065" s="13">
        <v>7</v>
      </c>
      <c r="E2065" s="15">
        <v>44963</v>
      </c>
      <c r="F2065" s="13">
        <f>DATEDIF(E2065, DATE(2024,1,1), "m")</f>
        <v>10</v>
      </c>
      <c r="G2065" s="13">
        <f>IF(F2065&gt;='RFM Scale'!$D$4,1,IF(F2065&gt;='RFM Scale'!$D$5,2,3))</f>
        <v>1</v>
      </c>
      <c r="H2065" s="13">
        <f>IF(D2065&gt;'RFM Scale'!$E$8,3,IF(D2065&gt;'RFM Scale'!$E$7,2,1))</f>
        <v>3</v>
      </c>
      <c r="I2065" s="13">
        <f>IF(C2065&gt;'RFM Scale'!$E$11,3,IF(C2065&gt;'RFM Scale'!$E$10,2,1))</f>
        <v>1</v>
      </c>
      <c r="J2065" s="16" t="str">
        <f>_xlfn.CONCAT(G2065,H2065,I2065)</f>
        <v>131</v>
      </c>
      <c r="K2065" s="13" t="str">
        <f>VLOOKUP(J2065,'RFM Segments'!$B$3:$C$29,2,FALSE)</f>
        <v>At risk</v>
      </c>
    </row>
    <row r="2066" spans="2:11">
      <c r="B2066" s="13" t="str">
        <f ca="1">_xlfn.CONCAT("C.",TEXT(RAND()*10000,"00000"))</f>
        <v>C.02419</v>
      </c>
      <c r="C2066" s="14">
        <v>200</v>
      </c>
      <c r="D2066" s="13">
        <v>2</v>
      </c>
      <c r="E2066" s="15">
        <v>45103</v>
      </c>
      <c r="F2066" s="13">
        <f>DATEDIF(E2066, DATE(2024,1,1), "m")</f>
        <v>6</v>
      </c>
      <c r="G2066" s="13">
        <f>IF(F2066&gt;='RFM Scale'!$D$4,1,IF(F2066&gt;='RFM Scale'!$D$5,2,3))</f>
        <v>2</v>
      </c>
      <c r="H2066" s="13">
        <f>IF(D2066&gt;'RFM Scale'!$E$8,3,IF(D2066&gt;'RFM Scale'!$E$7,2,1))</f>
        <v>2</v>
      </c>
      <c r="I2066" s="13">
        <f>IF(C2066&gt;'RFM Scale'!$E$11,3,IF(C2066&gt;'RFM Scale'!$E$10,2,1))</f>
        <v>1</v>
      </c>
      <c r="J2066" s="16" t="str">
        <f>_xlfn.CONCAT(G2066,H2066,I2066)</f>
        <v>221</v>
      </c>
      <c r="K2066" s="13" t="str">
        <f>VLOOKUP(J2066,'RFM Segments'!$B$3:$C$29,2,FALSE)</f>
        <v>Needs Attention</v>
      </c>
    </row>
    <row r="2067" spans="2:11">
      <c r="B2067" s="13" t="str">
        <f ca="1">_xlfn.CONCAT("C.",TEXT(RAND()*10000,"00000"))</f>
        <v>C.09868</v>
      </c>
      <c r="C2067" s="14">
        <v>200</v>
      </c>
      <c r="D2067" s="13">
        <v>6</v>
      </c>
      <c r="E2067" s="15">
        <v>45050</v>
      </c>
      <c r="F2067" s="13">
        <f>DATEDIF(E2067, DATE(2024,1,1), "m")</f>
        <v>7</v>
      </c>
      <c r="G2067" s="13">
        <f>IF(F2067&gt;='RFM Scale'!$D$4,1,IF(F2067&gt;='RFM Scale'!$D$5,2,3))</f>
        <v>1</v>
      </c>
      <c r="H2067" s="13">
        <f>IF(D2067&gt;'RFM Scale'!$E$8,3,IF(D2067&gt;'RFM Scale'!$E$7,2,1))</f>
        <v>3</v>
      </c>
      <c r="I2067" s="13">
        <f>IF(C2067&gt;'RFM Scale'!$E$11,3,IF(C2067&gt;'RFM Scale'!$E$10,2,1))</f>
        <v>1</v>
      </c>
      <c r="J2067" s="16" t="str">
        <f>_xlfn.CONCAT(G2067,H2067,I2067)</f>
        <v>131</v>
      </c>
      <c r="K2067" s="13" t="str">
        <f>VLOOKUP(J2067,'RFM Segments'!$B$3:$C$29,2,FALSE)</f>
        <v>At risk</v>
      </c>
    </row>
    <row r="2068" spans="2:11">
      <c r="B2068" s="13" t="str">
        <f ca="1">_xlfn.CONCAT("C.",TEXT(RAND()*10000,"00000"))</f>
        <v>C.09290</v>
      </c>
      <c r="C2068" s="14">
        <v>200</v>
      </c>
      <c r="D2068" s="13">
        <v>4</v>
      </c>
      <c r="E2068" s="15">
        <v>45048</v>
      </c>
      <c r="F2068" s="13">
        <f>DATEDIF(E2068, DATE(2024,1,1), "m")</f>
        <v>7</v>
      </c>
      <c r="G2068" s="13">
        <f>IF(F2068&gt;='RFM Scale'!$D$4,1,IF(F2068&gt;='RFM Scale'!$D$5,2,3))</f>
        <v>1</v>
      </c>
      <c r="H2068" s="13">
        <f>IF(D2068&gt;'RFM Scale'!$E$8,3,IF(D2068&gt;'RFM Scale'!$E$7,2,1))</f>
        <v>2</v>
      </c>
      <c r="I2068" s="13">
        <f>IF(C2068&gt;'RFM Scale'!$E$11,3,IF(C2068&gt;'RFM Scale'!$E$10,2,1))</f>
        <v>1</v>
      </c>
      <c r="J2068" s="16" t="str">
        <f>_xlfn.CONCAT(G2068,H2068,I2068)</f>
        <v>121</v>
      </c>
      <c r="K2068" s="13" t="str">
        <f>VLOOKUP(J2068,'RFM Segments'!$B$3:$C$29,2,FALSE)</f>
        <v>Inactive</v>
      </c>
    </row>
    <row r="2069" spans="2:11">
      <c r="B2069" s="13" t="str">
        <f ca="1">_xlfn.CONCAT("C.",TEXT(RAND()*10000,"00000"))</f>
        <v>C.05815</v>
      </c>
      <c r="C2069" s="14">
        <v>200</v>
      </c>
      <c r="D2069" s="13">
        <v>2</v>
      </c>
      <c r="E2069" s="15">
        <v>45062</v>
      </c>
      <c r="F2069" s="13">
        <f>DATEDIF(E2069, DATE(2024,1,1), "m")</f>
        <v>7</v>
      </c>
      <c r="G2069" s="13">
        <f>IF(F2069&gt;='RFM Scale'!$D$4,1,IF(F2069&gt;='RFM Scale'!$D$5,2,3))</f>
        <v>1</v>
      </c>
      <c r="H2069" s="13">
        <f>IF(D2069&gt;'RFM Scale'!$E$8,3,IF(D2069&gt;'RFM Scale'!$E$7,2,1))</f>
        <v>2</v>
      </c>
      <c r="I2069" s="13">
        <f>IF(C2069&gt;'RFM Scale'!$E$11,3,IF(C2069&gt;'RFM Scale'!$E$10,2,1))</f>
        <v>1</v>
      </c>
      <c r="J2069" s="16" t="str">
        <f>_xlfn.CONCAT(G2069,H2069,I2069)</f>
        <v>121</v>
      </c>
      <c r="K2069" s="13" t="str">
        <f>VLOOKUP(J2069,'RFM Segments'!$B$3:$C$29,2,FALSE)</f>
        <v>Inactive</v>
      </c>
    </row>
    <row r="2070" spans="2:11">
      <c r="B2070" s="13" t="str">
        <f ca="1">_xlfn.CONCAT("C.",TEXT(RAND()*10000,"00000"))</f>
        <v>C.03008</v>
      </c>
      <c r="C2070" s="14">
        <v>200</v>
      </c>
      <c r="D2070" s="13">
        <v>1</v>
      </c>
      <c r="E2070" s="15">
        <v>45175</v>
      </c>
      <c r="F2070" s="13">
        <f>DATEDIF(E2070, DATE(2024,1,1), "m")</f>
        <v>3</v>
      </c>
      <c r="G2070" s="13">
        <f>IF(F2070&gt;='RFM Scale'!$D$4,1,IF(F2070&gt;='RFM Scale'!$D$5,2,3))</f>
        <v>3</v>
      </c>
      <c r="H2070" s="13">
        <f>IF(D2070&gt;'RFM Scale'!$E$8,3,IF(D2070&gt;'RFM Scale'!$E$7,2,1))</f>
        <v>1</v>
      </c>
      <c r="I2070" s="13">
        <f>IF(C2070&gt;'RFM Scale'!$E$11,3,IF(C2070&gt;'RFM Scale'!$E$10,2,1))</f>
        <v>1</v>
      </c>
      <c r="J2070" s="16" t="str">
        <f>_xlfn.CONCAT(G2070,H2070,I2070)</f>
        <v>311</v>
      </c>
      <c r="K2070" s="13" t="str">
        <f>VLOOKUP(J2070,'RFM Segments'!$B$3:$C$29,2,FALSE)</f>
        <v>New Customers</v>
      </c>
    </row>
    <row r="2071" spans="2:11">
      <c r="B2071" s="13" t="str">
        <f ca="1">_xlfn.CONCAT("C.",TEXT(RAND()*10000,"00000"))</f>
        <v>C.08803</v>
      </c>
      <c r="C2071" s="14">
        <v>200</v>
      </c>
      <c r="D2071" s="13">
        <v>5</v>
      </c>
      <c r="E2071" s="15">
        <v>45190</v>
      </c>
      <c r="F2071" s="13">
        <f>DATEDIF(E2071, DATE(2024,1,1), "m")</f>
        <v>3</v>
      </c>
      <c r="G2071" s="13">
        <f>IF(F2071&gt;='RFM Scale'!$D$4,1,IF(F2071&gt;='RFM Scale'!$D$5,2,3))</f>
        <v>3</v>
      </c>
      <c r="H2071" s="13">
        <f>IF(D2071&gt;'RFM Scale'!$E$8,3,IF(D2071&gt;'RFM Scale'!$E$7,2,1))</f>
        <v>3</v>
      </c>
      <c r="I2071" s="13">
        <f>IF(C2071&gt;'RFM Scale'!$E$11,3,IF(C2071&gt;'RFM Scale'!$E$10,2,1))</f>
        <v>1</v>
      </c>
      <c r="J2071" s="16" t="str">
        <f>_xlfn.CONCAT(G2071,H2071,I2071)</f>
        <v>331</v>
      </c>
      <c r="K2071" s="13" t="str">
        <f>VLOOKUP(J2071,'RFM Segments'!$B$3:$C$29,2,FALSE)</f>
        <v>Loyal</v>
      </c>
    </row>
    <row r="2072" spans="2:11">
      <c r="B2072" s="13" t="str">
        <f ca="1">_xlfn.CONCAT("C.",TEXT(RAND()*10000,"00000"))</f>
        <v>C.08094</v>
      </c>
      <c r="C2072" s="14">
        <v>200</v>
      </c>
      <c r="D2072" s="13">
        <v>7</v>
      </c>
      <c r="E2072" s="15">
        <v>45112</v>
      </c>
      <c r="F2072" s="13">
        <f>DATEDIF(E2072, DATE(2024,1,1), "m")</f>
        <v>5</v>
      </c>
      <c r="G2072" s="13">
        <f>IF(F2072&gt;='RFM Scale'!$D$4,1,IF(F2072&gt;='RFM Scale'!$D$5,2,3))</f>
        <v>2</v>
      </c>
      <c r="H2072" s="13">
        <f>IF(D2072&gt;'RFM Scale'!$E$8,3,IF(D2072&gt;'RFM Scale'!$E$7,2,1))</f>
        <v>3</v>
      </c>
      <c r="I2072" s="13">
        <f>IF(C2072&gt;'RFM Scale'!$E$11,3,IF(C2072&gt;'RFM Scale'!$E$10,2,1))</f>
        <v>1</v>
      </c>
      <c r="J2072" s="16" t="str">
        <f>_xlfn.CONCAT(G2072,H2072,I2072)</f>
        <v>231</v>
      </c>
      <c r="K2072" s="13" t="str">
        <f>VLOOKUP(J2072,'RFM Segments'!$B$3:$C$29,2,FALSE)</f>
        <v>Promissing</v>
      </c>
    </row>
    <row r="2073" spans="2:11">
      <c r="B2073" s="13" t="str">
        <f ca="1">_xlfn.CONCAT("C.",TEXT(RAND()*10000,"00000"))</f>
        <v>C.07975</v>
      </c>
      <c r="C2073" s="14">
        <v>200</v>
      </c>
      <c r="D2073" s="13">
        <v>1</v>
      </c>
      <c r="E2073" s="15">
        <v>44936</v>
      </c>
      <c r="F2073" s="13">
        <f>DATEDIF(E2073, DATE(2024,1,1), "m")</f>
        <v>11</v>
      </c>
      <c r="G2073" s="13">
        <f>IF(F2073&gt;='RFM Scale'!$D$4,1,IF(F2073&gt;='RFM Scale'!$D$5,2,3))</f>
        <v>1</v>
      </c>
      <c r="H2073" s="13">
        <f>IF(D2073&gt;'RFM Scale'!$E$8,3,IF(D2073&gt;'RFM Scale'!$E$7,2,1))</f>
        <v>1</v>
      </c>
      <c r="I2073" s="13">
        <f>IF(C2073&gt;'RFM Scale'!$E$11,3,IF(C2073&gt;'RFM Scale'!$E$10,2,1))</f>
        <v>1</v>
      </c>
      <c r="J2073" s="16" t="str">
        <f>_xlfn.CONCAT(G2073,H2073,I2073)</f>
        <v>111</v>
      </c>
      <c r="K2073" s="13" t="str">
        <f>VLOOKUP(J2073,'RFM Segments'!$B$3:$C$29,2,FALSE)</f>
        <v>Inactive</v>
      </c>
    </row>
    <row r="2074" spans="2:11">
      <c r="B2074" s="13" t="str">
        <f ca="1">_xlfn.CONCAT("C.",TEXT(RAND()*10000,"00000"))</f>
        <v>C.05493</v>
      </c>
      <c r="C2074" s="14">
        <v>200</v>
      </c>
      <c r="D2074" s="13">
        <v>1</v>
      </c>
      <c r="E2074" s="15">
        <v>45049</v>
      </c>
      <c r="F2074" s="13">
        <f>DATEDIF(E2074, DATE(2024,1,1), "m")</f>
        <v>7</v>
      </c>
      <c r="G2074" s="13">
        <f>IF(F2074&gt;='RFM Scale'!$D$4,1,IF(F2074&gt;='RFM Scale'!$D$5,2,3))</f>
        <v>1</v>
      </c>
      <c r="H2074" s="13">
        <f>IF(D2074&gt;'RFM Scale'!$E$8,3,IF(D2074&gt;'RFM Scale'!$E$7,2,1))</f>
        <v>1</v>
      </c>
      <c r="I2074" s="13">
        <f>IF(C2074&gt;'RFM Scale'!$E$11,3,IF(C2074&gt;'RFM Scale'!$E$10,2,1))</f>
        <v>1</v>
      </c>
      <c r="J2074" s="16" t="str">
        <f>_xlfn.CONCAT(G2074,H2074,I2074)</f>
        <v>111</v>
      </c>
      <c r="K2074" s="13" t="str">
        <f>VLOOKUP(J2074,'RFM Segments'!$B$3:$C$29,2,FALSE)</f>
        <v>Inactive</v>
      </c>
    </row>
    <row r="2075" spans="2:11">
      <c r="B2075" s="13" t="str">
        <f ca="1">_xlfn.CONCAT("C.",TEXT(RAND()*10000,"00000"))</f>
        <v>C.08190</v>
      </c>
      <c r="C2075" s="14">
        <v>200</v>
      </c>
      <c r="D2075" s="13">
        <v>1</v>
      </c>
      <c r="E2075" s="15">
        <v>44945</v>
      </c>
      <c r="F2075" s="13">
        <f>DATEDIF(E2075, DATE(2024,1,1), "m")</f>
        <v>11</v>
      </c>
      <c r="G2075" s="13">
        <f>IF(F2075&gt;='RFM Scale'!$D$4,1,IF(F2075&gt;='RFM Scale'!$D$5,2,3))</f>
        <v>1</v>
      </c>
      <c r="H2075" s="13">
        <f>IF(D2075&gt;'RFM Scale'!$E$8,3,IF(D2075&gt;'RFM Scale'!$E$7,2,1))</f>
        <v>1</v>
      </c>
      <c r="I2075" s="13">
        <f>IF(C2075&gt;'RFM Scale'!$E$11,3,IF(C2075&gt;'RFM Scale'!$E$10,2,1))</f>
        <v>1</v>
      </c>
      <c r="J2075" s="16" t="str">
        <f>_xlfn.CONCAT(G2075,H2075,I2075)</f>
        <v>111</v>
      </c>
      <c r="K2075" s="13" t="str">
        <f>VLOOKUP(J2075,'RFM Segments'!$B$3:$C$29,2,FALSE)</f>
        <v>Inactive</v>
      </c>
    </row>
    <row r="2076" spans="2:11">
      <c r="B2076" s="13" t="str">
        <f ca="1">_xlfn.CONCAT("C.",TEXT(RAND()*10000,"00000"))</f>
        <v>C.02213</v>
      </c>
      <c r="C2076" s="14">
        <v>200</v>
      </c>
      <c r="D2076" s="13">
        <v>2</v>
      </c>
      <c r="E2076" s="15">
        <v>44958</v>
      </c>
      <c r="F2076" s="13">
        <f>DATEDIF(E2076, DATE(2024,1,1), "m")</f>
        <v>11</v>
      </c>
      <c r="G2076" s="13">
        <f>IF(F2076&gt;='RFM Scale'!$D$4,1,IF(F2076&gt;='RFM Scale'!$D$5,2,3))</f>
        <v>1</v>
      </c>
      <c r="H2076" s="13">
        <f>IF(D2076&gt;'RFM Scale'!$E$8,3,IF(D2076&gt;'RFM Scale'!$E$7,2,1))</f>
        <v>2</v>
      </c>
      <c r="I2076" s="13">
        <f>IF(C2076&gt;'RFM Scale'!$E$11,3,IF(C2076&gt;'RFM Scale'!$E$10,2,1))</f>
        <v>1</v>
      </c>
      <c r="J2076" s="16" t="str">
        <f>_xlfn.CONCAT(G2076,H2076,I2076)</f>
        <v>121</v>
      </c>
      <c r="K2076" s="13" t="str">
        <f>VLOOKUP(J2076,'RFM Segments'!$B$3:$C$29,2,FALSE)</f>
        <v>Inactive</v>
      </c>
    </row>
    <row r="2077" spans="2:11">
      <c r="B2077" s="13" t="str">
        <f ca="1">_xlfn.CONCAT("C.",TEXT(RAND()*10000,"00000"))</f>
        <v>C.07769</v>
      </c>
      <c r="C2077" s="14">
        <v>200</v>
      </c>
      <c r="D2077" s="13">
        <v>1</v>
      </c>
      <c r="E2077" s="15">
        <v>44965</v>
      </c>
      <c r="F2077" s="13">
        <f>DATEDIF(E2077, DATE(2024,1,1), "m")</f>
        <v>10</v>
      </c>
      <c r="G2077" s="13">
        <f>IF(F2077&gt;='RFM Scale'!$D$4,1,IF(F2077&gt;='RFM Scale'!$D$5,2,3))</f>
        <v>1</v>
      </c>
      <c r="H2077" s="13">
        <f>IF(D2077&gt;'RFM Scale'!$E$8,3,IF(D2077&gt;'RFM Scale'!$E$7,2,1))</f>
        <v>1</v>
      </c>
      <c r="I2077" s="13">
        <f>IF(C2077&gt;'RFM Scale'!$E$11,3,IF(C2077&gt;'RFM Scale'!$E$10,2,1))</f>
        <v>1</v>
      </c>
      <c r="J2077" s="16" t="str">
        <f>_xlfn.CONCAT(G2077,H2077,I2077)</f>
        <v>111</v>
      </c>
      <c r="K2077" s="13" t="str">
        <f>VLOOKUP(J2077,'RFM Segments'!$B$3:$C$29,2,FALSE)</f>
        <v>Inactive</v>
      </c>
    </row>
    <row r="2078" spans="2:11">
      <c r="B2078" s="13" t="str">
        <f ca="1">_xlfn.CONCAT("C.",TEXT(RAND()*10000,"00000"))</f>
        <v>C.04382</v>
      </c>
      <c r="C2078" s="14">
        <v>200</v>
      </c>
      <c r="D2078" s="13">
        <v>8</v>
      </c>
      <c r="E2078" s="15">
        <v>45005</v>
      </c>
      <c r="F2078" s="13">
        <f>DATEDIF(E2078, DATE(2024,1,1), "m")</f>
        <v>9</v>
      </c>
      <c r="G2078" s="13">
        <f>IF(F2078&gt;='RFM Scale'!$D$4,1,IF(F2078&gt;='RFM Scale'!$D$5,2,3))</f>
        <v>1</v>
      </c>
      <c r="H2078" s="13">
        <f>IF(D2078&gt;'RFM Scale'!$E$8,3,IF(D2078&gt;'RFM Scale'!$E$7,2,1))</f>
        <v>3</v>
      </c>
      <c r="I2078" s="13">
        <f>IF(C2078&gt;'RFM Scale'!$E$11,3,IF(C2078&gt;'RFM Scale'!$E$10,2,1))</f>
        <v>1</v>
      </c>
      <c r="J2078" s="16" t="str">
        <f>_xlfn.CONCAT(G2078,H2078,I2078)</f>
        <v>131</v>
      </c>
      <c r="K2078" s="13" t="str">
        <f>VLOOKUP(J2078,'RFM Segments'!$B$3:$C$29,2,FALSE)</f>
        <v>At risk</v>
      </c>
    </row>
    <row r="2079" spans="2:11">
      <c r="B2079" s="13" t="str">
        <f ca="1">_xlfn.CONCAT("C.",TEXT(RAND()*10000,"00000"))</f>
        <v>C.09258</v>
      </c>
      <c r="C2079" s="14">
        <v>200</v>
      </c>
      <c r="D2079" s="13">
        <v>1</v>
      </c>
      <c r="E2079" s="15">
        <v>45000</v>
      </c>
      <c r="F2079" s="13">
        <f>DATEDIF(E2079, DATE(2024,1,1), "m")</f>
        <v>9</v>
      </c>
      <c r="G2079" s="13">
        <f>IF(F2079&gt;='RFM Scale'!$D$4,1,IF(F2079&gt;='RFM Scale'!$D$5,2,3))</f>
        <v>1</v>
      </c>
      <c r="H2079" s="13">
        <f>IF(D2079&gt;'RFM Scale'!$E$8,3,IF(D2079&gt;'RFM Scale'!$E$7,2,1))</f>
        <v>1</v>
      </c>
      <c r="I2079" s="13">
        <f>IF(C2079&gt;'RFM Scale'!$E$11,3,IF(C2079&gt;'RFM Scale'!$E$10,2,1))</f>
        <v>1</v>
      </c>
      <c r="J2079" s="16" t="str">
        <f>_xlfn.CONCAT(G2079,H2079,I2079)</f>
        <v>111</v>
      </c>
      <c r="K2079" s="13" t="str">
        <f>VLOOKUP(J2079,'RFM Segments'!$B$3:$C$29,2,FALSE)</f>
        <v>Inactive</v>
      </c>
    </row>
    <row r="2080" spans="2:11">
      <c r="B2080" s="13" t="str">
        <f ca="1">_xlfn.CONCAT("C.",TEXT(RAND()*10000,"00000"))</f>
        <v>C.06347</v>
      </c>
      <c r="C2080" s="14">
        <v>200</v>
      </c>
      <c r="D2080" s="13">
        <v>2</v>
      </c>
      <c r="E2080" s="15">
        <v>45056</v>
      </c>
      <c r="F2080" s="13">
        <f>DATEDIF(E2080, DATE(2024,1,1), "m")</f>
        <v>7</v>
      </c>
      <c r="G2080" s="13">
        <f>IF(F2080&gt;='RFM Scale'!$D$4,1,IF(F2080&gt;='RFM Scale'!$D$5,2,3))</f>
        <v>1</v>
      </c>
      <c r="H2080" s="13">
        <f>IF(D2080&gt;'RFM Scale'!$E$8,3,IF(D2080&gt;'RFM Scale'!$E$7,2,1))</f>
        <v>2</v>
      </c>
      <c r="I2080" s="13">
        <f>IF(C2080&gt;'RFM Scale'!$E$11,3,IF(C2080&gt;'RFM Scale'!$E$10,2,1))</f>
        <v>1</v>
      </c>
      <c r="J2080" s="16" t="str">
        <f>_xlfn.CONCAT(G2080,H2080,I2080)</f>
        <v>121</v>
      </c>
      <c r="K2080" s="13" t="str">
        <f>VLOOKUP(J2080,'RFM Segments'!$B$3:$C$29,2,FALSE)</f>
        <v>Inactive</v>
      </c>
    </row>
    <row r="2081" spans="2:11">
      <c r="B2081" s="13" t="str">
        <f ca="1">_xlfn.CONCAT("C.",TEXT(RAND()*10000,"00000"))</f>
        <v>C.09540</v>
      </c>
      <c r="C2081" s="14">
        <v>200</v>
      </c>
      <c r="D2081" s="13">
        <v>2</v>
      </c>
      <c r="E2081" s="15">
        <v>45014</v>
      </c>
      <c r="F2081" s="13">
        <f>DATEDIF(E2081, DATE(2024,1,1), "m")</f>
        <v>9</v>
      </c>
      <c r="G2081" s="13">
        <f>IF(F2081&gt;='RFM Scale'!$D$4,1,IF(F2081&gt;='RFM Scale'!$D$5,2,3))</f>
        <v>1</v>
      </c>
      <c r="H2081" s="13">
        <f>IF(D2081&gt;'RFM Scale'!$E$8,3,IF(D2081&gt;'RFM Scale'!$E$7,2,1))</f>
        <v>2</v>
      </c>
      <c r="I2081" s="13">
        <f>IF(C2081&gt;'RFM Scale'!$E$11,3,IF(C2081&gt;'RFM Scale'!$E$10,2,1))</f>
        <v>1</v>
      </c>
      <c r="J2081" s="16" t="str">
        <f>_xlfn.CONCAT(G2081,H2081,I2081)</f>
        <v>121</v>
      </c>
      <c r="K2081" s="13" t="str">
        <f>VLOOKUP(J2081,'RFM Segments'!$B$3:$C$29,2,FALSE)</f>
        <v>Inactive</v>
      </c>
    </row>
    <row r="2082" spans="2:11">
      <c r="B2082" s="13" t="str">
        <f ca="1">_xlfn.CONCAT("C.",TEXT(RAND()*10000,"00000"))</f>
        <v>C.01959</v>
      </c>
      <c r="C2082" s="14">
        <v>200</v>
      </c>
      <c r="D2082" s="13">
        <v>2</v>
      </c>
      <c r="E2082" s="15">
        <v>45020</v>
      </c>
      <c r="F2082" s="13">
        <f>DATEDIF(E2082, DATE(2024,1,1), "m")</f>
        <v>8</v>
      </c>
      <c r="G2082" s="13">
        <f>IF(F2082&gt;='RFM Scale'!$D$4,1,IF(F2082&gt;='RFM Scale'!$D$5,2,3))</f>
        <v>1</v>
      </c>
      <c r="H2082" s="13">
        <f>IF(D2082&gt;'RFM Scale'!$E$8,3,IF(D2082&gt;'RFM Scale'!$E$7,2,1))</f>
        <v>2</v>
      </c>
      <c r="I2082" s="13">
        <f>IF(C2082&gt;'RFM Scale'!$E$11,3,IF(C2082&gt;'RFM Scale'!$E$10,2,1))</f>
        <v>1</v>
      </c>
      <c r="J2082" s="16" t="str">
        <f>_xlfn.CONCAT(G2082,H2082,I2082)</f>
        <v>121</v>
      </c>
      <c r="K2082" s="13" t="str">
        <f>VLOOKUP(J2082,'RFM Segments'!$B$3:$C$29,2,FALSE)</f>
        <v>Inactive</v>
      </c>
    </row>
    <row r="2083" spans="2:11">
      <c r="B2083" s="13" t="str">
        <f ca="1">_xlfn.CONCAT("C.",TEXT(RAND()*10000,"00000"))</f>
        <v>C.03338</v>
      </c>
      <c r="C2083" s="14">
        <v>200</v>
      </c>
      <c r="D2083" s="13">
        <v>2</v>
      </c>
      <c r="E2083" s="15">
        <v>45233</v>
      </c>
      <c r="F2083" s="13">
        <f>DATEDIF(E2083, DATE(2024,1,1), "m")</f>
        <v>1</v>
      </c>
      <c r="G2083" s="13">
        <f>IF(F2083&gt;='RFM Scale'!$D$4,1,IF(F2083&gt;='RFM Scale'!$D$5,2,3))</f>
        <v>3</v>
      </c>
      <c r="H2083" s="13">
        <f>IF(D2083&gt;'RFM Scale'!$E$8,3,IF(D2083&gt;'RFM Scale'!$E$7,2,1))</f>
        <v>2</v>
      </c>
      <c r="I2083" s="13">
        <f>IF(C2083&gt;'RFM Scale'!$E$11,3,IF(C2083&gt;'RFM Scale'!$E$10,2,1))</f>
        <v>1</v>
      </c>
      <c r="J2083" s="16" t="str">
        <f>_xlfn.CONCAT(G2083,H2083,I2083)</f>
        <v>321</v>
      </c>
      <c r="K2083" s="13" t="str">
        <f>VLOOKUP(J2083,'RFM Segments'!$B$3:$C$29,2,FALSE)</f>
        <v>Loyal</v>
      </c>
    </row>
    <row r="2084" spans="2:11">
      <c r="B2084" s="13" t="str">
        <f ca="1">_xlfn.CONCAT("C.",TEXT(RAND()*10000,"00000"))</f>
        <v>C.00889</v>
      </c>
      <c r="C2084" s="14">
        <v>200</v>
      </c>
      <c r="D2084" s="13">
        <v>4</v>
      </c>
      <c r="E2084" s="15">
        <v>45054</v>
      </c>
      <c r="F2084" s="13">
        <f>DATEDIF(E2084, DATE(2024,1,1), "m")</f>
        <v>7</v>
      </c>
      <c r="G2084" s="13">
        <f>IF(F2084&gt;='RFM Scale'!$D$4,1,IF(F2084&gt;='RFM Scale'!$D$5,2,3))</f>
        <v>1</v>
      </c>
      <c r="H2084" s="13">
        <f>IF(D2084&gt;'RFM Scale'!$E$8,3,IF(D2084&gt;'RFM Scale'!$E$7,2,1))</f>
        <v>2</v>
      </c>
      <c r="I2084" s="13">
        <f>IF(C2084&gt;'RFM Scale'!$E$11,3,IF(C2084&gt;'RFM Scale'!$E$10,2,1))</f>
        <v>1</v>
      </c>
      <c r="J2084" s="16" t="str">
        <f>_xlfn.CONCAT(G2084,H2084,I2084)</f>
        <v>121</v>
      </c>
      <c r="K2084" s="13" t="str">
        <f>VLOOKUP(J2084,'RFM Segments'!$B$3:$C$29,2,FALSE)</f>
        <v>Inactive</v>
      </c>
    </row>
    <row r="2085" spans="2:11">
      <c r="B2085" s="13" t="str">
        <f ca="1">_xlfn.CONCAT("C.",TEXT(RAND()*10000,"00000"))</f>
        <v>C.05430</v>
      </c>
      <c r="C2085" s="14">
        <v>200</v>
      </c>
      <c r="D2085" s="13">
        <v>4</v>
      </c>
      <c r="E2085" s="15">
        <v>45055</v>
      </c>
      <c r="F2085" s="13">
        <f>DATEDIF(E2085, DATE(2024,1,1), "m")</f>
        <v>7</v>
      </c>
      <c r="G2085" s="13">
        <f>IF(F2085&gt;='RFM Scale'!$D$4,1,IF(F2085&gt;='RFM Scale'!$D$5,2,3))</f>
        <v>1</v>
      </c>
      <c r="H2085" s="13">
        <f>IF(D2085&gt;'RFM Scale'!$E$8,3,IF(D2085&gt;'RFM Scale'!$E$7,2,1))</f>
        <v>2</v>
      </c>
      <c r="I2085" s="13">
        <f>IF(C2085&gt;'RFM Scale'!$E$11,3,IF(C2085&gt;'RFM Scale'!$E$10,2,1))</f>
        <v>1</v>
      </c>
      <c r="J2085" s="16" t="str">
        <f>_xlfn.CONCAT(G2085,H2085,I2085)</f>
        <v>121</v>
      </c>
      <c r="K2085" s="13" t="str">
        <f>VLOOKUP(J2085,'RFM Segments'!$B$3:$C$29,2,FALSE)</f>
        <v>Inactive</v>
      </c>
    </row>
    <row r="2086" spans="2:11">
      <c r="B2086" s="13" t="str">
        <f ca="1">_xlfn.CONCAT("C.",TEXT(RAND()*10000,"00000"))</f>
        <v>C.01532</v>
      </c>
      <c r="C2086" s="14">
        <v>200</v>
      </c>
      <c r="D2086" s="13">
        <v>2</v>
      </c>
      <c r="E2086" s="15">
        <v>45057</v>
      </c>
      <c r="F2086" s="13">
        <f>DATEDIF(E2086, DATE(2024,1,1), "m")</f>
        <v>7</v>
      </c>
      <c r="G2086" s="13">
        <f>IF(F2086&gt;='RFM Scale'!$D$4,1,IF(F2086&gt;='RFM Scale'!$D$5,2,3))</f>
        <v>1</v>
      </c>
      <c r="H2086" s="13">
        <f>IF(D2086&gt;'RFM Scale'!$E$8,3,IF(D2086&gt;'RFM Scale'!$E$7,2,1))</f>
        <v>2</v>
      </c>
      <c r="I2086" s="13">
        <f>IF(C2086&gt;'RFM Scale'!$E$11,3,IF(C2086&gt;'RFM Scale'!$E$10,2,1))</f>
        <v>1</v>
      </c>
      <c r="J2086" s="16" t="str">
        <f>_xlfn.CONCAT(G2086,H2086,I2086)</f>
        <v>121</v>
      </c>
      <c r="K2086" s="13" t="str">
        <f>VLOOKUP(J2086,'RFM Segments'!$B$3:$C$29,2,FALSE)</f>
        <v>Inactive</v>
      </c>
    </row>
    <row r="2087" spans="2:11">
      <c r="B2087" s="13" t="str">
        <f ca="1">_xlfn.CONCAT("C.",TEXT(RAND()*10000,"00000"))</f>
        <v>C.07156</v>
      </c>
      <c r="C2087" s="14">
        <v>200</v>
      </c>
      <c r="D2087" s="13">
        <v>1</v>
      </c>
      <c r="E2087" s="15">
        <v>45051</v>
      </c>
      <c r="F2087" s="13">
        <f>DATEDIF(E2087, DATE(2024,1,1), "m")</f>
        <v>7</v>
      </c>
      <c r="G2087" s="13">
        <f>IF(F2087&gt;='RFM Scale'!$D$4,1,IF(F2087&gt;='RFM Scale'!$D$5,2,3))</f>
        <v>1</v>
      </c>
      <c r="H2087" s="13">
        <f>IF(D2087&gt;'RFM Scale'!$E$8,3,IF(D2087&gt;'RFM Scale'!$E$7,2,1))</f>
        <v>1</v>
      </c>
      <c r="I2087" s="13">
        <f>IF(C2087&gt;'RFM Scale'!$E$11,3,IF(C2087&gt;'RFM Scale'!$E$10,2,1))</f>
        <v>1</v>
      </c>
      <c r="J2087" s="16" t="str">
        <f>_xlfn.CONCAT(G2087,H2087,I2087)</f>
        <v>111</v>
      </c>
      <c r="K2087" s="13" t="str">
        <f>VLOOKUP(J2087,'RFM Segments'!$B$3:$C$29,2,FALSE)</f>
        <v>Inactive</v>
      </c>
    </row>
    <row r="2088" spans="2:11">
      <c r="B2088" s="13" t="str">
        <f ca="1">_xlfn.CONCAT("C.",TEXT(RAND()*10000,"00000"))</f>
        <v>C.01710</v>
      </c>
      <c r="C2088" s="14">
        <v>200</v>
      </c>
      <c r="D2088" s="13">
        <v>6</v>
      </c>
      <c r="E2088" s="15">
        <v>45201</v>
      </c>
      <c r="F2088" s="13">
        <f>DATEDIF(E2088, DATE(2024,1,1), "m")</f>
        <v>2</v>
      </c>
      <c r="G2088" s="13">
        <f>IF(F2088&gt;='RFM Scale'!$D$4,1,IF(F2088&gt;='RFM Scale'!$D$5,2,3))</f>
        <v>3</v>
      </c>
      <c r="H2088" s="13">
        <f>IF(D2088&gt;'RFM Scale'!$E$8,3,IF(D2088&gt;'RFM Scale'!$E$7,2,1))</f>
        <v>3</v>
      </c>
      <c r="I2088" s="13">
        <f>IF(C2088&gt;'RFM Scale'!$E$11,3,IF(C2088&gt;'RFM Scale'!$E$10,2,1))</f>
        <v>1</v>
      </c>
      <c r="J2088" s="16" t="str">
        <f>_xlfn.CONCAT(G2088,H2088,I2088)</f>
        <v>331</v>
      </c>
      <c r="K2088" s="13" t="str">
        <f>VLOOKUP(J2088,'RFM Segments'!$B$3:$C$29,2,FALSE)</f>
        <v>Loyal</v>
      </c>
    </row>
    <row r="2089" spans="2:11">
      <c r="B2089" s="13" t="str">
        <f ca="1">_xlfn.CONCAT("C.",TEXT(RAND()*10000,"00000"))</f>
        <v>C.08115</v>
      </c>
      <c r="C2089" s="14">
        <v>200</v>
      </c>
      <c r="D2089" s="13">
        <v>7</v>
      </c>
      <c r="E2089" s="15">
        <v>45204</v>
      </c>
      <c r="F2089" s="13">
        <f>DATEDIF(E2089, DATE(2024,1,1), "m")</f>
        <v>2</v>
      </c>
      <c r="G2089" s="13">
        <f>IF(F2089&gt;='RFM Scale'!$D$4,1,IF(F2089&gt;='RFM Scale'!$D$5,2,3))</f>
        <v>3</v>
      </c>
      <c r="H2089" s="13">
        <f>IF(D2089&gt;'RFM Scale'!$E$8,3,IF(D2089&gt;'RFM Scale'!$E$7,2,1))</f>
        <v>3</v>
      </c>
      <c r="I2089" s="13">
        <f>IF(C2089&gt;'RFM Scale'!$E$11,3,IF(C2089&gt;'RFM Scale'!$E$10,2,1))</f>
        <v>1</v>
      </c>
      <c r="J2089" s="16" t="str">
        <f>_xlfn.CONCAT(G2089,H2089,I2089)</f>
        <v>331</v>
      </c>
      <c r="K2089" s="13" t="str">
        <f>VLOOKUP(J2089,'RFM Segments'!$B$3:$C$29,2,FALSE)</f>
        <v>Loyal</v>
      </c>
    </row>
    <row r="2090" spans="2:11">
      <c r="B2090" s="13" t="str">
        <f ca="1">_xlfn.CONCAT("C.",TEXT(RAND()*10000,"00000"))</f>
        <v>C.07558</v>
      </c>
      <c r="C2090" s="14">
        <v>200</v>
      </c>
      <c r="D2090" s="13">
        <v>1</v>
      </c>
      <c r="E2090" s="15">
        <v>45097</v>
      </c>
      <c r="F2090" s="13">
        <f>DATEDIF(E2090, DATE(2024,1,1), "m")</f>
        <v>6</v>
      </c>
      <c r="G2090" s="13">
        <f>IF(F2090&gt;='RFM Scale'!$D$4,1,IF(F2090&gt;='RFM Scale'!$D$5,2,3))</f>
        <v>2</v>
      </c>
      <c r="H2090" s="13">
        <f>IF(D2090&gt;'RFM Scale'!$E$8,3,IF(D2090&gt;'RFM Scale'!$E$7,2,1))</f>
        <v>1</v>
      </c>
      <c r="I2090" s="13">
        <f>IF(C2090&gt;'RFM Scale'!$E$11,3,IF(C2090&gt;'RFM Scale'!$E$10,2,1))</f>
        <v>1</v>
      </c>
      <c r="J2090" s="16" t="str">
        <f>_xlfn.CONCAT(G2090,H2090,I2090)</f>
        <v>211</v>
      </c>
      <c r="K2090" s="13" t="str">
        <f>VLOOKUP(J2090,'RFM Segments'!$B$3:$C$29,2,FALSE)</f>
        <v>New Customers</v>
      </c>
    </row>
    <row r="2091" spans="2:11">
      <c r="B2091" s="13" t="str">
        <f ca="1">_xlfn.CONCAT("C.",TEXT(RAND()*10000,"00000"))</f>
        <v>C.01914</v>
      </c>
      <c r="C2091" s="14">
        <v>200</v>
      </c>
      <c r="D2091" s="13">
        <v>2</v>
      </c>
      <c r="E2091" s="15">
        <v>45121</v>
      </c>
      <c r="F2091" s="13">
        <f>DATEDIF(E2091, DATE(2024,1,1), "m")</f>
        <v>5</v>
      </c>
      <c r="G2091" s="13">
        <f>IF(F2091&gt;='RFM Scale'!$D$4,1,IF(F2091&gt;='RFM Scale'!$D$5,2,3))</f>
        <v>2</v>
      </c>
      <c r="H2091" s="13">
        <f>IF(D2091&gt;'RFM Scale'!$E$8,3,IF(D2091&gt;'RFM Scale'!$E$7,2,1))</f>
        <v>2</v>
      </c>
      <c r="I2091" s="13">
        <f>IF(C2091&gt;'RFM Scale'!$E$11,3,IF(C2091&gt;'RFM Scale'!$E$10,2,1))</f>
        <v>1</v>
      </c>
      <c r="J2091" s="16" t="str">
        <f>_xlfn.CONCAT(G2091,H2091,I2091)</f>
        <v>221</v>
      </c>
      <c r="K2091" s="13" t="str">
        <f>VLOOKUP(J2091,'RFM Segments'!$B$3:$C$29,2,FALSE)</f>
        <v>Needs Attention</v>
      </c>
    </row>
    <row r="2092" spans="2:11">
      <c r="B2092" s="13" t="str">
        <f ca="1">_xlfn.CONCAT("C.",TEXT(RAND()*10000,"00000"))</f>
        <v>C.03124</v>
      </c>
      <c r="C2092" s="14">
        <v>200</v>
      </c>
      <c r="D2092" s="13">
        <v>1</v>
      </c>
      <c r="E2092" s="15">
        <v>45117</v>
      </c>
      <c r="F2092" s="13">
        <f>DATEDIF(E2092, DATE(2024,1,1), "m")</f>
        <v>5</v>
      </c>
      <c r="G2092" s="13">
        <f>IF(F2092&gt;='RFM Scale'!$D$4,1,IF(F2092&gt;='RFM Scale'!$D$5,2,3))</f>
        <v>2</v>
      </c>
      <c r="H2092" s="13">
        <f>IF(D2092&gt;'RFM Scale'!$E$8,3,IF(D2092&gt;'RFM Scale'!$E$7,2,1))</f>
        <v>1</v>
      </c>
      <c r="I2092" s="13">
        <f>IF(C2092&gt;'RFM Scale'!$E$11,3,IF(C2092&gt;'RFM Scale'!$E$10,2,1))</f>
        <v>1</v>
      </c>
      <c r="J2092" s="16" t="str">
        <f>_xlfn.CONCAT(G2092,H2092,I2092)</f>
        <v>211</v>
      </c>
      <c r="K2092" s="13" t="str">
        <f>VLOOKUP(J2092,'RFM Segments'!$B$3:$C$29,2,FALSE)</f>
        <v>New Customers</v>
      </c>
    </row>
    <row r="2093" spans="2:11">
      <c r="B2093" s="13" t="str">
        <f ca="1">_xlfn.CONCAT("C.",TEXT(RAND()*10000,"00000"))</f>
        <v>C.00986</v>
      </c>
      <c r="C2093" s="14">
        <v>200</v>
      </c>
      <c r="D2093" s="13">
        <v>3</v>
      </c>
      <c r="E2093" s="15">
        <v>45140</v>
      </c>
      <c r="F2093" s="13">
        <f>DATEDIF(E2093, DATE(2024,1,1), "m")</f>
        <v>4</v>
      </c>
      <c r="G2093" s="13">
        <f>IF(F2093&gt;='RFM Scale'!$D$4,1,IF(F2093&gt;='RFM Scale'!$D$5,2,3))</f>
        <v>2</v>
      </c>
      <c r="H2093" s="13">
        <f>IF(D2093&gt;'RFM Scale'!$E$8,3,IF(D2093&gt;'RFM Scale'!$E$7,2,1))</f>
        <v>2</v>
      </c>
      <c r="I2093" s="13">
        <f>IF(C2093&gt;'RFM Scale'!$E$11,3,IF(C2093&gt;'RFM Scale'!$E$10,2,1))</f>
        <v>1</v>
      </c>
      <c r="J2093" s="16" t="str">
        <f>_xlfn.CONCAT(G2093,H2093,I2093)</f>
        <v>221</v>
      </c>
      <c r="K2093" s="13" t="str">
        <f>VLOOKUP(J2093,'RFM Segments'!$B$3:$C$29,2,FALSE)</f>
        <v>Needs Attention</v>
      </c>
    </row>
    <row r="2094" spans="2:11">
      <c r="B2094" s="13" t="str">
        <f ca="1">_xlfn.CONCAT("C.",TEXT(RAND()*10000,"00000"))</f>
        <v>C.02097</v>
      </c>
      <c r="C2094" s="14">
        <v>200</v>
      </c>
      <c r="D2094" s="13">
        <v>1</v>
      </c>
      <c r="E2094" s="15">
        <v>45159</v>
      </c>
      <c r="F2094" s="13">
        <f>DATEDIF(E2094, DATE(2024,1,1), "m")</f>
        <v>4</v>
      </c>
      <c r="G2094" s="13">
        <f>IF(F2094&gt;='RFM Scale'!$D$4,1,IF(F2094&gt;='RFM Scale'!$D$5,2,3))</f>
        <v>2</v>
      </c>
      <c r="H2094" s="13">
        <f>IF(D2094&gt;'RFM Scale'!$E$8,3,IF(D2094&gt;'RFM Scale'!$E$7,2,1))</f>
        <v>1</v>
      </c>
      <c r="I2094" s="13">
        <f>IF(C2094&gt;'RFM Scale'!$E$11,3,IF(C2094&gt;'RFM Scale'!$E$10,2,1))</f>
        <v>1</v>
      </c>
      <c r="J2094" s="16" t="str">
        <f>_xlfn.CONCAT(G2094,H2094,I2094)</f>
        <v>211</v>
      </c>
      <c r="K2094" s="13" t="str">
        <f>VLOOKUP(J2094,'RFM Segments'!$B$3:$C$29,2,FALSE)</f>
        <v>New Customers</v>
      </c>
    </row>
    <row r="2095" spans="2:11">
      <c r="B2095" s="13" t="str">
        <f ca="1">_xlfn.CONCAT("C.",TEXT(RAND()*10000,"00000"))</f>
        <v>C.04715</v>
      </c>
      <c r="C2095" s="14">
        <v>200</v>
      </c>
      <c r="D2095" s="13">
        <v>4</v>
      </c>
      <c r="E2095" s="15">
        <v>45148</v>
      </c>
      <c r="F2095" s="13">
        <f>DATEDIF(E2095, DATE(2024,1,1), "m")</f>
        <v>4</v>
      </c>
      <c r="G2095" s="13">
        <f>IF(F2095&gt;='RFM Scale'!$D$4,1,IF(F2095&gt;='RFM Scale'!$D$5,2,3))</f>
        <v>2</v>
      </c>
      <c r="H2095" s="13">
        <f>IF(D2095&gt;'RFM Scale'!$E$8,3,IF(D2095&gt;'RFM Scale'!$E$7,2,1))</f>
        <v>2</v>
      </c>
      <c r="I2095" s="13">
        <f>IF(C2095&gt;'RFM Scale'!$E$11,3,IF(C2095&gt;'RFM Scale'!$E$10,2,1))</f>
        <v>1</v>
      </c>
      <c r="J2095" s="16" t="str">
        <f>_xlfn.CONCAT(G2095,H2095,I2095)</f>
        <v>221</v>
      </c>
      <c r="K2095" s="13" t="str">
        <f>VLOOKUP(J2095,'RFM Segments'!$B$3:$C$29,2,FALSE)</f>
        <v>Needs Attention</v>
      </c>
    </row>
    <row r="2096" spans="2:11">
      <c r="B2096" s="13" t="str">
        <f ca="1">_xlfn.CONCAT("C.",TEXT(RAND()*10000,"00000"))</f>
        <v>C.07700</v>
      </c>
      <c r="C2096" s="14">
        <v>200</v>
      </c>
      <c r="D2096" s="13">
        <v>2</v>
      </c>
      <c r="E2096" s="15">
        <v>45190</v>
      </c>
      <c r="F2096" s="13">
        <f>DATEDIF(E2096, DATE(2024,1,1), "m")</f>
        <v>3</v>
      </c>
      <c r="G2096" s="13">
        <f>IF(F2096&gt;='RFM Scale'!$D$4,1,IF(F2096&gt;='RFM Scale'!$D$5,2,3))</f>
        <v>3</v>
      </c>
      <c r="H2096" s="13">
        <f>IF(D2096&gt;'RFM Scale'!$E$8,3,IF(D2096&gt;'RFM Scale'!$E$7,2,1))</f>
        <v>2</v>
      </c>
      <c r="I2096" s="13">
        <f>IF(C2096&gt;'RFM Scale'!$E$11,3,IF(C2096&gt;'RFM Scale'!$E$10,2,1))</f>
        <v>1</v>
      </c>
      <c r="J2096" s="16" t="str">
        <f>_xlfn.CONCAT(G2096,H2096,I2096)</f>
        <v>321</v>
      </c>
      <c r="K2096" s="13" t="str">
        <f>VLOOKUP(J2096,'RFM Segments'!$B$3:$C$29,2,FALSE)</f>
        <v>Loyal</v>
      </c>
    </row>
    <row r="2097" spans="2:11">
      <c r="B2097" s="13" t="str">
        <f ca="1">_xlfn.CONCAT("C.",TEXT(RAND()*10000,"00000"))</f>
        <v>C.04277</v>
      </c>
      <c r="C2097" s="14">
        <v>200</v>
      </c>
      <c r="D2097" s="13">
        <v>1</v>
      </c>
      <c r="E2097" s="15">
        <v>45190</v>
      </c>
      <c r="F2097" s="13">
        <f>DATEDIF(E2097, DATE(2024,1,1), "m")</f>
        <v>3</v>
      </c>
      <c r="G2097" s="13">
        <f>IF(F2097&gt;='RFM Scale'!$D$4,1,IF(F2097&gt;='RFM Scale'!$D$5,2,3))</f>
        <v>3</v>
      </c>
      <c r="H2097" s="13">
        <f>IF(D2097&gt;'RFM Scale'!$E$8,3,IF(D2097&gt;'RFM Scale'!$E$7,2,1))</f>
        <v>1</v>
      </c>
      <c r="I2097" s="13">
        <f>IF(C2097&gt;'RFM Scale'!$E$11,3,IF(C2097&gt;'RFM Scale'!$E$10,2,1))</f>
        <v>1</v>
      </c>
      <c r="J2097" s="16" t="str">
        <f>_xlfn.CONCAT(G2097,H2097,I2097)</f>
        <v>311</v>
      </c>
      <c r="K2097" s="13" t="str">
        <f>VLOOKUP(J2097,'RFM Segments'!$B$3:$C$29,2,FALSE)</f>
        <v>New Customers</v>
      </c>
    </row>
    <row r="2098" spans="2:11">
      <c r="B2098" s="13" t="str">
        <f ca="1">_xlfn.CONCAT("C.",TEXT(RAND()*10000,"00000"))</f>
        <v>C.08307</v>
      </c>
      <c r="C2098" s="14">
        <v>200</v>
      </c>
      <c r="D2098" s="13">
        <v>3</v>
      </c>
      <c r="E2098" s="15">
        <v>45202</v>
      </c>
      <c r="F2098" s="13">
        <f>DATEDIF(E2098, DATE(2024,1,1), "m")</f>
        <v>2</v>
      </c>
      <c r="G2098" s="13">
        <f>IF(F2098&gt;='RFM Scale'!$D$4,1,IF(F2098&gt;='RFM Scale'!$D$5,2,3))</f>
        <v>3</v>
      </c>
      <c r="H2098" s="13">
        <f>IF(D2098&gt;'RFM Scale'!$E$8,3,IF(D2098&gt;'RFM Scale'!$E$7,2,1))</f>
        <v>2</v>
      </c>
      <c r="I2098" s="13">
        <f>IF(C2098&gt;'RFM Scale'!$E$11,3,IF(C2098&gt;'RFM Scale'!$E$10,2,1))</f>
        <v>1</v>
      </c>
      <c r="J2098" s="16" t="str">
        <f>_xlfn.CONCAT(G2098,H2098,I2098)</f>
        <v>321</v>
      </c>
      <c r="K2098" s="13" t="str">
        <f>VLOOKUP(J2098,'RFM Segments'!$B$3:$C$29,2,FALSE)</f>
        <v>Loyal</v>
      </c>
    </row>
    <row r="2099" spans="2:11">
      <c r="B2099" s="13" t="str">
        <f ca="1">_xlfn.CONCAT("C.",TEXT(RAND()*10000,"00000"))</f>
        <v>C.05444</v>
      </c>
      <c r="C2099" s="14">
        <v>200</v>
      </c>
      <c r="D2099" s="13">
        <v>9</v>
      </c>
      <c r="E2099" s="15">
        <v>45203</v>
      </c>
      <c r="F2099" s="13">
        <f>DATEDIF(E2099, DATE(2024,1,1), "m")</f>
        <v>2</v>
      </c>
      <c r="G2099" s="13">
        <f>IF(F2099&gt;='RFM Scale'!$D$4,1,IF(F2099&gt;='RFM Scale'!$D$5,2,3))</f>
        <v>3</v>
      </c>
      <c r="H2099" s="13">
        <f>IF(D2099&gt;'RFM Scale'!$E$8,3,IF(D2099&gt;'RFM Scale'!$E$7,2,1))</f>
        <v>3</v>
      </c>
      <c r="I2099" s="13">
        <f>IF(C2099&gt;'RFM Scale'!$E$11,3,IF(C2099&gt;'RFM Scale'!$E$10,2,1))</f>
        <v>1</v>
      </c>
      <c r="J2099" s="16" t="str">
        <f>_xlfn.CONCAT(G2099,H2099,I2099)</f>
        <v>331</v>
      </c>
      <c r="K2099" s="13" t="str">
        <f>VLOOKUP(J2099,'RFM Segments'!$B$3:$C$29,2,FALSE)</f>
        <v>Loyal</v>
      </c>
    </row>
    <row r="2100" spans="2:11">
      <c r="B2100" s="13" t="str">
        <f ca="1">_xlfn.CONCAT("C.",TEXT(RAND()*10000,"00000"))</f>
        <v>C.06033</v>
      </c>
      <c r="C2100" s="14">
        <v>200</v>
      </c>
      <c r="D2100" s="13">
        <v>4</v>
      </c>
      <c r="E2100" s="15">
        <v>45204</v>
      </c>
      <c r="F2100" s="13">
        <f>DATEDIF(E2100, DATE(2024,1,1), "m")</f>
        <v>2</v>
      </c>
      <c r="G2100" s="13">
        <f>IF(F2100&gt;='RFM Scale'!$D$4,1,IF(F2100&gt;='RFM Scale'!$D$5,2,3))</f>
        <v>3</v>
      </c>
      <c r="H2100" s="13">
        <f>IF(D2100&gt;'RFM Scale'!$E$8,3,IF(D2100&gt;'RFM Scale'!$E$7,2,1))</f>
        <v>2</v>
      </c>
      <c r="I2100" s="13">
        <f>IF(C2100&gt;'RFM Scale'!$E$11,3,IF(C2100&gt;'RFM Scale'!$E$10,2,1))</f>
        <v>1</v>
      </c>
      <c r="J2100" s="16" t="str">
        <f>_xlfn.CONCAT(G2100,H2100,I2100)</f>
        <v>321</v>
      </c>
      <c r="K2100" s="13" t="str">
        <f>VLOOKUP(J2100,'RFM Segments'!$B$3:$C$29,2,FALSE)</f>
        <v>Loyal</v>
      </c>
    </row>
    <row r="2101" spans="2:11">
      <c r="B2101" s="13" t="str">
        <f ca="1">_xlfn.CONCAT("C.",TEXT(RAND()*10000,"00000"))</f>
        <v>C.06403</v>
      </c>
      <c r="C2101" s="14">
        <v>200</v>
      </c>
      <c r="D2101" s="13">
        <v>3</v>
      </c>
      <c r="E2101" s="15">
        <v>45232</v>
      </c>
      <c r="F2101" s="13">
        <f>DATEDIF(E2101, DATE(2024,1,1), "m")</f>
        <v>1</v>
      </c>
      <c r="G2101" s="13">
        <f>IF(F2101&gt;='RFM Scale'!$D$4,1,IF(F2101&gt;='RFM Scale'!$D$5,2,3))</f>
        <v>3</v>
      </c>
      <c r="H2101" s="13">
        <f>IF(D2101&gt;'RFM Scale'!$E$8,3,IF(D2101&gt;'RFM Scale'!$E$7,2,1))</f>
        <v>2</v>
      </c>
      <c r="I2101" s="13">
        <f>IF(C2101&gt;'RFM Scale'!$E$11,3,IF(C2101&gt;'RFM Scale'!$E$10,2,1))</f>
        <v>1</v>
      </c>
      <c r="J2101" s="16" t="str">
        <f>_xlfn.CONCAT(G2101,H2101,I2101)</f>
        <v>321</v>
      </c>
      <c r="K2101" s="13" t="str">
        <f>VLOOKUP(J2101,'RFM Segments'!$B$3:$C$29,2,FALSE)</f>
        <v>Loyal</v>
      </c>
    </row>
    <row r="2102" spans="2:11">
      <c r="B2102" s="13" t="str">
        <f ca="1">_xlfn.CONCAT("C.",TEXT(RAND()*10000,"00000"))</f>
        <v>C.07036</v>
      </c>
      <c r="C2102" s="14">
        <v>200</v>
      </c>
      <c r="D2102" s="13">
        <v>5</v>
      </c>
      <c r="E2102" s="15">
        <v>45230</v>
      </c>
      <c r="F2102" s="13">
        <f>DATEDIF(E2102, DATE(2024,1,1), "m")</f>
        <v>2</v>
      </c>
      <c r="G2102" s="13">
        <f>IF(F2102&gt;='RFM Scale'!$D$4,1,IF(F2102&gt;='RFM Scale'!$D$5,2,3))</f>
        <v>3</v>
      </c>
      <c r="H2102" s="13">
        <f>IF(D2102&gt;'RFM Scale'!$E$8,3,IF(D2102&gt;'RFM Scale'!$E$7,2,1))</f>
        <v>3</v>
      </c>
      <c r="I2102" s="13">
        <f>IF(C2102&gt;'RFM Scale'!$E$11,3,IF(C2102&gt;'RFM Scale'!$E$10,2,1))</f>
        <v>1</v>
      </c>
      <c r="J2102" s="16" t="str">
        <f>_xlfn.CONCAT(G2102,H2102,I2102)</f>
        <v>331</v>
      </c>
      <c r="K2102" s="13" t="str">
        <f>VLOOKUP(J2102,'RFM Segments'!$B$3:$C$29,2,FALSE)</f>
        <v>Loyal</v>
      </c>
    </row>
    <row r="2103" spans="2:11">
      <c r="B2103" s="13" t="str">
        <f ca="1">_xlfn.CONCAT("C.",TEXT(RAND()*10000,"00000"))</f>
        <v>C.07951</v>
      </c>
      <c r="C2103" s="14">
        <v>200</v>
      </c>
      <c r="D2103" s="13">
        <v>1</v>
      </c>
      <c r="E2103" s="15">
        <v>45233</v>
      </c>
      <c r="F2103" s="13">
        <f>DATEDIF(E2103, DATE(2024,1,1), "m")</f>
        <v>1</v>
      </c>
      <c r="G2103" s="13">
        <f>IF(F2103&gt;='RFM Scale'!$D$4,1,IF(F2103&gt;='RFM Scale'!$D$5,2,3))</f>
        <v>3</v>
      </c>
      <c r="H2103" s="13">
        <f>IF(D2103&gt;'RFM Scale'!$E$8,3,IF(D2103&gt;'RFM Scale'!$E$7,2,1))</f>
        <v>1</v>
      </c>
      <c r="I2103" s="13">
        <f>IF(C2103&gt;'RFM Scale'!$E$11,3,IF(C2103&gt;'RFM Scale'!$E$10,2,1))</f>
        <v>1</v>
      </c>
      <c r="J2103" s="16" t="str">
        <f>_xlfn.CONCAT(G2103,H2103,I2103)</f>
        <v>311</v>
      </c>
      <c r="K2103" s="13" t="str">
        <f>VLOOKUP(J2103,'RFM Segments'!$B$3:$C$29,2,FALSE)</f>
        <v>New Customers</v>
      </c>
    </row>
    <row r="2104" spans="2:11">
      <c r="B2104" s="13" t="str">
        <f ca="1">_xlfn.CONCAT("C.",TEXT(RAND()*10000,"00000"))</f>
        <v>C.01267</v>
      </c>
      <c r="C2104" s="14">
        <v>200</v>
      </c>
      <c r="D2104" s="13">
        <v>3</v>
      </c>
      <c r="E2104" s="15">
        <v>45245</v>
      </c>
      <c r="F2104" s="13">
        <f>DATEDIF(E2104, DATE(2024,1,1), "m")</f>
        <v>1</v>
      </c>
      <c r="G2104" s="13">
        <f>IF(F2104&gt;='RFM Scale'!$D$4,1,IF(F2104&gt;='RFM Scale'!$D$5,2,3))</f>
        <v>3</v>
      </c>
      <c r="H2104" s="13">
        <f>IF(D2104&gt;'RFM Scale'!$E$8,3,IF(D2104&gt;'RFM Scale'!$E$7,2,1))</f>
        <v>2</v>
      </c>
      <c r="I2104" s="13">
        <f>IF(C2104&gt;'RFM Scale'!$E$11,3,IF(C2104&gt;'RFM Scale'!$E$10,2,1))</f>
        <v>1</v>
      </c>
      <c r="J2104" s="16" t="str">
        <f>_xlfn.CONCAT(G2104,H2104,I2104)</f>
        <v>321</v>
      </c>
      <c r="K2104" s="13" t="str">
        <f>VLOOKUP(J2104,'RFM Segments'!$B$3:$C$29,2,FALSE)</f>
        <v>Loyal</v>
      </c>
    </row>
    <row r="2105" spans="2:11">
      <c r="B2105" s="13" t="str">
        <f ca="1">_xlfn.CONCAT("C.",TEXT(RAND()*10000,"00000"))</f>
        <v>C.09345</v>
      </c>
      <c r="C2105" s="14">
        <v>200</v>
      </c>
      <c r="D2105" s="13">
        <v>1</v>
      </c>
      <c r="E2105" s="15">
        <v>45245</v>
      </c>
      <c r="F2105" s="13">
        <f>DATEDIF(E2105, DATE(2024,1,1), "m")</f>
        <v>1</v>
      </c>
      <c r="G2105" s="13">
        <f>IF(F2105&gt;='RFM Scale'!$D$4,1,IF(F2105&gt;='RFM Scale'!$D$5,2,3))</f>
        <v>3</v>
      </c>
      <c r="H2105" s="13">
        <f>IF(D2105&gt;'RFM Scale'!$E$8,3,IF(D2105&gt;'RFM Scale'!$E$7,2,1))</f>
        <v>1</v>
      </c>
      <c r="I2105" s="13">
        <f>IF(C2105&gt;'RFM Scale'!$E$11,3,IF(C2105&gt;'RFM Scale'!$E$10,2,1))</f>
        <v>1</v>
      </c>
      <c r="J2105" s="16" t="str">
        <f>_xlfn.CONCAT(G2105,H2105,I2105)</f>
        <v>311</v>
      </c>
      <c r="K2105" s="13" t="str">
        <f>VLOOKUP(J2105,'RFM Segments'!$B$3:$C$29,2,FALSE)</f>
        <v>New Customers</v>
      </c>
    </row>
    <row r="2106" spans="2:11">
      <c r="B2106" s="13" t="str">
        <f ca="1">_xlfn.CONCAT("C.",TEXT(RAND()*10000,"00000"))</f>
        <v>C.06660</v>
      </c>
      <c r="C2106" s="14">
        <v>200</v>
      </c>
      <c r="D2106" s="13">
        <v>1</v>
      </c>
      <c r="E2106" s="15">
        <v>45247</v>
      </c>
      <c r="F2106" s="13">
        <f>DATEDIF(E2106, DATE(2024,1,1), "m")</f>
        <v>1</v>
      </c>
      <c r="G2106" s="13">
        <f>IF(F2106&gt;='RFM Scale'!$D$4,1,IF(F2106&gt;='RFM Scale'!$D$5,2,3))</f>
        <v>3</v>
      </c>
      <c r="H2106" s="13">
        <f>IF(D2106&gt;'RFM Scale'!$E$8,3,IF(D2106&gt;'RFM Scale'!$E$7,2,1))</f>
        <v>1</v>
      </c>
      <c r="I2106" s="13">
        <f>IF(C2106&gt;'RFM Scale'!$E$11,3,IF(C2106&gt;'RFM Scale'!$E$10,2,1))</f>
        <v>1</v>
      </c>
      <c r="J2106" s="16" t="str">
        <f>_xlfn.CONCAT(G2106,H2106,I2106)</f>
        <v>311</v>
      </c>
      <c r="K2106" s="13" t="str">
        <f>VLOOKUP(J2106,'RFM Segments'!$B$3:$C$29,2,FALSE)</f>
        <v>New Customers</v>
      </c>
    </row>
    <row r="2107" spans="2:11">
      <c r="B2107" s="13" t="str">
        <f ca="1">_xlfn.CONCAT("C.",TEXT(RAND()*10000,"00000"))</f>
        <v>C.03580</v>
      </c>
      <c r="C2107" s="14">
        <v>200</v>
      </c>
      <c r="D2107" s="13">
        <v>2</v>
      </c>
      <c r="E2107" s="15">
        <v>45275</v>
      </c>
      <c r="F2107" s="13">
        <f>DATEDIF(E2107, DATE(2024,1,1), "m")</f>
        <v>0</v>
      </c>
      <c r="G2107" s="13">
        <f>IF(F2107&gt;='RFM Scale'!$D$4,1,IF(F2107&gt;='RFM Scale'!$D$5,2,3))</f>
        <v>3</v>
      </c>
      <c r="H2107" s="13">
        <f>IF(D2107&gt;'RFM Scale'!$E$8,3,IF(D2107&gt;'RFM Scale'!$E$7,2,1))</f>
        <v>2</v>
      </c>
      <c r="I2107" s="13">
        <f>IF(C2107&gt;'RFM Scale'!$E$11,3,IF(C2107&gt;'RFM Scale'!$E$10,2,1))</f>
        <v>1</v>
      </c>
      <c r="J2107" s="16" t="str">
        <f>_xlfn.CONCAT(G2107,H2107,I2107)</f>
        <v>321</v>
      </c>
      <c r="K2107" s="13" t="str">
        <f>VLOOKUP(J2107,'RFM Segments'!$B$3:$C$29,2,FALSE)</f>
        <v>Loyal</v>
      </c>
    </row>
    <row r="2108" spans="2:11">
      <c r="B2108" s="13" t="str">
        <f ca="1">_xlfn.CONCAT("C.",TEXT(RAND()*10000,"00000"))</f>
        <v>C.08910</v>
      </c>
      <c r="C2108" s="14">
        <v>200</v>
      </c>
      <c r="D2108" s="13">
        <v>1</v>
      </c>
      <c r="E2108" s="15">
        <v>45258</v>
      </c>
      <c r="F2108" s="13">
        <f>DATEDIF(E2108, DATE(2024,1,1), "m")</f>
        <v>1</v>
      </c>
      <c r="G2108" s="13">
        <f>IF(F2108&gt;='RFM Scale'!$D$4,1,IF(F2108&gt;='RFM Scale'!$D$5,2,3))</f>
        <v>3</v>
      </c>
      <c r="H2108" s="13">
        <f>IF(D2108&gt;'RFM Scale'!$E$8,3,IF(D2108&gt;'RFM Scale'!$E$7,2,1))</f>
        <v>1</v>
      </c>
      <c r="I2108" s="13">
        <f>IF(C2108&gt;'RFM Scale'!$E$11,3,IF(C2108&gt;'RFM Scale'!$E$10,2,1))</f>
        <v>1</v>
      </c>
      <c r="J2108" s="16" t="str">
        <f>_xlfn.CONCAT(G2108,H2108,I2108)</f>
        <v>311</v>
      </c>
      <c r="K2108" s="13" t="str">
        <f>VLOOKUP(J2108,'RFM Segments'!$B$3:$C$29,2,FALSE)</f>
        <v>New Customers</v>
      </c>
    </row>
    <row r="2109" spans="2:11">
      <c r="B2109" s="13" t="str">
        <f ca="1">_xlfn.CONCAT("C.",TEXT(RAND()*10000,"00000"))</f>
        <v>C.05045</v>
      </c>
      <c r="C2109" s="14">
        <v>200</v>
      </c>
      <c r="D2109" s="13">
        <v>1</v>
      </c>
      <c r="E2109" s="15">
        <v>45264</v>
      </c>
      <c r="F2109" s="13">
        <f>DATEDIF(E2109, DATE(2024,1,1), "m")</f>
        <v>0</v>
      </c>
      <c r="G2109" s="13">
        <f>IF(F2109&gt;='RFM Scale'!$D$4,1,IF(F2109&gt;='RFM Scale'!$D$5,2,3))</f>
        <v>3</v>
      </c>
      <c r="H2109" s="13">
        <f>IF(D2109&gt;'RFM Scale'!$E$8,3,IF(D2109&gt;'RFM Scale'!$E$7,2,1))</f>
        <v>1</v>
      </c>
      <c r="I2109" s="13">
        <f>IF(C2109&gt;'RFM Scale'!$E$11,3,IF(C2109&gt;'RFM Scale'!$E$10,2,1))</f>
        <v>1</v>
      </c>
      <c r="J2109" s="16" t="str">
        <f>_xlfn.CONCAT(G2109,H2109,I2109)</f>
        <v>311</v>
      </c>
      <c r="K2109" s="13" t="str">
        <f>VLOOKUP(J2109,'RFM Segments'!$B$3:$C$29,2,FALSE)</f>
        <v>New Customers</v>
      </c>
    </row>
    <row r="2110" spans="2:11">
      <c r="B2110" s="13" t="str">
        <f ca="1">_xlfn.CONCAT("C.",TEXT(RAND()*10000,"00000"))</f>
        <v>C.02296</v>
      </c>
      <c r="C2110" s="14">
        <v>200</v>
      </c>
      <c r="D2110" s="13">
        <v>2</v>
      </c>
      <c r="E2110" s="15">
        <v>45266</v>
      </c>
      <c r="F2110" s="13">
        <f>DATEDIF(E2110, DATE(2024,1,1), "m")</f>
        <v>0</v>
      </c>
      <c r="G2110" s="13">
        <f>IF(F2110&gt;='RFM Scale'!$D$4,1,IF(F2110&gt;='RFM Scale'!$D$5,2,3))</f>
        <v>3</v>
      </c>
      <c r="H2110" s="13">
        <f>IF(D2110&gt;'RFM Scale'!$E$8,3,IF(D2110&gt;'RFM Scale'!$E$7,2,1))</f>
        <v>2</v>
      </c>
      <c r="I2110" s="13">
        <f>IF(C2110&gt;'RFM Scale'!$E$11,3,IF(C2110&gt;'RFM Scale'!$E$10,2,1))</f>
        <v>1</v>
      </c>
      <c r="J2110" s="16" t="str">
        <f>_xlfn.CONCAT(G2110,H2110,I2110)</f>
        <v>321</v>
      </c>
      <c r="K2110" s="13" t="str">
        <f>VLOOKUP(J2110,'RFM Segments'!$B$3:$C$29,2,FALSE)</f>
        <v>Loyal</v>
      </c>
    </row>
    <row r="2111" spans="2:11">
      <c r="B2111" s="13" t="str">
        <f ca="1">_xlfn.CONCAT("C.",TEXT(RAND()*10000,"00000"))</f>
        <v>C.08051</v>
      </c>
      <c r="C2111" s="14">
        <v>200</v>
      </c>
      <c r="D2111" s="13">
        <v>3</v>
      </c>
      <c r="E2111" s="15">
        <v>45274</v>
      </c>
      <c r="F2111" s="13">
        <f>DATEDIF(E2111, DATE(2024,1,1), "m")</f>
        <v>0</v>
      </c>
      <c r="G2111" s="13">
        <f>IF(F2111&gt;='RFM Scale'!$D$4,1,IF(F2111&gt;='RFM Scale'!$D$5,2,3))</f>
        <v>3</v>
      </c>
      <c r="H2111" s="13">
        <f>IF(D2111&gt;'RFM Scale'!$E$8,3,IF(D2111&gt;'RFM Scale'!$E$7,2,1))</f>
        <v>2</v>
      </c>
      <c r="I2111" s="13">
        <f>IF(C2111&gt;'RFM Scale'!$E$11,3,IF(C2111&gt;'RFM Scale'!$E$10,2,1))</f>
        <v>1</v>
      </c>
      <c r="J2111" s="16" t="str">
        <f>_xlfn.CONCAT(G2111,H2111,I2111)</f>
        <v>321</v>
      </c>
      <c r="K2111" s="13" t="str">
        <f>VLOOKUP(J2111,'RFM Segments'!$B$3:$C$29,2,FALSE)</f>
        <v>Loyal</v>
      </c>
    </row>
    <row r="2112" spans="2:11">
      <c r="B2112" s="13" t="str">
        <f ca="1">_xlfn.CONCAT("C.",TEXT(RAND()*10000,"00000"))</f>
        <v>C.08360</v>
      </c>
      <c r="C2112" s="14">
        <v>200</v>
      </c>
      <c r="D2112" s="13">
        <v>1</v>
      </c>
      <c r="E2112" s="15">
        <v>45274</v>
      </c>
      <c r="F2112" s="13">
        <f>DATEDIF(E2112, DATE(2024,1,1), "m")</f>
        <v>0</v>
      </c>
      <c r="G2112" s="13">
        <f>IF(F2112&gt;='RFM Scale'!$D$4,1,IF(F2112&gt;='RFM Scale'!$D$5,2,3))</f>
        <v>3</v>
      </c>
      <c r="H2112" s="13">
        <f>IF(D2112&gt;'RFM Scale'!$E$8,3,IF(D2112&gt;'RFM Scale'!$E$7,2,1))</f>
        <v>1</v>
      </c>
      <c r="I2112" s="13">
        <f>IF(C2112&gt;'RFM Scale'!$E$11,3,IF(C2112&gt;'RFM Scale'!$E$10,2,1))</f>
        <v>1</v>
      </c>
      <c r="J2112" s="16" t="str">
        <f>_xlfn.CONCAT(G2112,H2112,I2112)</f>
        <v>311</v>
      </c>
      <c r="K2112" s="13" t="str">
        <f>VLOOKUP(J2112,'RFM Segments'!$B$3:$C$29,2,FALSE)</f>
        <v>New Customers</v>
      </c>
    </row>
    <row r="2113" spans="2:11">
      <c r="B2113" s="13" t="str">
        <f ca="1">_xlfn.CONCAT("C.",TEXT(RAND()*10000,"00000"))</f>
        <v>C.01383</v>
      </c>
      <c r="C2113" s="14">
        <v>200</v>
      </c>
      <c r="D2113" s="13">
        <v>1</v>
      </c>
      <c r="E2113" s="15">
        <v>45280</v>
      </c>
      <c r="F2113" s="13">
        <f>DATEDIF(E2113, DATE(2024,1,1), "m")</f>
        <v>0</v>
      </c>
      <c r="G2113" s="13">
        <f>IF(F2113&gt;='RFM Scale'!$D$4,1,IF(F2113&gt;='RFM Scale'!$D$5,2,3))</f>
        <v>3</v>
      </c>
      <c r="H2113" s="13">
        <f>IF(D2113&gt;'RFM Scale'!$E$8,3,IF(D2113&gt;'RFM Scale'!$E$7,2,1))</f>
        <v>1</v>
      </c>
      <c r="I2113" s="13">
        <f>IF(C2113&gt;'RFM Scale'!$E$11,3,IF(C2113&gt;'RFM Scale'!$E$10,2,1))</f>
        <v>1</v>
      </c>
      <c r="J2113" s="16" t="str">
        <f>_xlfn.CONCAT(G2113,H2113,I2113)</f>
        <v>311</v>
      </c>
      <c r="K2113" s="13" t="str">
        <f>VLOOKUP(J2113,'RFM Segments'!$B$3:$C$29,2,FALSE)</f>
        <v>New Customers</v>
      </c>
    </row>
    <row r="2114" spans="2:11">
      <c r="B2114" s="13" t="str">
        <f ca="1">_xlfn.CONCAT("C.",TEXT(RAND()*10000,"00000"))</f>
        <v>C.01515</v>
      </c>
      <c r="C2114" s="14">
        <v>200</v>
      </c>
      <c r="D2114" s="13">
        <v>1</v>
      </c>
      <c r="E2114" s="15">
        <v>45092</v>
      </c>
      <c r="F2114" s="13">
        <f>DATEDIF(E2114, DATE(2024,1,1), "m")</f>
        <v>6</v>
      </c>
      <c r="G2114" s="13">
        <f>IF(F2114&gt;='RFM Scale'!$D$4,1,IF(F2114&gt;='RFM Scale'!$D$5,2,3))</f>
        <v>2</v>
      </c>
      <c r="H2114" s="13">
        <f>IF(D2114&gt;'RFM Scale'!$E$8,3,IF(D2114&gt;'RFM Scale'!$E$7,2,1))</f>
        <v>1</v>
      </c>
      <c r="I2114" s="13">
        <f>IF(C2114&gt;'RFM Scale'!$E$11,3,IF(C2114&gt;'RFM Scale'!$E$10,2,1))</f>
        <v>1</v>
      </c>
      <c r="J2114" s="16" t="str">
        <f>_xlfn.CONCAT(G2114,H2114,I2114)</f>
        <v>211</v>
      </c>
      <c r="K2114" s="13" t="str">
        <f>VLOOKUP(J2114,'RFM Segments'!$B$3:$C$29,2,FALSE)</f>
        <v>New Customers</v>
      </c>
    </row>
    <row r="2115" spans="2:11">
      <c r="B2115" s="13" t="str">
        <f ca="1">_xlfn.CONCAT("C.",TEXT(RAND()*10000,"00000"))</f>
        <v>C.06019</v>
      </c>
      <c r="C2115" s="14">
        <v>205</v>
      </c>
      <c r="D2115" s="13">
        <v>1</v>
      </c>
      <c r="E2115" s="15">
        <v>45278</v>
      </c>
      <c r="F2115" s="13">
        <f>DATEDIF(E2115, DATE(2024,1,1), "m")</f>
        <v>0</v>
      </c>
      <c r="G2115" s="13">
        <f>IF(F2115&gt;='RFM Scale'!$D$4,1,IF(F2115&gt;='RFM Scale'!$D$5,2,3))</f>
        <v>3</v>
      </c>
      <c r="H2115" s="13">
        <f>IF(D2115&gt;'RFM Scale'!$E$8,3,IF(D2115&gt;'RFM Scale'!$E$7,2,1))</f>
        <v>1</v>
      </c>
      <c r="I2115" s="13">
        <f>IF(C2115&gt;'RFM Scale'!$E$11,3,IF(C2115&gt;'RFM Scale'!$E$10,2,1))</f>
        <v>1</v>
      </c>
      <c r="J2115" s="16" t="str">
        <f>_xlfn.CONCAT(G2115,H2115,I2115)</f>
        <v>311</v>
      </c>
      <c r="K2115" s="13" t="str">
        <f>VLOOKUP(J2115,'RFM Segments'!$B$3:$C$29,2,FALSE)</f>
        <v>New Customers</v>
      </c>
    </row>
    <row r="2116" spans="2:11">
      <c r="B2116" s="13" t="str">
        <f ca="1">_xlfn.CONCAT("C.",TEXT(RAND()*10000,"00000"))</f>
        <v>C.01658</v>
      </c>
      <c r="C2116" s="14">
        <v>208.35</v>
      </c>
      <c r="D2116" s="13">
        <v>4</v>
      </c>
      <c r="E2116" s="15">
        <v>44994</v>
      </c>
      <c r="F2116" s="13">
        <f>DATEDIF(E2116, DATE(2024,1,1), "m")</f>
        <v>9</v>
      </c>
      <c r="G2116" s="13">
        <f>IF(F2116&gt;='RFM Scale'!$D$4,1,IF(F2116&gt;='RFM Scale'!$D$5,2,3))</f>
        <v>1</v>
      </c>
      <c r="H2116" s="13">
        <f>IF(D2116&gt;'RFM Scale'!$E$8,3,IF(D2116&gt;'RFM Scale'!$E$7,2,1))</f>
        <v>2</v>
      </c>
      <c r="I2116" s="13">
        <f>IF(C2116&gt;'RFM Scale'!$E$11,3,IF(C2116&gt;'RFM Scale'!$E$10,2,1))</f>
        <v>1</v>
      </c>
      <c r="J2116" s="16" t="str">
        <f>_xlfn.CONCAT(G2116,H2116,I2116)</f>
        <v>121</v>
      </c>
      <c r="K2116" s="13" t="str">
        <f>VLOOKUP(J2116,'RFM Segments'!$B$3:$C$29,2,FALSE)</f>
        <v>Inactive</v>
      </c>
    </row>
    <row r="2117" spans="2:11">
      <c r="B2117" s="13" t="str">
        <f ca="1">_xlfn.CONCAT("C.",TEXT(RAND()*10000,"00000"))</f>
        <v>C.07586</v>
      </c>
      <c r="C2117" s="14">
        <v>210</v>
      </c>
      <c r="D2117" s="13">
        <v>3</v>
      </c>
      <c r="E2117" s="15">
        <v>45020</v>
      </c>
      <c r="F2117" s="13">
        <f>DATEDIF(E2117, DATE(2024,1,1), "m")</f>
        <v>8</v>
      </c>
      <c r="G2117" s="13">
        <f>IF(F2117&gt;='RFM Scale'!$D$4,1,IF(F2117&gt;='RFM Scale'!$D$5,2,3))</f>
        <v>1</v>
      </c>
      <c r="H2117" s="13">
        <f>IF(D2117&gt;'RFM Scale'!$E$8,3,IF(D2117&gt;'RFM Scale'!$E$7,2,1))</f>
        <v>2</v>
      </c>
      <c r="I2117" s="13">
        <f>IF(C2117&gt;'RFM Scale'!$E$11,3,IF(C2117&gt;'RFM Scale'!$E$10,2,1))</f>
        <v>1</v>
      </c>
      <c r="J2117" s="16" t="str">
        <f>_xlfn.CONCAT(G2117,H2117,I2117)</f>
        <v>121</v>
      </c>
      <c r="K2117" s="13" t="str">
        <f>VLOOKUP(J2117,'RFM Segments'!$B$3:$C$29,2,FALSE)</f>
        <v>Inactive</v>
      </c>
    </row>
    <row r="2118" spans="2:11">
      <c r="B2118" s="13" t="str">
        <f ca="1">_xlfn.CONCAT("C.",TEXT(RAND()*10000,"00000"))</f>
        <v>C.07387</v>
      </c>
      <c r="C2118" s="14">
        <v>210</v>
      </c>
      <c r="D2118" s="13">
        <v>3</v>
      </c>
      <c r="E2118" s="15">
        <v>45268</v>
      </c>
      <c r="F2118" s="13">
        <f>DATEDIF(E2118, DATE(2024,1,1), "m")</f>
        <v>0</v>
      </c>
      <c r="G2118" s="13">
        <f>IF(F2118&gt;='RFM Scale'!$D$4,1,IF(F2118&gt;='RFM Scale'!$D$5,2,3))</f>
        <v>3</v>
      </c>
      <c r="H2118" s="13">
        <f>IF(D2118&gt;'RFM Scale'!$E$8,3,IF(D2118&gt;'RFM Scale'!$E$7,2,1))</f>
        <v>2</v>
      </c>
      <c r="I2118" s="13">
        <f>IF(C2118&gt;'RFM Scale'!$E$11,3,IF(C2118&gt;'RFM Scale'!$E$10,2,1))</f>
        <v>1</v>
      </c>
      <c r="J2118" s="16" t="str">
        <f>_xlfn.CONCAT(G2118,H2118,I2118)</f>
        <v>321</v>
      </c>
      <c r="K2118" s="13" t="str">
        <f>VLOOKUP(J2118,'RFM Segments'!$B$3:$C$29,2,FALSE)</f>
        <v>Loyal</v>
      </c>
    </row>
    <row r="2119" spans="2:11">
      <c r="B2119" s="13" t="str">
        <f ca="1">_xlfn.CONCAT("C.",TEXT(RAND()*10000,"00000"))</f>
        <v>C.00654</v>
      </c>
      <c r="C2119" s="14">
        <v>220</v>
      </c>
      <c r="D2119" s="13">
        <v>2</v>
      </c>
      <c r="E2119" s="15">
        <v>45098</v>
      </c>
      <c r="F2119" s="13">
        <f>DATEDIF(E2119, DATE(2024,1,1), "m")</f>
        <v>6</v>
      </c>
      <c r="G2119" s="13">
        <f>IF(F2119&gt;='RFM Scale'!$D$4,1,IF(F2119&gt;='RFM Scale'!$D$5,2,3))</f>
        <v>2</v>
      </c>
      <c r="H2119" s="13">
        <f>IF(D2119&gt;'RFM Scale'!$E$8,3,IF(D2119&gt;'RFM Scale'!$E$7,2,1))</f>
        <v>2</v>
      </c>
      <c r="I2119" s="13">
        <f>IF(C2119&gt;'RFM Scale'!$E$11,3,IF(C2119&gt;'RFM Scale'!$E$10,2,1))</f>
        <v>1</v>
      </c>
      <c r="J2119" s="16" t="str">
        <f>_xlfn.CONCAT(G2119,H2119,I2119)</f>
        <v>221</v>
      </c>
      <c r="K2119" s="13" t="str">
        <f>VLOOKUP(J2119,'RFM Segments'!$B$3:$C$29,2,FALSE)</f>
        <v>Needs Attention</v>
      </c>
    </row>
    <row r="2120" spans="2:11">
      <c r="B2120" s="13" t="str">
        <f ca="1">_xlfn.CONCAT("C.",TEXT(RAND()*10000,"00000"))</f>
        <v>C.01319</v>
      </c>
      <c r="C2120" s="14">
        <v>220</v>
      </c>
      <c r="D2120" s="13">
        <v>2</v>
      </c>
      <c r="E2120" s="15">
        <v>45170</v>
      </c>
      <c r="F2120" s="13">
        <f>DATEDIF(E2120, DATE(2024,1,1), "m")</f>
        <v>4</v>
      </c>
      <c r="G2120" s="13">
        <f>IF(F2120&gt;='RFM Scale'!$D$4,1,IF(F2120&gt;='RFM Scale'!$D$5,2,3))</f>
        <v>2</v>
      </c>
      <c r="H2120" s="13">
        <f>IF(D2120&gt;'RFM Scale'!$E$8,3,IF(D2120&gt;'RFM Scale'!$E$7,2,1))</f>
        <v>2</v>
      </c>
      <c r="I2120" s="13">
        <f>IF(C2120&gt;'RFM Scale'!$E$11,3,IF(C2120&gt;'RFM Scale'!$E$10,2,1))</f>
        <v>1</v>
      </c>
      <c r="J2120" s="16" t="str">
        <f>_xlfn.CONCAT(G2120,H2120,I2120)</f>
        <v>221</v>
      </c>
      <c r="K2120" s="13" t="str">
        <f>VLOOKUP(J2120,'RFM Segments'!$B$3:$C$29,2,FALSE)</f>
        <v>Needs Attention</v>
      </c>
    </row>
    <row r="2121" spans="2:11">
      <c r="B2121" s="13" t="str">
        <f ca="1">_xlfn.CONCAT("C.",TEXT(RAND()*10000,"00000"))</f>
        <v>C.02368</v>
      </c>
      <c r="C2121" s="14">
        <v>220</v>
      </c>
      <c r="D2121" s="13">
        <v>7</v>
      </c>
      <c r="E2121" s="15">
        <v>45238</v>
      </c>
      <c r="F2121" s="13">
        <f>DATEDIF(E2121, DATE(2024,1,1), "m")</f>
        <v>1</v>
      </c>
      <c r="G2121" s="13">
        <f>IF(F2121&gt;='RFM Scale'!$D$4,1,IF(F2121&gt;='RFM Scale'!$D$5,2,3))</f>
        <v>3</v>
      </c>
      <c r="H2121" s="13">
        <f>IF(D2121&gt;'RFM Scale'!$E$8,3,IF(D2121&gt;'RFM Scale'!$E$7,2,1))</f>
        <v>3</v>
      </c>
      <c r="I2121" s="13">
        <f>IF(C2121&gt;'RFM Scale'!$E$11,3,IF(C2121&gt;'RFM Scale'!$E$10,2,1))</f>
        <v>1</v>
      </c>
      <c r="J2121" s="16" t="str">
        <f>_xlfn.CONCAT(G2121,H2121,I2121)</f>
        <v>331</v>
      </c>
      <c r="K2121" s="13" t="str">
        <f>VLOOKUP(J2121,'RFM Segments'!$B$3:$C$29,2,FALSE)</f>
        <v>Loyal</v>
      </c>
    </row>
    <row r="2122" spans="2:11">
      <c r="B2122" s="13" t="str">
        <f ca="1">_xlfn.CONCAT("C.",TEXT(RAND()*10000,"00000"))</f>
        <v>C.03662</v>
      </c>
      <c r="C2122" s="14">
        <v>220</v>
      </c>
      <c r="D2122" s="13">
        <v>1</v>
      </c>
      <c r="E2122" s="15">
        <v>45048</v>
      </c>
      <c r="F2122" s="13">
        <f>DATEDIF(E2122, DATE(2024,1,1), "m")</f>
        <v>7</v>
      </c>
      <c r="G2122" s="13">
        <f>IF(F2122&gt;='RFM Scale'!$D$4,1,IF(F2122&gt;='RFM Scale'!$D$5,2,3))</f>
        <v>1</v>
      </c>
      <c r="H2122" s="13">
        <f>IF(D2122&gt;'RFM Scale'!$E$8,3,IF(D2122&gt;'RFM Scale'!$E$7,2,1))</f>
        <v>1</v>
      </c>
      <c r="I2122" s="13">
        <f>IF(C2122&gt;'RFM Scale'!$E$11,3,IF(C2122&gt;'RFM Scale'!$E$10,2,1))</f>
        <v>1</v>
      </c>
      <c r="J2122" s="16" t="str">
        <f>_xlfn.CONCAT(G2122,H2122,I2122)</f>
        <v>111</v>
      </c>
      <c r="K2122" s="13" t="str">
        <f>VLOOKUP(J2122,'RFM Segments'!$B$3:$C$29,2,FALSE)</f>
        <v>Inactive</v>
      </c>
    </row>
    <row r="2123" spans="2:11">
      <c r="B2123" s="13" t="str">
        <f ca="1">_xlfn.CONCAT("C.",TEXT(RAND()*10000,"00000"))</f>
        <v>C.09145</v>
      </c>
      <c r="C2123" s="14">
        <v>220</v>
      </c>
      <c r="D2123" s="13">
        <v>1</v>
      </c>
      <c r="E2123" s="15">
        <v>45078</v>
      </c>
      <c r="F2123" s="13">
        <f>DATEDIF(E2123, DATE(2024,1,1), "m")</f>
        <v>7</v>
      </c>
      <c r="G2123" s="13">
        <f>IF(F2123&gt;='RFM Scale'!$D$4,1,IF(F2123&gt;='RFM Scale'!$D$5,2,3))</f>
        <v>1</v>
      </c>
      <c r="H2123" s="13">
        <f>IF(D2123&gt;'RFM Scale'!$E$8,3,IF(D2123&gt;'RFM Scale'!$E$7,2,1))</f>
        <v>1</v>
      </c>
      <c r="I2123" s="13">
        <f>IF(C2123&gt;'RFM Scale'!$E$11,3,IF(C2123&gt;'RFM Scale'!$E$10,2,1))</f>
        <v>1</v>
      </c>
      <c r="J2123" s="16" t="str">
        <f>_xlfn.CONCAT(G2123,H2123,I2123)</f>
        <v>111</v>
      </c>
      <c r="K2123" s="13" t="str">
        <f>VLOOKUP(J2123,'RFM Segments'!$B$3:$C$29,2,FALSE)</f>
        <v>Inactive</v>
      </c>
    </row>
    <row r="2124" spans="2:11">
      <c r="B2124" s="13" t="str">
        <f ca="1">_xlfn.CONCAT("C.",TEXT(RAND()*10000,"00000"))</f>
        <v>C.09569</v>
      </c>
      <c r="C2124" s="14">
        <v>230</v>
      </c>
      <c r="D2124" s="13">
        <v>4</v>
      </c>
      <c r="E2124" s="15">
        <v>44999</v>
      </c>
      <c r="F2124" s="13">
        <f>DATEDIF(E2124, DATE(2024,1,1), "m")</f>
        <v>9</v>
      </c>
      <c r="G2124" s="13">
        <f>IF(F2124&gt;='RFM Scale'!$D$4,1,IF(F2124&gt;='RFM Scale'!$D$5,2,3))</f>
        <v>1</v>
      </c>
      <c r="H2124" s="13">
        <f>IF(D2124&gt;'RFM Scale'!$E$8,3,IF(D2124&gt;'RFM Scale'!$E$7,2,1))</f>
        <v>2</v>
      </c>
      <c r="I2124" s="13">
        <f>IF(C2124&gt;'RFM Scale'!$E$11,3,IF(C2124&gt;'RFM Scale'!$E$10,2,1))</f>
        <v>1</v>
      </c>
      <c r="J2124" s="16" t="str">
        <f>_xlfn.CONCAT(G2124,H2124,I2124)</f>
        <v>121</v>
      </c>
      <c r="K2124" s="13" t="str">
        <f>VLOOKUP(J2124,'RFM Segments'!$B$3:$C$29,2,FALSE)</f>
        <v>Inactive</v>
      </c>
    </row>
    <row r="2125" spans="2:11">
      <c r="B2125" s="13" t="str">
        <f ca="1">_xlfn.CONCAT("C.",TEXT(RAND()*10000,"00000"))</f>
        <v>C.05138</v>
      </c>
      <c r="C2125" s="14">
        <v>230</v>
      </c>
      <c r="D2125" s="13">
        <v>3</v>
      </c>
      <c r="E2125" s="15">
        <v>45056</v>
      </c>
      <c r="F2125" s="13">
        <f>DATEDIF(E2125, DATE(2024,1,1), "m")</f>
        <v>7</v>
      </c>
      <c r="G2125" s="13">
        <f>IF(F2125&gt;='RFM Scale'!$D$4,1,IF(F2125&gt;='RFM Scale'!$D$5,2,3))</f>
        <v>1</v>
      </c>
      <c r="H2125" s="13">
        <f>IF(D2125&gt;'RFM Scale'!$E$8,3,IF(D2125&gt;'RFM Scale'!$E$7,2,1))</f>
        <v>2</v>
      </c>
      <c r="I2125" s="13">
        <f>IF(C2125&gt;'RFM Scale'!$E$11,3,IF(C2125&gt;'RFM Scale'!$E$10,2,1))</f>
        <v>1</v>
      </c>
      <c r="J2125" s="16" t="str">
        <f>_xlfn.CONCAT(G2125,H2125,I2125)</f>
        <v>121</v>
      </c>
      <c r="K2125" s="13" t="str">
        <f>VLOOKUP(J2125,'RFM Segments'!$B$3:$C$29,2,FALSE)</f>
        <v>Inactive</v>
      </c>
    </row>
    <row r="2126" spans="2:11">
      <c r="B2126" s="13" t="str">
        <f ca="1">_xlfn.CONCAT("C.",TEXT(RAND()*10000,"00000"))</f>
        <v>C.00800</v>
      </c>
      <c r="C2126" s="14">
        <v>230</v>
      </c>
      <c r="D2126" s="13">
        <v>9</v>
      </c>
      <c r="E2126" s="15">
        <v>44929</v>
      </c>
      <c r="F2126" s="13">
        <f>DATEDIF(E2126, DATE(2024,1,1), "m")</f>
        <v>11</v>
      </c>
      <c r="G2126" s="13">
        <f>IF(F2126&gt;='RFM Scale'!$D$4,1,IF(F2126&gt;='RFM Scale'!$D$5,2,3))</f>
        <v>1</v>
      </c>
      <c r="H2126" s="13">
        <f>IF(D2126&gt;'RFM Scale'!$E$8,3,IF(D2126&gt;'RFM Scale'!$E$7,2,1))</f>
        <v>3</v>
      </c>
      <c r="I2126" s="13">
        <f>IF(C2126&gt;'RFM Scale'!$E$11,3,IF(C2126&gt;'RFM Scale'!$E$10,2,1))</f>
        <v>1</v>
      </c>
      <c r="J2126" s="16" t="str">
        <f>_xlfn.CONCAT(G2126,H2126,I2126)</f>
        <v>131</v>
      </c>
      <c r="K2126" s="13" t="str">
        <f>VLOOKUP(J2126,'RFM Segments'!$B$3:$C$29,2,FALSE)</f>
        <v>At risk</v>
      </c>
    </row>
    <row r="2127" spans="2:11">
      <c r="B2127" s="13" t="str">
        <f ca="1">_xlfn.CONCAT("C.",TEXT(RAND()*10000,"00000"))</f>
        <v>C.02026</v>
      </c>
      <c r="C2127" s="14">
        <v>233.32</v>
      </c>
      <c r="D2127" s="13">
        <v>5</v>
      </c>
      <c r="E2127" s="15">
        <v>44936</v>
      </c>
      <c r="F2127" s="13">
        <f>DATEDIF(E2127, DATE(2024,1,1), "m")</f>
        <v>11</v>
      </c>
      <c r="G2127" s="13">
        <f>IF(F2127&gt;='RFM Scale'!$D$4,1,IF(F2127&gt;='RFM Scale'!$D$5,2,3))</f>
        <v>1</v>
      </c>
      <c r="H2127" s="13">
        <f>IF(D2127&gt;'RFM Scale'!$E$8,3,IF(D2127&gt;'RFM Scale'!$E$7,2,1))</f>
        <v>3</v>
      </c>
      <c r="I2127" s="13">
        <f>IF(C2127&gt;'RFM Scale'!$E$11,3,IF(C2127&gt;'RFM Scale'!$E$10,2,1))</f>
        <v>1</v>
      </c>
      <c r="J2127" s="16" t="str">
        <f>_xlfn.CONCAT(G2127,H2127,I2127)</f>
        <v>131</v>
      </c>
      <c r="K2127" s="13" t="str">
        <f>VLOOKUP(J2127,'RFM Segments'!$B$3:$C$29,2,FALSE)</f>
        <v>At risk</v>
      </c>
    </row>
    <row r="2128" spans="2:11">
      <c r="B2128" s="13" t="str">
        <f ca="1">_xlfn.CONCAT("C.",TEXT(RAND()*10000,"00000"))</f>
        <v>C.01578</v>
      </c>
      <c r="C2128" s="14">
        <v>238.67000000000002</v>
      </c>
      <c r="D2128" s="13">
        <v>12</v>
      </c>
      <c r="E2128" s="15">
        <v>45051</v>
      </c>
      <c r="F2128" s="13">
        <f>DATEDIF(E2128, DATE(2024,1,1), "m")</f>
        <v>7</v>
      </c>
      <c r="G2128" s="13">
        <f>IF(F2128&gt;='RFM Scale'!$D$4,1,IF(F2128&gt;='RFM Scale'!$D$5,2,3))</f>
        <v>1</v>
      </c>
      <c r="H2128" s="13">
        <f>IF(D2128&gt;'RFM Scale'!$E$8,3,IF(D2128&gt;'RFM Scale'!$E$7,2,1))</f>
        <v>3</v>
      </c>
      <c r="I2128" s="13">
        <f>IF(C2128&gt;'RFM Scale'!$E$11,3,IF(C2128&gt;'RFM Scale'!$E$10,2,1))</f>
        <v>1</v>
      </c>
      <c r="J2128" s="16" t="str">
        <f>_xlfn.CONCAT(G2128,H2128,I2128)</f>
        <v>131</v>
      </c>
      <c r="K2128" s="13" t="str">
        <f>VLOOKUP(J2128,'RFM Segments'!$B$3:$C$29,2,FALSE)</f>
        <v>At risk</v>
      </c>
    </row>
    <row r="2129" spans="2:11">
      <c r="B2129" s="13" t="str">
        <f ca="1">_xlfn.CONCAT("C.",TEXT(RAND()*10000,"00000"))</f>
        <v>C.09090</v>
      </c>
      <c r="C2129" s="14">
        <v>240</v>
      </c>
      <c r="D2129" s="13">
        <v>4</v>
      </c>
      <c r="E2129" s="15">
        <v>45000</v>
      </c>
      <c r="F2129" s="13">
        <f>DATEDIF(E2129, DATE(2024,1,1), "m")</f>
        <v>9</v>
      </c>
      <c r="G2129" s="13">
        <f>IF(F2129&gt;='RFM Scale'!$D$4,1,IF(F2129&gt;='RFM Scale'!$D$5,2,3))</f>
        <v>1</v>
      </c>
      <c r="H2129" s="13">
        <f>IF(D2129&gt;'RFM Scale'!$E$8,3,IF(D2129&gt;'RFM Scale'!$E$7,2,1))</f>
        <v>2</v>
      </c>
      <c r="I2129" s="13">
        <f>IF(C2129&gt;'RFM Scale'!$E$11,3,IF(C2129&gt;'RFM Scale'!$E$10,2,1))</f>
        <v>1</v>
      </c>
      <c r="J2129" s="16" t="str">
        <f>_xlfn.CONCAT(G2129,H2129,I2129)</f>
        <v>121</v>
      </c>
      <c r="K2129" s="13" t="str">
        <f>VLOOKUP(J2129,'RFM Segments'!$B$3:$C$29,2,FALSE)</f>
        <v>Inactive</v>
      </c>
    </row>
    <row r="2130" spans="2:11">
      <c r="B2130" s="13" t="str">
        <f ca="1">_xlfn.CONCAT("C.",TEXT(RAND()*10000,"00000"))</f>
        <v>C.09400</v>
      </c>
      <c r="C2130" s="14">
        <v>240</v>
      </c>
      <c r="D2130" s="13">
        <v>3</v>
      </c>
      <c r="E2130" s="15">
        <v>45264</v>
      </c>
      <c r="F2130" s="13">
        <f>DATEDIF(E2130, DATE(2024,1,1), "m")</f>
        <v>0</v>
      </c>
      <c r="G2130" s="13">
        <f>IF(F2130&gt;='RFM Scale'!$D$4,1,IF(F2130&gt;='RFM Scale'!$D$5,2,3))</f>
        <v>3</v>
      </c>
      <c r="H2130" s="13">
        <f>IF(D2130&gt;'RFM Scale'!$E$8,3,IF(D2130&gt;'RFM Scale'!$E$7,2,1))</f>
        <v>2</v>
      </c>
      <c r="I2130" s="13">
        <f>IF(C2130&gt;'RFM Scale'!$E$11,3,IF(C2130&gt;'RFM Scale'!$E$10,2,1))</f>
        <v>1</v>
      </c>
      <c r="J2130" s="16" t="str">
        <f>_xlfn.CONCAT(G2130,H2130,I2130)</f>
        <v>321</v>
      </c>
      <c r="K2130" s="13" t="str">
        <f>VLOOKUP(J2130,'RFM Segments'!$B$3:$C$29,2,FALSE)</f>
        <v>Loyal</v>
      </c>
    </row>
    <row r="2131" spans="2:11">
      <c r="B2131" s="13" t="str">
        <f ca="1">_xlfn.CONCAT("C.",TEXT(RAND()*10000,"00000"))</f>
        <v>C.01209</v>
      </c>
      <c r="C2131" s="14">
        <v>240</v>
      </c>
      <c r="D2131" s="13">
        <v>4</v>
      </c>
      <c r="E2131" s="15">
        <v>45048</v>
      </c>
      <c r="F2131" s="13">
        <f>DATEDIF(E2131, DATE(2024,1,1), "m")</f>
        <v>7</v>
      </c>
      <c r="G2131" s="13">
        <f>IF(F2131&gt;='RFM Scale'!$D$4,1,IF(F2131&gt;='RFM Scale'!$D$5,2,3))</f>
        <v>1</v>
      </c>
      <c r="H2131" s="13">
        <f>IF(D2131&gt;'RFM Scale'!$E$8,3,IF(D2131&gt;'RFM Scale'!$E$7,2,1))</f>
        <v>2</v>
      </c>
      <c r="I2131" s="13">
        <f>IF(C2131&gt;'RFM Scale'!$E$11,3,IF(C2131&gt;'RFM Scale'!$E$10,2,1))</f>
        <v>1</v>
      </c>
      <c r="J2131" s="16" t="str">
        <f>_xlfn.CONCAT(G2131,H2131,I2131)</f>
        <v>121</v>
      </c>
      <c r="K2131" s="13" t="str">
        <f>VLOOKUP(J2131,'RFM Segments'!$B$3:$C$29,2,FALSE)</f>
        <v>Inactive</v>
      </c>
    </row>
    <row r="2132" spans="2:11">
      <c r="B2132" s="13" t="str">
        <f ca="1">_xlfn.CONCAT("C.",TEXT(RAND()*10000,"00000"))</f>
        <v>C.02375</v>
      </c>
      <c r="C2132" s="14">
        <v>240</v>
      </c>
      <c r="D2132" s="13">
        <v>5</v>
      </c>
      <c r="E2132" s="15">
        <v>45141</v>
      </c>
      <c r="F2132" s="13">
        <f>DATEDIF(E2132, DATE(2024,1,1), "m")</f>
        <v>4</v>
      </c>
      <c r="G2132" s="13">
        <f>IF(F2132&gt;='RFM Scale'!$D$4,1,IF(F2132&gt;='RFM Scale'!$D$5,2,3))</f>
        <v>2</v>
      </c>
      <c r="H2132" s="13">
        <f>IF(D2132&gt;'RFM Scale'!$E$8,3,IF(D2132&gt;'RFM Scale'!$E$7,2,1))</f>
        <v>3</v>
      </c>
      <c r="I2132" s="13">
        <f>IF(C2132&gt;'RFM Scale'!$E$11,3,IF(C2132&gt;'RFM Scale'!$E$10,2,1))</f>
        <v>1</v>
      </c>
      <c r="J2132" s="16" t="str">
        <f>_xlfn.CONCAT(G2132,H2132,I2132)</f>
        <v>231</v>
      </c>
      <c r="K2132" s="13" t="str">
        <f>VLOOKUP(J2132,'RFM Segments'!$B$3:$C$29,2,FALSE)</f>
        <v>Promissing</v>
      </c>
    </row>
    <row r="2133" spans="2:11">
      <c r="B2133" s="13" t="str">
        <f ca="1">_xlfn.CONCAT("C.",TEXT(RAND()*10000,"00000"))</f>
        <v>C.02949</v>
      </c>
      <c r="C2133" s="14">
        <v>240</v>
      </c>
      <c r="D2133" s="13">
        <v>2</v>
      </c>
      <c r="E2133" s="15">
        <v>45002</v>
      </c>
      <c r="F2133" s="13">
        <f>DATEDIF(E2133, DATE(2024,1,1), "m")</f>
        <v>9</v>
      </c>
      <c r="G2133" s="13">
        <f>IF(F2133&gt;='RFM Scale'!$D$4,1,IF(F2133&gt;='RFM Scale'!$D$5,2,3))</f>
        <v>1</v>
      </c>
      <c r="H2133" s="13">
        <f>IF(D2133&gt;'RFM Scale'!$E$8,3,IF(D2133&gt;'RFM Scale'!$E$7,2,1))</f>
        <v>2</v>
      </c>
      <c r="I2133" s="13">
        <f>IF(C2133&gt;'RFM Scale'!$E$11,3,IF(C2133&gt;'RFM Scale'!$E$10,2,1))</f>
        <v>1</v>
      </c>
      <c r="J2133" s="16" t="str">
        <f>_xlfn.CONCAT(G2133,H2133,I2133)</f>
        <v>121</v>
      </c>
      <c r="K2133" s="13" t="str">
        <f>VLOOKUP(J2133,'RFM Segments'!$B$3:$C$29,2,FALSE)</f>
        <v>Inactive</v>
      </c>
    </row>
    <row r="2134" spans="2:11">
      <c r="B2134" s="13" t="str">
        <f ca="1">_xlfn.CONCAT("C.",TEXT(RAND()*10000,"00000"))</f>
        <v>C.08409</v>
      </c>
      <c r="C2134" s="14">
        <v>240</v>
      </c>
      <c r="D2134" s="13">
        <v>10</v>
      </c>
      <c r="E2134" s="15">
        <v>45141</v>
      </c>
      <c r="F2134" s="13">
        <f>DATEDIF(E2134, DATE(2024,1,1), "m")</f>
        <v>4</v>
      </c>
      <c r="G2134" s="13">
        <f>IF(F2134&gt;='RFM Scale'!$D$4,1,IF(F2134&gt;='RFM Scale'!$D$5,2,3))</f>
        <v>2</v>
      </c>
      <c r="H2134" s="13">
        <f>IF(D2134&gt;'RFM Scale'!$E$8,3,IF(D2134&gt;'RFM Scale'!$E$7,2,1))</f>
        <v>3</v>
      </c>
      <c r="I2134" s="13">
        <f>IF(C2134&gt;'RFM Scale'!$E$11,3,IF(C2134&gt;'RFM Scale'!$E$10,2,1))</f>
        <v>1</v>
      </c>
      <c r="J2134" s="16" t="str">
        <f>_xlfn.CONCAT(G2134,H2134,I2134)</f>
        <v>231</v>
      </c>
      <c r="K2134" s="13" t="str">
        <f>VLOOKUP(J2134,'RFM Segments'!$B$3:$C$29,2,FALSE)</f>
        <v>Promissing</v>
      </c>
    </row>
    <row r="2135" spans="2:11">
      <c r="B2135" s="13" t="str">
        <f ca="1">_xlfn.CONCAT("C.",TEXT(RAND()*10000,"00000"))</f>
        <v>C.03164</v>
      </c>
      <c r="C2135" s="14">
        <v>240</v>
      </c>
      <c r="D2135" s="13">
        <v>8</v>
      </c>
      <c r="E2135" s="15">
        <v>45170</v>
      </c>
      <c r="F2135" s="13">
        <f>DATEDIF(E2135, DATE(2024,1,1), "m")</f>
        <v>4</v>
      </c>
      <c r="G2135" s="13">
        <f>IF(F2135&gt;='RFM Scale'!$D$4,1,IF(F2135&gt;='RFM Scale'!$D$5,2,3))</f>
        <v>2</v>
      </c>
      <c r="H2135" s="13">
        <f>IF(D2135&gt;'RFM Scale'!$E$8,3,IF(D2135&gt;'RFM Scale'!$E$7,2,1))</f>
        <v>3</v>
      </c>
      <c r="I2135" s="13">
        <f>IF(C2135&gt;'RFM Scale'!$E$11,3,IF(C2135&gt;'RFM Scale'!$E$10,2,1))</f>
        <v>1</v>
      </c>
      <c r="J2135" s="16" t="str">
        <f>_xlfn.CONCAT(G2135,H2135,I2135)</f>
        <v>231</v>
      </c>
      <c r="K2135" s="13" t="str">
        <f>VLOOKUP(J2135,'RFM Segments'!$B$3:$C$29,2,FALSE)</f>
        <v>Promissing</v>
      </c>
    </row>
    <row r="2136" spans="2:11">
      <c r="B2136" s="13" t="str">
        <f ca="1">_xlfn.CONCAT("C.",TEXT(RAND()*10000,"00000"))</f>
        <v>C.04840</v>
      </c>
      <c r="C2136" s="14">
        <v>240</v>
      </c>
      <c r="D2136" s="13">
        <v>4</v>
      </c>
      <c r="E2136" s="15">
        <v>45096</v>
      </c>
      <c r="F2136" s="13">
        <f>DATEDIF(E2136, DATE(2024,1,1), "m")</f>
        <v>6</v>
      </c>
      <c r="G2136" s="13">
        <f>IF(F2136&gt;='RFM Scale'!$D$4,1,IF(F2136&gt;='RFM Scale'!$D$5,2,3))</f>
        <v>2</v>
      </c>
      <c r="H2136" s="13">
        <f>IF(D2136&gt;'RFM Scale'!$E$8,3,IF(D2136&gt;'RFM Scale'!$E$7,2,1))</f>
        <v>2</v>
      </c>
      <c r="I2136" s="13">
        <f>IF(C2136&gt;'RFM Scale'!$E$11,3,IF(C2136&gt;'RFM Scale'!$E$10,2,1))</f>
        <v>1</v>
      </c>
      <c r="J2136" s="16" t="str">
        <f>_xlfn.CONCAT(G2136,H2136,I2136)</f>
        <v>221</v>
      </c>
      <c r="K2136" s="13" t="str">
        <f>VLOOKUP(J2136,'RFM Segments'!$B$3:$C$29,2,FALSE)</f>
        <v>Needs Attention</v>
      </c>
    </row>
    <row r="2137" spans="2:11">
      <c r="B2137" s="13" t="str">
        <f ca="1">_xlfn.CONCAT("C.",TEXT(RAND()*10000,"00000"))</f>
        <v>C.09119</v>
      </c>
      <c r="C2137" s="14">
        <v>240</v>
      </c>
      <c r="D2137" s="13">
        <v>13</v>
      </c>
      <c r="E2137" s="15">
        <v>45079</v>
      </c>
      <c r="F2137" s="13">
        <f>DATEDIF(E2137, DATE(2024,1,1), "m")</f>
        <v>6</v>
      </c>
      <c r="G2137" s="13">
        <f>IF(F2137&gt;='RFM Scale'!$D$4,1,IF(F2137&gt;='RFM Scale'!$D$5,2,3))</f>
        <v>2</v>
      </c>
      <c r="H2137" s="13">
        <f>IF(D2137&gt;'RFM Scale'!$E$8,3,IF(D2137&gt;'RFM Scale'!$E$7,2,1))</f>
        <v>3</v>
      </c>
      <c r="I2137" s="13">
        <f>IF(C2137&gt;'RFM Scale'!$E$11,3,IF(C2137&gt;'RFM Scale'!$E$10,2,1))</f>
        <v>1</v>
      </c>
      <c r="J2137" s="16" t="str">
        <f>_xlfn.CONCAT(G2137,H2137,I2137)</f>
        <v>231</v>
      </c>
      <c r="K2137" s="13" t="str">
        <f>VLOOKUP(J2137,'RFM Segments'!$B$3:$C$29,2,FALSE)</f>
        <v>Promissing</v>
      </c>
    </row>
    <row r="2138" spans="2:11">
      <c r="B2138" s="13" t="str">
        <f ca="1">_xlfn.CONCAT("C.",TEXT(RAND()*10000,"00000"))</f>
        <v>C.06750</v>
      </c>
      <c r="C2138" s="14">
        <v>240</v>
      </c>
      <c r="D2138" s="13">
        <v>3</v>
      </c>
      <c r="E2138" s="15">
        <v>45055</v>
      </c>
      <c r="F2138" s="13">
        <f>DATEDIF(E2138, DATE(2024,1,1), "m")</f>
        <v>7</v>
      </c>
      <c r="G2138" s="13">
        <f>IF(F2138&gt;='RFM Scale'!$D$4,1,IF(F2138&gt;='RFM Scale'!$D$5,2,3))</f>
        <v>1</v>
      </c>
      <c r="H2138" s="13">
        <f>IF(D2138&gt;'RFM Scale'!$E$8,3,IF(D2138&gt;'RFM Scale'!$E$7,2,1))</f>
        <v>2</v>
      </c>
      <c r="I2138" s="13">
        <f>IF(C2138&gt;'RFM Scale'!$E$11,3,IF(C2138&gt;'RFM Scale'!$E$10,2,1))</f>
        <v>1</v>
      </c>
      <c r="J2138" s="16" t="str">
        <f>_xlfn.CONCAT(G2138,H2138,I2138)</f>
        <v>121</v>
      </c>
      <c r="K2138" s="13" t="str">
        <f>VLOOKUP(J2138,'RFM Segments'!$B$3:$C$29,2,FALSE)</f>
        <v>Inactive</v>
      </c>
    </row>
    <row r="2139" spans="2:11">
      <c r="B2139" s="13" t="str">
        <f ca="1">_xlfn.CONCAT("C.",TEXT(RAND()*10000,"00000"))</f>
        <v>C.01287</v>
      </c>
      <c r="C2139" s="14">
        <v>240</v>
      </c>
      <c r="D2139" s="13">
        <v>3</v>
      </c>
      <c r="E2139" s="15">
        <v>45056</v>
      </c>
      <c r="F2139" s="13">
        <f>DATEDIF(E2139, DATE(2024,1,1), "m")</f>
        <v>7</v>
      </c>
      <c r="G2139" s="13">
        <f>IF(F2139&gt;='RFM Scale'!$D$4,1,IF(F2139&gt;='RFM Scale'!$D$5,2,3))</f>
        <v>1</v>
      </c>
      <c r="H2139" s="13">
        <f>IF(D2139&gt;'RFM Scale'!$E$8,3,IF(D2139&gt;'RFM Scale'!$E$7,2,1))</f>
        <v>2</v>
      </c>
      <c r="I2139" s="13">
        <f>IF(C2139&gt;'RFM Scale'!$E$11,3,IF(C2139&gt;'RFM Scale'!$E$10,2,1))</f>
        <v>1</v>
      </c>
      <c r="J2139" s="16" t="str">
        <f>_xlfn.CONCAT(G2139,H2139,I2139)</f>
        <v>121</v>
      </c>
      <c r="K2139" s="13" t="str">
        <f>VLOOKUP(J2139,'RFM Segments'!$B$3:$C$29,2,FALSE)</f>
        <v>Inactive</v>
      </c>
    </row>
    <row r="2140" spans="2:11">
      <c r="B2140" s="13" t="str">
        <f ca="1">_xlfn.CONCAT("C.",TEXT(RAND()*10000,"00000"))</f>
        <v>C.08958</v>
      </c>
      <c r="C2140" s="14">
        <v>240</v>
      </c>
      <c r="D2140" s="13">
        <v>4</v>
      </c>
      <c r="E2140" s="15">
        <v>45139</v>
      </c>
      <c r="F2140" s="13">
        <f>DATEDIF(E2140, DATE(2024,1,1), "m")</f>
        <v>5</v>
      </c>
      <c r="G2140" s="13">
        <f>IF(F2140&gt;='RFM Scale'!$D$4,1,IF(F2140&gt;='RFM Scale'!$D$5,2,3))</f>
        <v>2</v>
      </c>
      <c r="H2140" s="13">
        <f>IF(D2140&gt;'RFM Scale'!$E$8,3,IF(D2140&gt;'RFM Scale'!$E$7,2,1))</f>
        <v>2</v>
      </c>
      <c r="I2140" s="13">
        <f>IF(C2140&gt;'RFM Scale'!$E$11,3,IF(C2140&gt;'RFM Scale'!$E$10,2,1))</f>
        <v>1</v>
      </c>
      <c r="J2140" s="16" t="str">
        <f>_xlfn.CONCAT(G2140,H2140,I2140)</f>
        <v>221</v>
      </c>
      <c r="K2140" s="13" t="str">
        <f>VLOOKUP(J2140,'RFM Segments'!$B$3:$C$29,2,FALSE)</f>
        <v>Needs Attention</v>
      </c>
    </row>
    <row r="2141" spans="2:11">
      <c r="B2141" s="13" t="str">
        <f ca="1">_xlfn.CONCAT("C.",TEXT(RAND()*10000,"00000"))</f>
        <v>C.04907</v>
      </c>
      <c r="C2141" s="14">
        <v>250</v>
      </c>
      <c r="D2141" s="13">
        <v>5</v>
      </c>
      <c r="E2141" s="15">
        <v>45127</v>
      </c>
      <c r="F2141" s="13">
        <f>DATEDIF(E2141, DATE(2024,1,1), "m")</f>
        <v>5</v>
      </c>
      <c r="G2141" s="13">
        <f>IF(F2141&gt;='RFM Scale'!$D$4,1,IF(F2141&gt;='RFM Scale'!$D$5,2,3))</f>
        <v>2</v>
      </c>
      <c r="H2141" s="13">
        <f>IF(D2141&gt;'RFM Scale'!$E$8,3,IF(D2141&gt;'RFM Scale'!$E$7,2,1))</f>
        <v>3</v>
      </c>
      <c r="I2141" s="13">
        <f>IF(C2141&gt;'RFM Scale'!$E$11,3,IF(C2141&gt;'RFM Scale'!$E$10,2,1))</f>
        <v>1</v>
      </c>
      <c r="J2141" s="16" t="str">
        <f>_xlfn.CONCAT(G2141,H2141,I2141)</f>
        <v>231</v>
      </c>
      <c r="K2141" s="13" t="str">
        <f>VLOOKUP(J2141,'RFM Segments'!$B$3:$C$29,2,FALSE)</f>
        <v>Promissing</v>
      </c>
    </row>
    <row r="2142" spans="2:11">
      <c r="B2142" s="13" t="str">
        <f ca="1">_xlfn.CONCAT("C.",TEXT(RAND()*10000,"00000"))</f>
        <v>C.06084</v>
      </c>
      <c r="C2142" s="14">
        <v>250</v>
      </c>
      <c r="D2142" s="13">
        <v>1</v>
      </c>
      <c r="E2142" s="15">
        <v>44952</v>
      </c>
      <c r="F2142" s="13">
        <f>DATEDIF(E2142, DATE(2024,1,1), "m")</f>
        <v>11</v>
      </c>
      <c r="G2142" s="13">
        <f>IF(F2142&gt;='RFM Scale'!$D$4,1,IF(F2142&gt;='RFM Scale'!$D$5,2,3))</f>
        <v>1</v>
      </c>
      <c r="H2142" s="13">
        <f>IF(D2142&gt;'RFM Scale'!$E$8,3,IF(D2142&gt;'RFM Scale'!$E$7,2,1))</f>
        <v>1</v>
      </c>
      <c r="I2142" s="13">
        <f>IF(C2142&gt;'RFM Scale'!$E$11,3,IF(C2142&gt;'RFM Scale'!$E$10,2,1))</f>
        <v>1</v>
      </c>
      <c r="J2142" s="16" t="str">
        <f>_xlfn.CONCAT(G2142,H2142,I2142)</f>
        <v>111</v>
      </c>
      <c r="K2142" s="13" t="str">
        <f>VLOOKUP(J2142,'RFM Segments'!$B$3:$C$29,2,FALSE)</f>
        <v>Inactive</v>
      </c>
    </row>
    <row r="2143" spans="2:11">
      <c r="B2143" s="13" t="str">
        <f ca="1">_xlfn.CONCAT("C.",TEXT(RAND()*10000,"00000"))</f>
        <v>C.00558</v>
      </c>
      <c r="C2143" s="14">
        <v>250</v>
      </c>
      <c r="D2143" s="13">
        <v>4</v>
      </c>
      <c r="E2143" s="15">
        <v>45174</v>
      </c>
      <c r="F2143" s="13">
        <f>DATEDIF(E2143, DATE(2024,1,1), "m")</f>
        <v>3</v>
      </c>
      <c r="G2143" s="13">
        <f>IF(F2143&gt;='RFM Scale'!$D$4,1,IF(F2143&gt;='RFM Scale'!$D$5,2,3))</f>
        <v>3</v>
      </c>
      <c r="H2143" s="13">
        <f>IF(D2143&gt;'RFM Scale'!$E$8,3,IF(D2143&gt;'RFM Scale'!$E$7,2,1))</f>
        <v>2</v>
      </c>
      <c r="I2143" s="13">
        <f>IF(C2143&gt;'RFM Scale'!$E$11,3,IF(C2143&gt;'RFM Scale'!$E$10,2,1))</f>
        <v>1</v>
      </c>
      <c r="J2143" s="16" t="str">
        <f>_xlfn.CONCAT(G2143,H2143,I2143)</f>
        <v>321</v>
      </c>
      <c r="K2143" s="13" t="str">
        <f>VLOOKUP(J2143,'RFM Segments'!$B$3:$C$29,2,FALSE)</f>
        <v>Loyal</v>
      </c>
    </row>
    <row r="2144" spans="2:11">
      <c r="B2144" s="13" t="str">
        <f ca="1">_xlfn.CONCAT("C.",TEXT(RAND()*10000,"00000"))</f>
        <v>C.07362</v>
      </c>
      <c r="C2144" s="14">
        <v>250</v>
      </c>
      <c r="D2144" s="13">
        <v>2</v>
      </c>
      <c r="E2144" s="15">
        <v>45188</v>
      </c>
      <c r="F2144" s="13">
        <f>DATEDIF(E2144, DATE(2024,1,1), "m")</f>
        <v>3</v>
      </c>
      <c r="G2144" s="13">
        <f>IF(F2144&gt;='RFM Scale'!$D$4,1,IF(F2144&gt;='RFM Scale'!$D$5,2,3))</f>
        <v>3</v>
      </c>
      <c r="H2144" s="13">
        <f>IF(D2144&gt;'RFM Scale'!$E$8,3,IF(D2144&gt;'RFM Scale'!$E$7,2,1))</f>
        <v>2</v>
      </c>
      <c r="I2144" s="13">
        <f>IF(C2144&gt;'RFM Scale'!$E$11,3,IF(C2144&gt;'RFM Scale'!$E$10,2,1))</f>
        <v>1</v>
      </c>
      <c r="J2144" s="16" t="str">
        <f>_xlfn.CONCAT(G2144,H2144,I2144)</f>
        <v>321</v>
      </c>
      <c r="K2144" s="13" t="str">
        <f>VLOOKUP(J2144,'RFM Segments'!$B$3:$C$29,2,FALSE)</f>
        <v>Loyal</v>
      </c>
    </row>
    <row r="2145" spans="2:11">
      <c r="B2145" s="13" t="str">
        <f ca="1">_xlfn.CONCAT("C.",TEXT(RAND()*10000,"00000"))</f>
        <v>C.01528</v>
      </c>
      <c r="C2145" s="14">
        <v>250</v>
      </c>
      <c r="D2145" s="13">
        <v>8</v>
      </c>
      <c r="E2145" s="15">
        <v>45139</v>
      </c>
      <c r="F2145" s="13">
        <f>DATEDIF(E2145, DATE(2024,1,1), "m")</f>
        <v>5</v>
      </c>
      <c r="G2145" s="13">
        <f>IF(F2145&gt;='RFM Scale'!$D$4,1,IF(F2145&gt;='RFM Scale'!$D$5,2,3))</f>
        <v>2</v>
      </c>
      <c r="H2145" s="13">
        <f>IF(D2145&gt;'RFM Scale'!$E$8,3,IF(D2145&gt;'RFM Scale'!$E$7,2,1))</f>
        <v>3</v>
      </c>
      <c r="I2145" s="13">
        <f>IF(C2145&gt;'RFM Scale'!$E$11,3,IF(C2145&gt;'RFM Scale'!$E$10,2,1))</f>
        <v>1</v>
      </c>
      <c r="J2145" s="16" t="str">
        <f>_xlfn.CONCAT(G2145,H2145,I2145)</f>
        <v>231</v>
      </c>
      <c r="K2145" s="13" t="str">
        <f>VLOOKUP(J2145,'RFM Segments'!$B$3:$C$29,2,FALSE)</f>
        <v>Promissing</v>
      </c>
    </row>
    <row r="2146" spans="2:11">
      <c r="B2146" s="13" t="str">
        <f ca="1">_xlfn.CONCAT("C.",TEXT(RAND()*10000,"00000"))</f>
        <v>C.07369</v>
      </c>
      <c r="C2146" s="14">
        <v>250</v>
      </c>
      <c r="D2146" s="13">
        <v>1</v>
      </c>
      <c r="E2146" s="15">
        <v>44960</v>
      </c>
      <c r="F2146" s="13">
        <f>DATEDIF(E2146, DATE(2024,1,1), "m")</f>
        <v>10</v>
      </c>
      <c r="G2146" s="13">
        <f>IF(F2146&gt;='RFM Scale'!$D$4,1,IF(F2146&gt;='RFM Scale'!$D$5,2,3))</f>
        <v>1</v>
      </c>
      <c r="H2146" s="13">
        <f>IF(D2146&gt;'RFM Scale'!$E$8,3,IF(D2146&gt;'RFM Scale'!$E$7,2,1))</f>
        <v>1</v>
      </c>
      <c r="I2146" s="13">
        <f>IF(C2146&gt;'RFM Scale'!$E$11,3,IF(C2146&gt;'RFM Scale'!$E$10,2,1))</f>
        <v>1</v>
      </c>
      <c r="J2146" s="16" t="str">
        <f>_xlfn.CONCAT(G2146,H2146,I2146)</f>
        <v>111</v>
      </c>
      <c r="K2146" s="13" t="str">
        <f>VLOOKUP(J2146,'RFM Segments'!$B$3:$C$29,2,FALSE)</f>
        <v>Inactive</v>
      </c>
    </row>
    <row r="2147" spans="2:11">
      <c r="B2147" s="13" t="str">
        <f ca="1">_xlfn.CONCAT("C.",TEXT(RAND()*10000,"00000"))</f>
        <v>C.08810</v>
      </c>
      <c r="C2147" s="14">
        <v>250</v>
      </c>
      <c r="D2147" s="13">
        <v>3</v>
      </c>
      <c r="E2147" s="15">
        <v>45026</v>
      </c>
      <c r="F2147" s="13">
        <f>DATEDIF(E2147, DATE(2024,1,1), "m")</f>
        <v>8</v>
      </c>
      <c r="G2147" s="13">
        <f>IF(F2147&gt;='RFM Scale'!$D$4,1,IF(F2147&gt;='RFM Scale'!$D$5,2,3))</f>
        <v>1</v>
      </c>
      <c r="H2147" s="13">
        <f>IF(D2147&gt;'RFM Scale'!$E$8,3,IF(D2147&gt;'RFM Scale'!$E$7,2,1))</f>
        <v>2</v>
      </c>
      <c r="I2147" s="13">
        <f>IF(C2147&gt;'RFM Scale'!$E$11,3,IF(C2147&gt;'RFM Scale'!$E$10,2,1))</f>
        <v>1</v>
      </c>
      <c r="J2147" s="16" t="str">
        <f>_xlfn.CONCAT(G2147,H2147,I2147)</f>
        <v>121</v>
      </c>
      <c r="K2147" s="13" t="str">
        <f>VLOOKUP(J2147,'RFM Segments'!$B$3:$C$29,2,FALSE)</f>
        <v>Inactive</v>
      </c>
    </row>
    <row r="2148" spans="2:11">
      <c r="B2148" s="13" t="str">
        <f ca="1">_xlfn.CONCAT("C.",TEXT(RAND()*10000,"00000"))</f>
        <v>C.05564</v>
      </c>
      <c r="C2148" s="14">
        <v>250</v>
      </c>
      <c r="D2148" s="13">
        <v>2</v>
      </c>
      <c r="E2148" s="15">
        <v>45103</v>
      </c>
      <c r="F2148" s="13">
        <f>DATEDIF(E2148, DATE(2024,1,1), "m")</f>
        <v>6</v>
      </c>
      <c r="G2148" s="13">
        <f>IF(F2148&gt;='RFM Scale'!$D$4,1,IF(F2148&gt;='RFM Scale'!$D$5,2,3))</f>
        <v>2</v>
      </c>
      <c r="H2148" s="13">
        <f>IF(D2148&gt;'RFM Scale'!$E$8,3,IF(D2148&gt;'RFM Scale'!$E$7,2,1))</f>
        <v>2</v>
      </c>
      <c r="I2148" s="13">
        <f>IF(C2148&gt;'RFM Scale'!$E$11,3,IF(C2148&gt;'RFM Scale'!$E$10,2,1))</f>
        <v>1</v>
      </c>
      <c r="J2148" s="16" t="str">
        <f>_xlfn.CONCAT(G2148,H2148,I2148)</f>
        <v>221</v>
      </c>
      <c r="K2148" s="13" t="str">
        <f>VLOOKUP(J2148,'RFM Segments'!$B$3:$C$29,2,FALSE)</f>
        <v>Needs Attention</v>
      </c>
    </row>
    <row r="2149" spans="2:11">
      <c r="B2149" s="13" t="str">
        <f ca="1">_xlfn.CONCAT("C.",TEXT(RAND()*10000,"00000"))</f>
        <v>C.01227</v>
      </c>
      <c r="C2149" s="14">
        <v>250</v>
      </c>
      <c r="D2149" s="13">
        <v>2</v>
      </c>
      <c r="E2149" s="15">
        <v>45103</v>
      </c>
      <c r="F2149" s="13">
        <f>DATEDIF(E2149, DATE(2024,1,1), "m")</f>
        <v>6</v>
      </c>
      <c r="G2149" s="13">
        <f>IF(F2149&gt;='RFM Scale'!$D$4,1,IF(F2149&gt;='RFM Scale'!$D$5,2,3))</f>
        <v>2</v>
      </c>
      <c r="H2149" s="13">
        <f>IF(D2149&gt;'RFM Scale'!$E$8,3,IF(D2149&gt;'RFM Scale'!$E$7,2,1))</f>
        <v>2</v>
      </c>
      <c r="I2149" s="13">
        <f>IF(C2149&gt;'RFM Scale'!$E$11,3,IF(C2149&gt;'RFM Scale'!$E$10,2,1))</f>
        <v>1</v>
      </c>
      <c r="J2149" s="16" t="str">
        <f>_xlfn.CONCAT(G2149,H2149,I2149)</f>
        <v>221</v>
      </c>
      <c r="K2149" s="13" t="str">
        <f>VLOOKUP(J2149,'RFM Segments'!$B$3:$C$29,2,FALSE)</f>
        <v>Needs Attention</v>
      </c>
    </row>
    <row r="2150" spans="2:11">
      <c r="B2150" s="13" t="str">
        <f ca="1">_xlfn.CONCAT("C.",TEXT(RAND()*10000,"00000"))</f>
        <v>C.08886</v>
      </c>
      <c r="C2150" s="14">
        <v>250</v>
      </c>
      <c r="D2150" s="13">
        <v>4</v>
      </c>
      <c r="E2150" s="15">
        <v>45238</v>
      </c>
      <c r="F2150" s="13">
        <f>DATEDIF(E2150, DATE(2024,1,1), "m")</f>
        <v>1</v>
      </c>
      <c r="G2150" s="13">
        <f>IF(F2150&gt;='RFM Scale'!$D$4,1,IF(F2150&gt;='RFM Scale'!$D$5,2,3))</f>
        <v>3</v>
      </c>
      <c r="H2150" s="13">
        <f>IF(D2150&gt;'RFM Scale'!$E$8,3,IF(D2150&gt;'RFM Scale'!$E$7,2,1))</f>
        <v>2</v>
      </c>
      <c r="I2150" s="13">
        <f>IF(C2150&gt;'RFM Scale'!$E$11,3,IF(C2150&gt;'RFM Scale'!$E$10,2,1))</f>
        <v>1</v>
      </c>
      <c r="J2150" s="16" t="str">
        <f>_xlfn.CONCAT(G2150,H2150,I2150)</f>
        <v>321</v>
      </c>
      <c r="K2150" s="13" t="str">
        <f>VLOOKUP(J2150,'RFM Segments'!$B$3:$C$29,2,FALSE)</f>
        <v>Loyal</v>
      </c>
    </row>
    <row r="2151" spans="2:11">
      <c r="B2151" s="13" t="str">
        <f ca="1">_xlfn.CONCAT("C.",TEXT(RAND()*10000,"00000"))</f>
        <v>C.02823</v>
      </c>
      <c r="C2151" s="14">
        <v>250</v>
      </c>
      <c r="D2151" s="13">
        <v>6</v>
      </c>
      <c r="E2151" s="15">
        <v>45113</v>
      </c>
      <c r="F2151" s="13">
        <f>DATEDIF(E2151, DATE(2024,1,1), "m")</f>
        <v>5</v>
      </c>
      <c r="G2151" s="13">
        <f>IF(F2151&gt;='RFM Scale'!$D$4,1,IF(F2151&gt;='RFM Scale'!$D$5,2,3))</f>
        <v>2</v>
      </c>
      <c r="H2151" s="13">
        <f>IF(D2151&gt;'RFM Scale'!$E$8,3,IF(D2151&gt;'RFM Scale'!$E$7,2,1))</f>
        <v>3</v>
      </c>
      <c r="I2151" s="13">
        <f>IF(C2151&gt;'RFM Scale'!$E$11,3,IF(C2151&gt;'RFM Scale'!$E$10,2,1))</f>
        <v>1</v>
      </c>
      <c r="J2151" s="16" t="str">
        <f>_xlfn.CONCAT(G2151,H2151,I2151)</f>
        <v>231</v>
      </c>
      <c r="K2151" s="13" t="str">
        <f>VLOOKUP(J2151,'RFM Segments'!$B$3:$C$29,2,FALSE)</f>
        <v>Promissing</v>
      </c>
    </row>
    <row r="2152" spans="2:11">
      <c r="B2152" s="13" t="str">
        <f ca="1">_xlfn.CONCAT("C.",TEXT(RAND()*10000,"00000"))</f>
        <v>C.03666</v>
      </c>
      <c r="C2152" s="14">
        <v>250</v>
      </c>
      <c r="D2152" s="13">
        <v>5</v>
      </c>
      <c r="E2152" s="15">
        <v>45021</v>
      </c>
      <c r="F2152" s="13">
        <f>DATEDIF(E2152, DATE(2024,1,1), "m")</f>
        <v>8</v>
      </c>
      <c r="G2152" s="13">
        <f>IF(F2152&gt;='RFM Scale'!$D$4,1,IF(F2152&gt;='RFM Scale'!$D$5,2,3))</f>
        <v>1</v>
      </c>
      <c r="H2152" s="13">
        <f>IF(D2152&gt;'RFM Scale'!$E$8,3,IF(D2152&gt;'RFM Scale'!$E$7,2,1))</f>
        <v>3</v>
      </c>
      <c r="I2152" s="13">
        <f>IF(C2152&gt;'RFM Scale'!$E$11,3,IF(C2152&gt;'RFM Scale'!$E$10,2,1))</f>
        <v>1</v>
      </c>
      <c r="J2152" s="16" t="str">
        <f>_xlfn.CONCAT(G2152,H2152,I2152)</f>
        <v>131</v>
      </c>
      <c r="K2152" s="13" t="str">
        <f>VLOOKUP(J2152,'RFM Segments'!$B$3:$C$29,2,FALSE)</f>
        <v>At risk</v>
      </c>
    </row>
    <row r="2153" spans="2:11">
      <c r="B2153" s="13" t="str">
        <f ca="1">_xlfn.CONCAT("C.",TEXT(RAND()*10000,"00000"))</f>
        <v>C.07907</v>
      </c>
      <c r="C2153" s="14">
        <v>250</v>
      </c>
      <c r="D2153" s="13">
        <v>8</v>
      </c>
      <c r="E2153" s="15">
        <v>44988</v>
      </c>
      <c r="F2153" s="13">
        <f>DATEDIF(E2153, DATE(2024,1,1), "m")</f>
        <v>9</v>
      </c>
      <c r="G2153" s="13">
        <f>IF(F2153&gt;='RFM Scale'!$D$4,1,IF(F2153&gt;='RFM Scale'!$D$5,2,3))</f>
        <v>1</v>
      </c>
      <c r="H2153" s="13">
        <f>IF(D2153&gt;'RFM Scale'!$E$8,3,IF(D2153&gt;'RFM Scale'!$E$7,2,1))</f>
        <v>3</v>
      </c>
      <c r="I2153" s="13">
        <f>IF(C2153&gt;'RFM Scale'!$E$11,3,IF(C2153&gt;'RFM Scale'!$E$10,2,1))</f>
        <v>1</v>
      </c>
      <c r="J2153" s="16" t="str">
        <f>_xlfn.CONCAT(G2153,H2153,I2153)</f>
        <v>131</v>
      </c>
      <c r="K2153" s="13" t="str">
        <f>VLOOKUP(J2153,'RFM Segments'!$B$3:$C$29,2,FALSE)</f>
        <v>At risk</v>
      </c>
    </row>
    <row r="2154" spans="2:11">
      <c r="B2154" s="13" t="str">
        <f ca="1">_xlfn.CONCAT("C.",TEXT(RAND()*10000,"00000"))</f>
        <v>C.08901</v>
      </c>
      <c r="C2154" s="14">
        <v>250</v>
      </c>
      <c r="D2154" s="13">
        <v>3</v>
      </c>
      <c r="E2154" s="15">
        <v>45086</v>
      </c>
      <c r="F2154" s="13">
        <f>DATEDIF(E2154, DATE(2024,1,1), "m")</f>
        <v>6</v>
      </c>
      <c r="G2154" s="13">
        <f>IF(F2154&gt;='RFM Scale'!$D$4,1,IF(F2154&gt;='RFM Scale'!$D$5,2,3))</f>
        <v>2</v>
      </c>
      <c r="H2154" s="13">
        <f>IF(D2154&gt;'RFM Scale'!$E$8,3,IF(D2154&gt;'RFM Scale'!$E$7,2,1))</f>
        <v>2</v>
      </c>
      <c r="I2154" s="13">
        <f>IF(C2154&gt;'RFM Scale'!$E$11,3,IF(C2154&gt;'RFM Scale'!$E$10,2,1))</f>
        <v>1</v>
      </c>
      <c r="J2154" s="16" t="str">
        <f>_xlfn.CONCAT(G2154,H2154,I2154)</f>
        <v>221</v>
      </c>
      <c r="K2154" s="13" t="str">
        <f>VLOOKUP(J2154,'RFM Segments'!$B$3:$C$29,2,FALSE)</f>
        <v>Needs Attention</v>
      </c>
    </row>
    <row r="2155" spans="2:11">
      <c r="B2155" s="13" t="str">
        <f ca="1">_xlfn.CONCAT("C.",TEXT(RAND()*10000,"00000"))</f>
        <v>C.06812</v>
      </c>
      <c r="C2155" s="14">
        <v>250</v>
      </c>
      <c r="D2155" s="13">
        <v>1</v>
      </c>
      <c r="E2155" s="15">
        <v>44953</v>
      </c>
      <c r="F2155" s="13">
        <f>DATEDIF(E2155, DATE(2024,1,1), "m")</f>
        <v>11</v>
      </c>
      <c r="G2155" s="13">
        <f>IF(F2155&gt;='RFM Scale'!$D$4,1,IF(F2155&gt;='RFM Scale'!$D$5,2,3))</f>
        <v>1</v>
      </c>
      <c r="H2155" s="13">
        <f>IF(D2155&gt;'RFM Scale'!$E$8,3,IF(D2155&gt;'RFM Scale'!$E$7,2,1))</f>
        <v>1</v>
      </c>
      <c r="I2155" s="13">
        <f>IF(C2155&gt;'RFM Scale'!$E$11,3,IF(C2155&gt;'RFM Scale'!$E$10,2,1))</f>
        <v>1</v>
      </c>
      <c r="J2155" s="16" t="str">
        <f>_xlfn.CONCAT(G2155,H2155,I2155)</f>
        <v>111</v>
      </c>
      <c r="K2155" s="13" t="str">
        <f>VLOOKUP(J2155,'RFM Segments'!$B$3:$C$29,2,FALSE)</f>
        <v>Inactive</v>
      </c>
    </row>
    <row r="2156" spans="2:11">
      <c r="B2156" s="13" t="str">
        <f ca="1">_xlfn.CONCAT("C.",TEXT(RAND()*10000,"00000"))</f>
        <v>C.01762</v>
      </c>
      <c r="C2156" s="14">
        <v>250</v>
      </c>
      <c r="D2156" s="13">
        <v>6</v>
      </c>
      <c r="E2156" s="15">
        <v>44987</v>
      </c>
      <c r="F2156" s="13">
        <f>DATEDIF(E2156, DATE(2024,1,1), "m")</f>
        <v>9</v>
      </c>
      <c r="G2156" s="13">
        <f>IF(F2156&gt;='RFM Scale'!$D$4,1,IF(F2156&gt;='RFM Scale'!$D$5,2,3))</f>
        <v>1</v>
      </c>
      <c r="H2156" s="13">
        <f>IF(D2156&gt;'RFM Scale'!$E$8,3,IF(D2156&gt;'RFM Scale'!$E$7,2,1))</f>
        <v>3</v>
      </c>
      <c r="I2156" s="13">
        <f>IF(C2156&gt;'RFM Scale'!$E$11,3,IF(C2156&gt;'RFM Scale'!$E$10,2,1))</f>
        <v>1</v>
      </c>
      <c r="J2156" s="16" t="str">
        <f>_xlfn.CONCAT(G2156,H2156,I2156)</f>
        <v>131</v>
      </c>
      <c r="K2156" s="13" t="str">
        <f>VLOOKUP(J2156,'RFM Segments'!$B$3:$C$29,2,FALSE)</f>
        <v>At risk</v>
      </c>
    </row>
    <row r="2157" spans="2:11">
      <c r="B2157" s="13" t="str">
        <f ca="1">_xlfn.CONCAT("C.",TEXT(RAND()*10000,"00000"))</f>
        <v>C.04592</v>
      </c>
      <c r="C2157" s="14">
        <v>250</v>
      </c>
      <c r="D2157" s="13">
        <v>2</v>
      </c>
      <c r="E2157" s="15">
        <v>45023</v>
      </c>
      <c r="F2157" s="13">
        <f>DATEDIF(E2157, DATE(2024,1,1), "m")</f>
        <v>8</v>
      </c>
      <c r="G2157" s="13">
        <f>IF(F2157&gt;='RFM Scale'!$D$4,1,IF(F2157&gt;='RFM Scale'!$D$5,2,3))</f>
        <v>1</v>
      </c>
      <c r="H2157" s="13">
        <f>IF(D2157&gt;'RFM Scale'!$E$8,3,IF(D2157&gt;'RFM Scale'!$E$7,2,1))</f>
        <v>2</v>
      </c>
      <c r="I2157" s="13">
        <f>IF(C2157&gt;'RFM Scale'!$E$11,3,IF(C2157&gt;'RFM Scale'!$E$10,2,1))</f>
        <v>1</v>
      </c>
      <c r="J2157" s="16" t="str">
        <f>_xlfn.CONCAT(G2157,H2157,I2157)</f>
        <v>121</v>
      </c>
      <c r="K2157" s="13" t="str">
        <f>VLOOKUP(J2157,'RFM Segments'!$B$3:$C$29,2,FALSE)</f>
        <v>Inactive</v>
      </c>
    </row>
    <row r="2158" spans="2:11">
      <c r="B2158" s="13" t="str">
        <f ca="1">_xlfn.CONCAT("C.",TEXT(RAND()*10000,"00000"))</f>
        <v>C.01277</v>
      </c>
      <c r="C2158" s="14">
        <v>250</v>
      </c>
      <c r="D2158" s="13">
        <v>3</v>
      </c>
      <c r="E2158" s="15">
        <v>44958</v>
      </c>
      <c r="F2158" s="13">
        <f>DATEDIF(E2158, DATE(2024,1,1), "m")</f>
        <v>11</v>
      </c>
      <c r="G2158" s="13">
        <f>IF(F2158&gt;='RFM Scale'!$D$4,1,IF(F2158&gt;='RFM Scale'!$D$5,2,3))</f>
        <v>1</v>
      </c>
      <c r="H2158" s="13">
        <f>IF(D2158&gt;'RFM Scale'!$E$8,3,IF(D2158&gt;'RFM Scale'!$E$7,2,1))</f>
        <v>2</v>
      </c>
      <c r="I2158" s="13">
        <f>IF(C2158&gt;'RFM Scale'!$E$11,3,IF(C2158&gt;'RFM Scale'!$E$10,2,1))</f>
        <v>1</v>
      </c>
      <c r="J2158" s="16" t="str">
        <f>_xlfn.CONCAT(G2158,H2158,I2158)</f>
        <v>121</v>
      </c>
      <c r="K2158" s="13" t="str">
        <f>VLOOKUP(J2158,'RFM Segments'!$B$3:$C$29,2,FALSE)</f>
        <v>Inactive</v>
      </c>
    </row>
    <row r="2159" spans="2:11">
      <c r="B2159" s="13" t="str">
        <f ca="1">_xlfn.CONCAT("C.",TEXT(RAND()*10000,"00000"))</f>
        <v>C.02911</v>
      </c>
      <c r="C2159" s="14">
        <v>250</v>
      </c>
      <c r="D2159" s="13">
        <v>5</v>
      </c>
      <c r="E2159" s="15">
        <v>45051</v>
      </c>
      <c r="F2159" s="13">
        <f>DATEDIF(E2159, DATE(2024,1,1), "m")</f>
        <v>7</v>
      </c>
      <c r="G2159" s="13">
        <f>IF(F2159&gt;='RFM Scale'!$D$4,1,IF(F2159&gt;='RFM Scale'!$D$5,2,3))</f>
        <v>1</v>
      </c>
      <c r="H2159" s="13">
        <f>IF(D2159&gt;'RFM Scale'!$E$8,3,IF(D2159&gt;'RFM Scale'!$E$7,2,1))</f>
        <v>3</v>
      </c>
      <c r="I2159" s="13">
        <f>IF(C2159&gt;'RFM Scale'!$E$11,3,IF(C2159&gt;'RFM Scale'!$E$10,2,1))</f>
        <v>1</v>
      </c>
      <c r="J2159" s="16" t="str">
        <f>_xlfn.CONCAT(G2159,H2159,I2159)</f>
        <v>131</v>
      </c>
      <c r="K2159" s="13" t="str">
        <f>VLOOKUP(J2159,'RFM Segments'!$B$3:$C$29,2,FALSE)</f>
        <v>At risk</v>
      </c>
    </row>
    <row r="2160" spans="2:11">
      <c r="B2160" s="13" t="str">
        <f ca="1">_xlfn.CONCAT("C.",TEXT(RAND()*10000,"00000"))</f>
        <v>C.07688</v>
      </c>
      <c r="C2160" s="14">
        <v>250</v>
      </c>
      <c r="D2160" s="13">
        <v>3</v>
      </c>
      <c r="E2160" s="15">
        <v>45145</v>
      </c>
      <c r="F2160" s="13">
        <f>DATEDIF(E2160, DATE(2024,1,1), "m")</f>
        <v>4</v>
      </c>
      <c r="G2160" s="13">
        <f>IF(F2160&gt;='RFM Scale'!$D$4,1,IF(F2160&gt;='RFM Scale'!$D$5,2,3))</f>
        <v>2</v>
      </c>
      <c r="H2160" s="13">
        <f>IF(D2160&gt;'RFM Scale'!$E$8,3,IF(D2160&gt;'RFM Scale'!$E$7,2,1))</f>
        <v>2</v>
      </c>
      <c r="I2160" s="13">
        <f>IF(C2160&gt;'RFM Scale'!$E$11,3,IF(C2160&gt;'RFM Scale'!$E$10,2,1))</f>
        <v>1</v>
      </c>
      <c r="J2160" s="16" t="str">
        <f>_xlfn.CONCAT(G2160,H2160,I2160)</f>
        <v>221</v>
      </c>
      <c r="K2160" s="13" t="str">
        <f>VLOOKUP(J2160,'RFM Segments'!$B$3:$C$29,2,FALSE)</f>
        <v>Needs Attention</v>
      </c>
    </row>
    <row r="2161" spans="2:11">
      <c r="B2161" s="13" t="str">
        <f ca="1">_xlfn.CONCAT("C.",TEXT(RAND()*10000,"00000"))</f>
        <v>C.01526</v>
      </c>
      <c r="C2161" s="14">
        <v>250</v>
      </c>
      <c r="D2161" s="13">
        <v>3</v>
      </c>
      <c r="E2161" s="15">
        <v>45245</v>
      </c>
      <c r="F2161" s="13">
        <f>DATEDIF(E2161, DATE(2024,1,1), "m")</f>
        <v>1</v>
      </c>
      <c r="G2161" s="13">
        <f>IF(F2161&gt;='RFM Scale'!$D$4,1,IF(F2161&gt;='RFM Scale'!$D$5,2,3))</f>
        <v>3</v>
      </c>
      <c r="H2161" s="13">
        <f>IF(D2161&gt;'RFM Scale'!$E$8,3,IF(D2161&gt;'RFM Scale'!$E$7,2,1))</f>
        <v>2</v>
      </c>
      <c r="I2161" s="13">
        <f>IF(C2161&gt;'RFM Scale'!$E$11,3,IF(C2161&gt;'RFM Scale'!$E$10,2,1))</f>
        <v>1</v>
      </c>
      <c r="J2161" s="16" t="str">
        <f>_xlfn.CONCAT(G2161,H2161,I2161)</f>
        <v>321</v>
      </c>
      <c r="K2161" s="13" t="str">
        <f>VLOOKUP(J2161,'RFM Segments'!$B$3:$C$29,2,FALSE)</f>
        <v>Loyal</v>
      </c>
    </row>
    <row r="2162" spans="2:11">
      <c r="B2162" s="13" t="str">
        <f ca="1">_xlfn.CONCAT("C.",TEXT(RAND()*10000,"00000"))</f>
        <v>C.08229</v>
      </c>
      <c r="C2162" s="14">
        <v>250</v>
      </c>
      <c r="D2162" s="13">
        <v>6</v>
      </c>
      <c r="E2162" s="15">
        <v>45085</v>
      </c>
      <c r="F2162" s="13">
        <f>DATEDIF(E2162, DATE(2024,1,1), "m")</f>
        <v>6</v>
      </c>
      <c r="G2162" s="13">
        <f>IF(F2162&gt;='RFM Scale'!$D$4,1,IF(F2162&gt;='RFM Scale'!$D$5,2,3))</f>
        <v>2</v>
      </c>
      <c r="H2162" s="13">
        <f>IF(D2162&gt;'RFM Scale'!$E$8,3,IF(D2162&gt;'RFM Scale'!$E$7,2,1))</f>
        <v>3</v>
      </c>
      <c r="I2162" s="13">
        <f>IF(C2162&gt;'RFM Scale'!$E$11,3,IF(C2162&gt;'RFM Scale'!$E$10,2,1))</f>
        <v>1</v>
      </c>
      <c r="J2162" s="16" t="str">
        <f>_xlfn.CONCAT(G2162,H2162,I2162)</f>
        <v>231</v>
      </c>
      <c r="K2162" s="13" t="str">
        <f>VLOOKUP(J2162,'RFM Segments'!$B$3:$C$29,2,FALSE)</f>
        <v>Promissing</v>
      </c>
    </row>
    <row r="2163" spans="2:11">
      <c r="B2163" s="13" t="str">
        <f ca="1">_xlfn.CONCAT("C.",TEXT(RAND()*10000,"00000"))</f>
        <v>C.07519</v>
      </c>
      <c r="C2163" s="14">
        <v>250</v>
      </c>
      <c r="D2163" s="13">
        <v>3</v>
      </c>
      <c r="E2163" s="15">
        <v>45146</v>
      </c>
      <c r="F2163" s="13">
        <f>DATEDIF(E2163, DATE(2024,1,1), "m")</f>
        <v>4</v>
      </c>
      <c r="G2163" s="13">
        <f>IF(F2163&gt;='RFM Scale'!$D$4,1,IF(F2163&gt;='RFM Scale'!$D$5,2,3))</f>
        <v>2</v>
      </c>
      <c r="H2163" s="13">
        <f>IF(D2163&gt;'RFM Scale'!$E$8,3,IF(D2163&gt;'RFM Scale'!$E$7,2,1))</f>
        <v>2</v>
      </c>
      <c r="I2163" s="13">
        <f>IF(C2163&gt;'RFM Scale'!$E$11,3,IF(C2163&gt;'RFM Scale'!$E$10,2,1))</f>
        <v>1</v>
      </c>
      <c r="J2163" s="16" t="str">
        <f>_xlfn.CONCAT(G2163,H2163,I2163)</f>
        <v>221</v>
      </c>
      <c r="K2163" s="13" t="str">
        <f>VLOOKUP(J2163,'RFM Segments'!$B$3:$C$29,2,FALSE)</f>
        <v>Needs Attention</v>
      </c>
    </row>
    <row r="2164" spans="2:11">
      <c r="B2164" s="13" t="str">
        <f ca="1">_xlfn.CONCAT("C.",TEXT(RAND()*10000,"00000"))</f>
        <v>C.08768</v>
      </c>
      <c r="C2164" s="14">
        <v>250</v>
      </c>
      <c r="D2164" s="13">
        <v>4</v>
      </c>
      <c r="E2164" s="15">
        <v>45260</v>
      </c>
      <c r="F2164" s="13">
        <f>DATEDIF(E2164, DATE(2024,1,1), "m")</f>
        <v>1</v>
      </c>
      <c r="G2164" s="13">
        <f>IF(F2164&gt;='RFM Scale'!$D$4,1,IF(F2164&gt;='RFM Scale'!$D$5,2,3))</f>
        <v>3</v>
      </c>
      <c r="H2164" s="13">
        <f>IF(D2164&gt;'RFM Scale'!$E$8,3,IF(D2164&gt;'RFM Scale'!$E$7,2,1))</f>
        <v>2</v>
      </c>
      <c r="I2164" s="13">
        <f>IF(C2164&gt;'RFM Scale'!$E$11,3,IF(C2164&gt;'RFM Scale'!$E$10,2,1))</f>
        <v>1</v>
      </c>
      <c r="J2164" s="16" t="str">
        <f>_xlfn.CONCAT(G2164,H2164,I2164)</f>
        <v>321</v>
      </c>
      <c r="K2164" s="13" t="str">
        <f>VLOOKUP(J2164,'RFM Segments'!$B$3:$C$29,2,FALSE)</f>
        <v>Loyal</v>
      </c>
    </row>
    <row r="2165" spans="2:11">
      <c r="B2165" s="13" t="str">
        <f ca="1">_xlfn.CONCAT("C.",TEXT(RAND()*10000,"00000"))</f>
        <v>C.07258</v>
      </c>
      <c r="C2165" s="14">
        <v>250</v>
      </c>
      <c r="D2165" s="13">
        <v>1</v>
      </c>
      <c r="E2165" s="15">
        <v>45092</v>
      </c>
      <c r="F2165" s="13">
        <f>DATEDIF(E2165, DATE(2024,1,1), "m")</f>
        <v>6</v>
      </c>
      <c r="G2165" s="13">
        <f>IF(F2165&gt;='RFM Scale'!$D$4,1,IF(F2165&gt;='RFM Scale'!$D$5,2,3))</f>
        <v>2</v>
      </c>
      <c r="H2165" s="13">
        <f>IF(D2165&gt;'RFM Scale'!$E$8,3,IF(D2165&gt;'RFM Scale'!$E$7,2,1))</f>
        <v>1</v>
      </c>
      <c r="I2165" s="13">
        <f>IF(C2165&gt;'RFM Scale'!$E$11,3,IF(C2165&gt;'RFM Scale'!$E$10,2,1))</f>
        <v>1</v>
      </c>
      <c r="J2165" s="16" t="str">
        <f>_xlfn.CONCAT(G2165,H2165,I2165)</f>
        <v>211</v>
      </c>
      <c r="K2165" s="13" t="str">
        <f>VLOOKUP(J2165,'RFM Segments'!$B$3:$C$29,2,FALSE)</f>
        <v>New Customers</v>
      </c>
    </row>
    <row r="2166" spans="2:11">
      <c r="B2166" s="13" t="str">
        <f ca="1">_xlfn.CONCAT("C.",TEXT(RAND()*10000,"00000"))</f>
        <v>C.00741</v>
      </c>
      <c r="C2166" s="14">
        <v>250</v>
      </c>
      <c r="D2166" s="13">
        <v>1</v>
      </c>
      <c r="E2166" s="15">
        <v>45056</v>
      </c>
      <c r="F2166" s="13">
        <f>DATEDIF(E2166, DATE(2024,1,1), "m")</f>
        <v>7</v>
      </c>
      <c r="G2166" s="13">
        <f>IF(F2166&gt;='RFM Scale'!$D$4,1,IF(F2166&gt;='RFM Scale'!$D$5,2,3))</f>
        <v>1</v>
      </c>
      <c r="H2166" s="13">
        <f>IF(D2166&gt;'RFM Scale'!$E$8,3,IF(D2166&gt;'RFM Scale'!$E$7,2,1))</f>
        <v>1</v>
      </c>
      <c r="I2166" s="13">
        <f>IF(C2166&gt;'RFM Scale'!$E$11,3,IF(C2166&gt;'RFM Scale'!$E$10,2,1))</f>
        <v>1</v>
      </c>
      <c r="J2166" s="16" t="str">
        <f>_xlfn.CONCAT(G2166,H2166,I2166)</f>
        <v>111</v>
      </c>
      <c r="K2166" s="13" t="str">
        <f>VLOOKUP(J2166,'RFM Segments'!$B$3:$C$29,2,FALSE)</f>
        <v>Inactive</v>
      </c>
    </row>
    <row r="2167" spans="2:11">
      <c r="B2167" s="13" t="str">
        <f ca="1">_xlfn.CONCAT("C.",TEXT(RAND()*10000,"00000"))</f>
        <v>C.01233</v>
      </c>
      <c r="C2167" s="14">
        <v>250</v>
      </c>
      <c r="D2167" s="13">
        <v>5</v>
      </c>
      <c r="E2167" s="15">
        <v>45236</v>
      </c>
      <c r="F2167" s="13">
        <f>DATEDIF(E2167, DATE(2024,1,1), "m")</f>
        <v>1</v>
      </c>
      <c r="G2167" s="13">
        <f>IF(F2167&gt;='RFM Scale'!$D$4,1,IF(F2167&gt;='RFM Scale'!$D$5,2,3))</f>
        <v>3</v>
      </c>
      <c r="H2167" s="13">
        <f>IF(D2167&gt;'RFM Scale'!$E$8,3,IF(D2167&gt;'RFM Scale'!$E$7,2,1))</f>
        <v>3</v>
      </c>
      <c r="I2167" s="13">
        <f>IF(C2167&gt;'RFM Scale'!$E$11,3,IF(C2167&gt;'RFM Scale'!$E$10,2,1))</f>
        <v>1</v>
      </c>
      <c r="J2167" s="16" t="str">
        <f>_xlfn.CONCAT(G2167,H2167,I2167)</f>
        <v>331</v>
      </c>
      <c r="K2167" s="13" t="str">
        <f>VLOOKUP(J2167,'RFM Segments'!$B$3:$C$29,2,FALSE)</f>
        <v>Loyal</v>
      </c>
    </row>
    <row r="2168" spans="2:11">
      <c r="B2168" s="13" t="str">
        <f ca="1">_xlfn.CONCAT("C.",TEXT(RAND()*10000,"00000"))</f>
        <v>C.05300</v>
      </c>
      <c r="C2168" s="14">
        <v>250</v>
      </c>
      <c r="D2168" s="13">
        <v>1</v>
      </c>
      <c r="E2168" s="15">
        <v>45198</v>
      </c>
      <c r="F2168" s="13">
        <f>DATEDIF(E2168, DATE(2024,1,1), "m")</f>
        <v>3</v>
      </c>
      <c r="G2168" s="13">
        <f>IF(F2168&gt;='RFM Scale'!$D$4,1,IF(F2168&gt;='RFM Scale'!$D$5,2,3))</f>
        <v>3</v>
      </c>
      <c r="H2168" s="13">
        <f>IF(D2168&gt;'RFM Scale'!$E$8,3,IF(D2168&gt;'RFM Scale'!$E$7,2,1))</f>
        <v>1</v>
      </c>
      <c r="I2168" s="13">
        <f>IF(C2168&gt;'RFM Scale'!$E$11,3,IF(C2168&gt;'RFM Scale'!$E$10,2,1))</f>
        <v>1</v>
      </c>
      <c r="J2168" s="16" t="str">
        <f>_xlfn.CONCAT(G2168,H2168,I2168)</f>
        <v>311</v>
      </c>
      <c r="K2168" s="13" t="str">
        <f>VLOOKUP(J2168,'RFM Segments'!$B$3:$C$29,2,FALSE)</f>
        <v>New Customers</v>
      </c>
    </row>
    <row r="2169" spans="2:11">
      <c r="B2169" s="13" t="str">
        <f ca="1">_xlfn.CONCAT("C.",TEXT(RAND()*10000,"00000"))</f>
        <v>C.05868</v>
      </c>
      <c r="C2169" s="14">
        <v>250</v>
      </c>
      <c r="D2169" s="13">
        <v>10</v>
      </c>
      <c r="E2169" s="15">
        <v>44986</v>
      </c>
      <c r="F2169" s="13">
        <f>DATEDIF(E2169, DATE(2024,1,1), "m")</f>
        <v>10</v>
      </c>
      <c r="G2169" s="13">
        <f>IF(F2169&gt;='RFM Scale'!$D$4,1,IF(F2169&gt;='RFM Scale'!$D$5,2,3))</f>
        <v>1</v>
      </c>
      <c r="H2169" s="13">
        <f>IF(D2169&gt;'RFM Scale'!$E$8,3,IF(D2169&gt;'RFM Scale'!$E$7,2,1))</f>
        <v>3</v>
      </c>
      <c r="I2169" s="13">
        <f>IF(C2169&gt;'RFM Scale'!$E$11,3,IF(C2169&gt;'RFM Scale'!$E$10,2,1))</f>
        <v>1</v>
      </c>
      <c r="J2169" s="16" t="str">
        <f>_xlfn.CONCAT(G2169,H2169,I2169)</f>
        <v>131</v>
      </c>
      <c r="K2169" s="13" t="str">
        <f>VLOOKUP(J2169,'RFM Segments'!$B$3:$C$29,2,FALSE)</f>
        <v>At risk</v>
      </c>
    </row>
    <row r="2170" spans="2:11">
      <c r="B2170" s="13" t="str">
        <f ca="1">_xlfn.CONCAT("C.",TEXT(RAND()*10000,"00000"))</f>
        <v>C.04809</v>
      </c>
      <c r="C2170" s="14">
        <v>250</v>
      </c>
      <c r="D2170" s="13">
        <v>3</v>
      </c>
      <c r="E2170" s="15">
        <v>44938</v>
      </c>
      <c r="F2170" s="13">
        <f>DATEDIF(E2170, DATE(2024,1,1), "m")</f>
        <v>11</v>
      </c>
      <c r="G2170" s="13">
        <f>IF(F2170&gt;='RFM Scale'!$D$4,1,IF(F2170&gt;='RFM Scale'!$D$5,2,3))</f>
        <v>1</v>
      </c>
      <c r="H2170" s="13">
        <f>IF(D2170&gt;'RFM Scale'!$E$8,3,IF(D2170&gt;'RFM Scale'!$E$7,2,1))</f>
        <v>2</v>
      </c>
      <c r="I2170" s="13">
        <f>IF(C2170&gt;'RFM Scale'!$E$11,3,IF(C2170&gt;'RFM Scale'!$E$10,2,1))</f>
        <v>1</v>
      </c>
      <c r="J2170" s="16" t="str">
        <f>_xlfn.CONCAT(G2170,H2170,I2170)</f>
        <v>121</v>
      </c>
      <c r="K2170" s="13" t="str">
        <f>VLOOKUP(J2170,'RFM Segments'!$B$3:$C$29,2,FALSE)</f>
        <v>Inactive</v>
      </c>
    </row>
    <row r="2171" spans="2:11">
      <c r="B2171" s="13" t="str">
        <f ca="1">_xlfn.CONCAT("C.",TEXT(RAND()*10000,"00000"))</f>
        <v>C.02700</v>
      </c>
      <c r="C2171" s="14">
        <v>250</v>
      </c>
      <c r="D2171" s="13">
        <v>10</v>
      </c>
      <c r="E2171" s="15">
        <v>45261</v>
      </c>
      <c r="F2171" s="13">
        <f>DATEDIF(E2171, DATE(2024,1,1), "m")</f>
        <v>1</v>
      </c>
      <c r="G2171" s="13">
        <f>IF(F2171&gt;='RFM Scale'!$D$4,1,IF(F2171&gt;='RFM Scale'!$D$5,2,3))</f>
        <v>3</v>
      </c>
      <c r="H2171" s="13">
        <f>IF(D2171&gt;'RFM Scale'!$E$8,3,IF(D2171&gt;'RFM Scale'!$E$7,2,1))</f>
        <v>3</v>
      </c>
      <c r="I2171" s="13">
        <f>IF(C2171&gt;'RFM Scale'!$E$11,3,IF(C2171&gt;'RFM Scale'!$E$10,2,1))</f>
        <v>1</v>
      </c>
      <c r="J2171" s="16" t="str">
        <f>_xlfn.CONCAT(G2171,H2171,I2171)</f>
        <v>331</v>
      </c>
      <c r="K2171" s="13" t="str">
        <f>VLOOKUP(J2171,'RFM Segments'!$B$3:$C$29,2,FALSE)</f>
        <v>Loyal</v>
      </c>
    </row>
    <row r="2172" spans="2:11">
      <c r="B2172" s="13" t="str">
        <f ca="1">_xlfn.CONCAT("C.",TEXT(RAND()*10000,"00000"))</f>
        <v>C.09490</v>
      </c>
      <c r="C2172" s="14">
        <v>250</v>
      </c>
      <c r="D2172" s="13">
        <v>1</v>
      </c>
      <c r="E2172" s="15">
        <v>44981</v>
      </c>
      <c r="F2172" s="13">
        <f>DATEDIF(E2172, DATE(2024,1,1), "m")</f>
        <v>10</v>
      </c>
      <c r="G2172" s="13">
        <f>IF(F2172&gt;='RFM Scale'!$D$4,1,IF(F2172&gt;='RFM Scale'!$D$5,2,3))</f>
        <v>1</v>
      </c>
      <c r="H2172" s="13">
        <f>IF(D2172&gt;'RFM Scale'!$E$8,3,IF(D2172&gt;'RFM Scale'!$E$7,2,1))</f>
        <v>1</v>
      </c>
      <c r="I2172" s="13">
        <f>IF(C2172&gt;'RFM Scale'!$E$11,3,IF(C2172&gt;'RFM Scale'!$E$10,2,1))</f>
        <v>1</v>
      </c>
      <c r="J2172" s="16" t="str">
        <f>_xlfn.CONCAT(G2172,H2172,I2172)</f>
        <v>111</v>
      </c>
      <c r="K2172" s="13" t="str">
        <f>VLOOKUP(J2172,'RFM Segments'!$B$3:$C$29,2,FALSE)</f>
        <v>Inactive</v>
      </c>
    </row>
    <row r="2173" spans="2:11">
      <c r="B2173" s="13" t="str">
        <f ca="1">_xlfn.CONCAT("C.",TEXT(RAND()*10000,"00000"))</f>
        <v>C.03640</v>
      </c>
      <c r="C2173" s="14">
        <v>250</v>
      </c>
      <c r="D2173" s="13">
        <v>1</v>
      </c>
      <c r="E2173" s="15">
        <v>44971</v>
      </c>
      <c r="F2173" s="13">
        <f>DATEDIF(E2173, DATE(2024,1,1), "m")</f>
        <v>10</v>
      </c>
      <c r="G2173" s="13">
        <f>IF(F2173&gt;='RFM Scale'!$D$4,1,IF(F2173&gt;='RFM Scale'!$D$5,2,3))</f>
        <v>1</v>
      </c>
      <c r="H2173" s="13">
        <f>IF(D2173&gt;'RFM Scale'!$E$8,3,IF(D2173&gt;'RFM Scale'!$E$7,2,1))</f>
        <v>1</v>
      </c>
      <c r="I2173" s="13">
        <f>IF(C2173&gt;'RFM Scale'!$E$11,3,IF(C2173&gt;'RFM Scale'!$E$10,2,1))</f>
        <v>1</v>
      </c>
      <c r="J2173" s="16" t="str">
        <f>_xlfn.CONCAT(G2173,H2173,I2173)</f>
        <v>111</v>
      </c>
      <c r="K2173" s="13" t="str">
        <f>VLOOKUP(J2173,'RFM Segments'!$B$3:$C$29,2,FALSE)</f>
        <v>Inactive</v>
      </c>
    </row>
    <row r="2174" spans="2:11">
      <c r="B2174" s="13" t="str">
        <f ca="1">_xlfn.CONCAT("C.",TEXT(RAND()*10000,"00000"))</f>
        <v>C.00135</v>
      </c>
      <c r="C2174" s="14">
        <v>250</v>
      </c>
      <c r="D2174" s="13">
        <v>2</v>
      </c>
      <c r="E2174" s="15">
        <v>45051</v>
      </c>
      <c r="F2174" s="13">
        <f>DATEDIF(E2174, DATE(2024,1,1), "m")</f>
        <v>7</v>
      </c>
      <c r="G2174" s="13">
        <f>IF(F2174&gt;='RFM Scale'!$D$4,1,IF(F2174&gt;='RFM Scale'!$D$5,2,3))</f>
        <v>1</v>
      </c>
      <c r="H2174" s="13">
        <f>IF(D2174&gt;'RFM Scale'!$E$8,3,IF(D2174&gt;'RFM Scale'!$E$7,2,1))</f>
        <v>2</v>
      </c>
      <c r="I2174" s="13">
        <f>IF(C2174&gt;'RFM Scale'!$E$11,3,IF(C2174&gt;'RFM Scale'!$E$10,2,1))</f>
        <v>1</v>
      </c>
      <c r="J2174" s="16" t="str">
        <f>_xlfn.CONCAT(G2174,H2174,I2174)</f>
        <v>121</v>
      </c>
      <c r="K2174" s="13" t="str">
        <f>VLOOKUP(J2174,'RFM Segments'!$B$3:$C$29,2,FALSE)</f>
        <v>Inactive</v>
      </c>
    </row>
    <row r="2175" spans="2:11">
      <c r="B2175" s="13" t="str">
        <f ca="1">_xlfn.CONCAT("C.",TEXT(RAND()*10000,"00000"))</f>
        <v>C.04956</v>
      </c>
      <c r="C2175" s="14">
        <v>250</v>
      </c>
      <c r="D2175" s="13">
        <v>1</v>
      </c>
      <c r="E2175" s="15">
        <v>45183</v>
      </c>
      <c r="F2175" s="13">
        <f>DATEDIF(E2175, DATE(2024,1,1), "m")</f>
        <v>3</v>
      </c>
      <c r="G2175" s="13">
        <f>IF(F2175&gt;='RFM Scale'!$D$4,1,IF(F2175&gt;='RFM Scale'!$D$5,2,3))</f>
        <v>3</v>
      </c>
      <c r="H2175" s="13">
        <f>IF(D2175&gt;'RFM Scale'!$E$8,3,IF(D2175&gt;'RFM Scale'!$E$7,2,1))</f>
        <v>1</v>
      </c>
      <c r="I2175" s="13">
        <f>IF(C2175&gt;'RFM Scale'!$E$11,3,IF(C2175&gt;'RFM Scale'!$E$10,2,1))</f>
        <v>1</v>
      </c>
      <c r="J2175" s="16" t="str">
        <f>_xlfn.CONCAT(G2175,H2175,I2175)</f>
        <v>311</v>
      </c>
      <c r="K2175" s="13" t="str">
        <f>VLOOKUP(J2175,'RFM Segments'!$B$3:$C$29,2,FALSE)</f>
        <v>New Customers</v>
      </c>
    </row>
    <row r="2176" spans="2:11">
      <c r="B2176" s="13" t="str">
        <f ca="1">_xlfn.CONCAT("C.",TEXT(RAND()*10000,"00000"))</f>
        <v>C.09630</v>
      </c>
      <c r="C2176" s="14">
        <v>250</v>
      </c>
      <c r="D2176" s="13">
        <v>3</v>
      </c>
      <c r="E2176" s="15">
        <v>45128</v>
      </c>
      <c r="F2176" s="13">
        <f>DATEDIF(E2176, DATE(2024,1,1), "m")</f>
        <v>5</v>
      </c>
      <c r="G2176" s="13">
        <f>IF(F2176&gt;='RFM Scale'!$D$4,1,IF(F2176&gt;='RFM Scale'!$D$5,2,3))</f>
        <v>2</v>
      </c>
      <c r="H2176" s="13">
        <f>IF(D2176&gt;'RFM Scale'!$E$8,3,IF(D2176&gt;'RFM Scale'!$E$7,2,1))</f>
        <v>2</v>
      </c>
      <c r="I2176" s="13">
        <f>IF(C2176&gt;'RFM Scale'!$E$11,3,IF(C2176&gt;'RFM Scale'!$E$10,2,1))</f>
        <v>1</v>
      </c>
      <c r="J2176" s="16" t="str">
        <f>_xlfn.CONCAT(G2176,H2176,I2176)</f>
        <v>221</v>
      </c>
      <c r="K2176" s="13" t="str">
        <f>VLOOKUP(J2176,'RFM Segments'!$B$3:$C$29,2,FALSE)</f>
        <v>Needs Attention</v>
      </c>
    </row>
    <row r="2177" spans="2:11">
      <c r="B2177" s="13" t="str">
        <f ca="1">_xlfn.CONCAT("C.",TEXT(RAND()*10000,"00000"))</f>
        <v>C.09181</v>
      </c>
      <c r="C2177" s="14">
        <v>250</v>
      </c>
      <c r="D2177" s="13">
        <v>1</v>
      </c>
      <c r="E2177" s="15">
        <v>45014</v>
      </c>
      <c r="F2177" s="13">
        <f>DATEDIF(E2177, DATE(2024,1,1), "m")</f>
        <v>9</v>
      </c>
      <c r="G2177" s="13">
        <f>IF(F2177&gt;='RFM Scale'!$D$4,1,IF(F2177&gt;='RFM Scale'!$D$5,2,3))</f>
        <v>1</v>
      </c>
      <c r="H2177" s="13">
        <f>IF(D2177&gt;'RFM Scale'!$E$8,3,IF(D2177&gt;'RFM Scale'!$E$7,2,1))</f>
        <v>1</v>
      </c>
      <c r="I2177" s="13">
        <f>IF(C2177&gt;'RFM Scale'!$E$11,3,IF(C2177&gt;'RFM Scale'!$E$10,2,1))</f>
        <v>1</v>
      </c>
      <c r="J2177" s="16" t="str">
        <f>_xlfn.CONCAT(G2177,H2177,I2177)</f>
        <v>111</v>
      </c>
      <c r="K2177" s="13" t="str">
        <f>VLOOKUP(J2177,'RFM Segments'!$B$3:$C$29,2,FALSE)</f>
        <v>Inactive</v>
      </c>
    </row>
    <row r="2178" spans="2:11">
      <c r="B2178" s="13" t="str">
        <f ca="1">_xlfn.CONCAT("C.",TEXT(RAND()*10000,"00000"))</f>
        <v>C.03693</v>
      </c>
      <c r="C2178" s="14">
        <v>250</v>
      </c>
      <c r="D2178" s="13">
        <v>2</v>
      </c>
      <c r="E2178" s="15">
        <v>45061</v>
      </c>
      <c r="F2178" s="13">
        <f>DATEDIF(E2178, DATE(2024,1,1), "m")</f>
        <v>7</v>
      </c>
      <c r="G2178" s="13">
        <f>IF(F2178&gt;='RFM Scale'!$D$4,1,IF(F2178&gt;='RFM Scale'!$D$5,2,3))</f>
        <v>1</v>
      </c>
      <c r="H2178" s="13">
        <f>IF(D2178&gt;'RFM Scale'!$E$8,3,IF(D2178&gt;'RFM Scale'!$E$7,2,1))</f>
        <v>2</v>
      </c>
      <c r="I2178" s="13">
        <f>IF(C2178&gt;'RFM Scale'!$E$11,3,IF(C2178&gt;'RFM Scale'!$E$10,2,1))</f>
        <v>1</v>
      </c>
      <c r="J2178" s="16" t="str">
        <f>_xlfn.CONCAT(G2178,H2178,I2178)</f>
        <v>121</v>
      </c>
      <c r="K2178" s="13" t="str">
        <f>VLOOKUP(J2178,'RFM Segments'!$B$3:$C$29,2,FALSE)</f>
        <v>Inactive</v>
      </c>
    </row>
    <row r="2179" spans="2:11">
      <c r="B2179" s="13" t="str">
        <f ca="1">_xlfn.CONCAT("C.",TEXT(RAND()*10000,"00000"))</f>
        <v>C.09422</v>
      </c>
      <c r="C2179" s="14">
        <v>250</v>
      </c>
      <c r="D2179" s="13">
        <v>3</v>
      </c>
      <c r="E2179" s="15">
        <v>44967</v>
      </c>
      <c r="F2179" s="13">
        <f>DATEDIF(E2179, DATE(2024,1,1), "m")</f>
        <v>10</v>
      </c>
      <c r="G2179" s="13">
        <f>IF(F2179&gt;='RFM Scale'!$D$4,1,IF(F2179&gt;='RFM Scale'!$D$5,2,3))</f>
        <v>1</v>
      </c>
      <c r="H2179" s="13">
        <f>IF(D2179&gt;'RFM Scale'!$E$8,3,IF(D2179&gt;'RFM Scale'!$E$7,2,1))</f>
        <v>2</v>
      </c>
      <c r="I2179" s="13">
        <f>IF(C2179&gt;'RFM Scale'!$E$11,3,IF(C2179&gt;'RFM Scale'!$E$10,2,1))</f>
        <v>1</v>
      </c>
      <c r="J2179" s="16" t="str">
        <f>_xlfn.CONCAT(G2179,H2179,I2179)</f>
        <v>121</v>
      </c>
      <c r="K2179" s="13" t="str">
        <f>VLOOKUP(J2179,'RFM Segments'!$B$3:$C$29,2,FALSE)</f>
        <v>Inactive</v>
      </c>
    </row>
    <row r="2180" spans="2:11">
      <c r="B2180" s="13" t="str">
        <f ca="1">_xlfn.CONCAT("C.",TEXT(RAND()*10000,"00000"))</f>
        <v>C.00057</v>
      </c>
      <c r="C2180" s="14">
        <v>250</v>
      </c>
      <c r="D2180" s="13">
        <v>2</v>
      </c>
      <c r="E2180" s="15">
        <v>45020</v>
      </c>
      <c r="F2180" s="13">
        <f>DATEDIF(E2180, DATE(2024,1,1), "m")</f>
        <v>8</v>
      </c>
      <c r="G2180" s="13">
        <f>IF(F2180&gt;='RFM Scale'!$D$4,1,IF(F2180&gt;='RFM Scale'!$D$5,2,3))</f>
        <v>1</v>
      </c>
      <c r="H2180" s="13">
        <f>IF(D2180&gt;'RFM Scale'!$E$8,3,IF(D2180&gt;'RFM Scale'!$E$7,2,1))</f>
        <v>2</v>
      </c>
      <c r="I2180" s="13">
        <f>IF(C2180&gt;'RFM Scale'!$E$11,3,IF(C2180&gt;'RFM Scale'!$E$10,2,1))</f>
        <v>1</v>
      </c>
      <c r="J2180" s="16" t="str">
        <f>_xlfn.CONCAT(G2180,H2180,I2180)</f>
        <v>121</v>
      </c>
      <c r="K2180" s="13" t="str">
        <f>VLOOKUP(J2180,'RFM Segments'!$B$3:$C$29,2,FALSE)</f>
        <v>Inactive</v>
      </c>
    </row>
    <row r="2181" spans="2:11">
      <c r="B2181" s="13" t="str">
        <f ca="1">_xlfn.CONCAT("C.",TEXT(RAND()*10000,"00000"))</f>
        <v>C.00501</v>
      </c>
      <c r="C2181" s="14">
        <v>250</v>
      </c>
      <c r="D2181" s="13">
        <v>1</v>
      </c>
      <c r="E2181" s="15">
        <v>45111</v>
      </c>
      <c r="F2181" s="13">
        <f>DATEDIF(E2181, DATE(2024,1,1), "m")</f>
        <v>5</v>
      </c>
      <c r="G2181" s="13">
        <f>IF(F2181&gt;='RFM Scale'!$D$4,1,IF(F2181&gt;='RFM Scale'!$D$5,2,3))</f>
        <v>2</v>
      </c>
      <c r="H2181" s="13">
        <f>IF(D2181&gt;'RFM Scale'!$E$8,3,IF(D2181&gt;'RFM Scale'!$E$7,2,1))</f>
        <v>1</v>
      </c>
      <c r="I2181" s="13">
        <f>IF(C2181&gt;'RFM Scale'!$E$11,3,IF(C2181&gt;'RFM Scale'!$E$10,2,1))</f>
        <v>1</v>
      </c>
      <c r="J2181" s="16" t="str">
        <f>_xlfn.CONCAT(G2181,H2181,I2181)</f>
        <v>211</v>
      </c>
      <c r="K2181" s="13" t="str">
        <f>VLOOKUP(J2181,'RFM Segments'!$B$3:$C$29,2,FALSE)</f>
        <v>New Customers</v>
      </c>
    </row>
    <row r="2182" spans="2:11">
      <c r="B2182" s="13" t="str">
        <f ca="1">_xlfn.CONCAT("C.",TEXT(RAND()*10000,"00000"))</f>
        <v>C.07567</v>
      </c>
      <c r="C2182" s="14">
        <v>250</v>
      </c>
      <c r="D2182" s="13">
        <v>3</v>
      </c>
      <c r="E2182" s="15">
        <v>45012</v>
      </c>
      <c r="F2182" s="13">
        <f>DATEDIF(E2182, DATE(2024,1,1), "m")</f>
        <v>9</v>
      </c>
      <c r="G2182" s="13">
        <f>IF(F2182&gt;='RFM Scale'!$D$4,1,IF(F2182&gt;='RFM Scale'!$D$5,2,3))</f>
        <v>1</v>
      </c>
      <c r="H2182" s="13">
        <f>IF(D2182&gt;'RFM Scale'!$E$8,3,IF(D2182&gt;'RFM Scale'!$E$7,2,1))</f>
        <v>2</v>
      </c>
      <c r="I2182" s="13">
        <f>IF(C2182&gt;'RFM Scale'!$E$11,3,IF(C2182&gt;'RFM Scale'!$E$10,2,1))</f>
        <v>1</v>
      </c>
      <c r="J2182" s="16" t="str">
        <f>_xlfn.CONCAT(G2182,H2182,I2182)</f>
        <v>121</v>
      </c>
      <c r="K2182" s="13" t="str">
        <f>VLOOKUP(J2182,'RFM Segments'!$B$3:$C$29,2,FALSE)</f>
        <v>Inactive</v>
      </c>
    </row>
    <row r="2183" spans="2:11">
      <c r="B2183" s="13" t="str">
        <f ca="1">_xlfn.CONCAT("C.",TEXT(RAND()*10000,"00000"))</f>
        <v>C.03528</v>
      </c>
      <c r="C2183" s="14">
        <v>250</v>
      </c>
      <c r="D2183" s="13">
        <v>2</v>
      </c>
      <c r="E2183" s="15">
        <v>45079</v>
      </c>
      <c r="F2183" s="13">
        <f>DATEDIF(E2183, DATE(2024,1,1), "m")</f>
        <v>6</v>
      </c>
      <c r="G2183" s="13">
        <f>IF(F2183&gt;='RFM Scale'!$D$4,1,IF(F2183&gt;='RFM Scale'!$D$5,2,3))</f>
        <v>2</v>
      </c>
      <c r="H2183" s="13">
        <f>IF(D2183&gt;'RFM Scale'!$E$8,3,IF(D2183&gt;'RFM Scale'!$E$7,2,1))</f>
        <v>2</v>
      </c>
      <c r="I2183" s="13">
        <f>IF(C2183&gt;'RFM Scale'!$E$11,3,IF(C2183&gt;'RFM Scale'!$E$10,2,1))</f>
        <v>1</v>
      </c>
      <c r="J2183" s="16" t="str">
        <f>_xlfn.CONCAT(G2183,H2183,I2183)</f>
        <v>221</v>
      </c>
      <c r="K2183" s="13" t="str">
        <f>VLOOKUP(J2183,'RFM Segments'!$B$3:$C$29,2,FALSE)</f>
        <v>Needs Attention</v>
      </c>
    </row>
    <row r="2184" spans="2:11">
      <c r="B2184" s="13" t="str">
        <f ca="1">_xlfn.CONCAT("C.",TEXT(RAND()*10000,"00000"))</f>
        <v>C.08864</v>
      </c>
      <c r="C2184" s="14">
        <v>250</v>
      </c>
      <c r="D2184" s="13">
        <v>3</v>
      </c>
      <c r="E2184" s="15">
        <v>45043</v>
      </c>
      <c r="F2184" s="13">
        <f>DATEDIF(E2184, DATE(2024,1,1), "m")</f>
        <v>8</v>
      </c>
      <c r="G2184" s="13">
        <f>IF(F2184&gt;='RFM Scale'!$D$4,1,IF(F2184&gt;='RFM Scale'!$D$5,2,3))</f>
        <v>1</v>
      </c>
      <c r="H2184" s="13">
        <f>IF(D2184&gt;'RFM Scale'!$E$8,3,IF(D2184&gt;'RFM Scale'!$E$7,2,1))</f>
        <v>2</v>
      </c>
      <c r="I2184" s="13">
        <f>IF(C2184&gt;'RFM Scale'!$E$11,3,IF(C2184&gt;'RFM Scale'!$E$10,2,1))</f>
        <v>1</v>
      </c>
      <c r="J2184" s="16" t="str">
        <f>_xlfn.CONCAT(G2184,H2184,I2184)</f>
        <v>121</v>
      </c>
      <c r="K2184" s="13" t="str">
        <f>VLOOKUP(J2184,'RFM Segments'!$B$3:$C$29,2,FALSE)</f>
        <v>Inactive</v>
      </c>
    </row>
    <row r="2185" spans="2:11">
      <c r="B2185" s="13" t="str">
        <f ca="1">_xlfn.CONCAT("C.",TEXT(RAND()*10000,"00000"))</f>
        <v>C.09193</v>
      </c>
      <c r="C2185" s="14">
        <v>250</v>
      </c>
      <c r="D2185" s="13">
        <v>1</v>
      </c>
      <c r="E2185" s="15">
        <v>44957</v>
      </c>
      <c r="F2185" s="13">
        <f>DATEDIF(E2185, DATE(2024,1,1), "m")</f>
        <v>11</v>
      </c>
      <c r="G2185" s="13">
        <f>IF(F2185&gt;='RFM Scale'!$D$4,1,IF(F2185&gt;='RFM Scale'!$D$5,2,3))</f>
        <v>1</v>
      </c>
      <c r="H2185" s="13">
        <f>IF(D2185&gt;'RFM Scale'!$E$8,3,IF(D2185&gt;'RFM Scale'!$E$7,2,1))</f>
        <v>1</v>
      </c>
      <c r="I2185" s="13">
        <f>IF(C2185&gt;'RFM Scale'!$E$11,3,IF(C2185&gt;'RFM Scale'!$E$10,2,1))</f>
        <v>1</v>
      </c>
      <c r="J2185" s="16" t="str">
        <f>_xlfn.CONCAT(G2185,H2185,I2185)</f>
        <v>111</v>
      </c>
      <c r="K2185" s="13" t="str">
        <f>VLOOKUP(J2185,'RFM Segments'!$B$3:$C$29,2,FALSE)</f>
        <v>Inactive</v>
      </c>
    </row>
    <row r="2186" spans="2:11">
      <c r="B2186" s="13" t="str">
        <f ca="1">_xlfn.CONCAT("C.",TEXT(RAND()*10000,"00000"))</f>
        <v>C.06072</v>
      </c>
      <c r="C2186" s="14">
        <v>250</v>
      </c>
      <c r="D2186" s="13">
        <v>4</v>
      </c>
      <c r="E2186" s="15">
        <v>45091</v>
      </c>
      <c r="F2186" s="13">
        <f>DATEDIF(E2186, DATE(2024,1,1), "m")</f>
        <v>6</v>
      </c>
      <c r="G2186" s="13">
        <f>IF(F2186&gt;='RFM Scale'!$D$4,1,IF(F2186&gt;='RFM Scale'!$D$5,2,3))</f>
        <v>2</v>
      </c>
      <c r="H2186" s="13">
        <f>IF(D2186&gt;'RFM Scale'!$E$8,3,IF(D2186&gt;'RFM Scale'!$E$7,2,1))</f>
        <v>2</v>
      </c>
      <c r="I2186" s="13">
        <f>IF(C2186&gt;'RFM Scale'!$E$11,3,IF(C2186&gt;'RFM Scale'!$E$10,2,1))</f>
        <v>1</v>
      </c>
      <c r="J2186" s="16" t="str">
        <f>_xlfn.CONCAT(G2186,H2186,I2186)</f>
        <v>221</v>
      </c>
      <c r="K2186" s="13" t="str">
        <f>VLOOKUP(J2186,'RFM Segments'!$B$3:$C$29,2,FALSE)</f>
        <v>Needs Attention</v>
      </c>
    </row>
    <row r="2187" spans="2:11">
      <c r="B2187" s="13" t="str">
        <f ca="1">_xlfn.CONCAT("C.",TEXT(RAND()*10000,"00000"))</f>
        <v>C.03970</v>
      </c>
      <c r="C2187" s="14">
        <v>250</v>
      </c>
      <c r="D2187" s="13">
        <v>3</v>
      </c>
      <c r="E2187" s="15">
        <v>45147</v>
      </c>
      <c r="F2187" s="13">
        <f>DATEDIF(E2187, DATE(2024,1,1), "m")</f>
        <v>4</v>
      </c>
      <c r="G2187" s="13">
        <f>IF(F2187&gt;='RFM Scale'!$D$4,1,IF(F2187&gt;='RFM Scale'!$D$5,2,3))</f>
        <v>2</v>
      </c>
      <c r="H2187" s="13">
        <f>IF(D2187&gt;'RFM Scale'!$E$8,3,IF(D2187&gt;'RFM Scale'!$E$7,2,1))</f>
        <v>2</v>
      </c>
      <c r="I2187" s="13">
        <f>IF(C2187&gt;'RFM Scale'!$E$11,3,IF(C2187&gt;'RFM Scale'!$E$10,2,1))</f>
        <v>1</v>
      </c>
      <c r="J2187" s="16" t="str">
        <f>_xlfn.CONCAT(G2187,H2187,I2187)</f>
        <v>221</v>
      </c>
      <c r="K2187" s="13" t="str">
        <f>VLOOKUP(J2187,'RFM Segments'!$B$3:$C$29,2,FALSE)</f>
        <v>Needs Attention</v>
      </c>
    </row>
    <row r="2188" spans="2:11">
      <c r="B2188" s="13" t="str">
        <f ca="1">_xlfn.CONCAT("C.",TEXT(RAND()*10000,"00000"))</f>
        <v>C.07775</v>
      </c>
      <c r="C2188" s="14">
        <v>250</v>
      </c>
      <c r="D2188" s="13">
        <v>1</v>
      </c>
      <c r="E2188" s="15">
        <v>44937</v>
      </c>
      <c r="F2188" s="13">
        <f>DATEDIF(E2188, DATE(2024,1,1), "m")</f>
        <v>11</v>
      </c>
      <c r="G2188" s="13">
        <f>IF(F2188&gt;='RFM Scale'!$D$4,1,IF(F2188&gt;='RFM Scale'!$D$5,2,3))</f>
        <v>1</v>
      </c>
      <c r="H2188" s="13">
        <f>IF(D2188&gt;'RFM Scale'!$E$8,3,IF(D2188&gt;'RFM Scale'!$E$7,2,1))</f>
        <v>1</v>
      </c>
      <c r="I2188" s="13">
        <f>IF(C2188&gt;'RFM Scale'!$E$11,3,IF(C2188&gt;'RFM Scale'!$E$10,2,1))</f>
        <v>1</v>
      </c>
      <c r="J2188" s="16" t="str">
        <f>_xlfn.CONCAT(G2188,H2188,I2188)</f>
        <v>111</v>
      </c>
      <c r="K2188" s="13" t="str">
        <f>VLOOKUP(J2188,'RFM Segments'!$B$3:$C$29,2,FALSE)</f>
        <v>Inactive</v>
      </c>
    </row>
    <row r="2189" spans="2:11">
      <c r="B2189" s="13" t="str">
        <f ca="1">_xlfn.CONCAT("C.",TEXT(RAND()*10000,"00000"))</f>
        <v>C.09357</v>
      </c>
      <c r="C2189" s="14">
        <v>250</v>
      </c>
      <c r="D2189" s="13">
        <v>9</v>
      </c>
      <c r="E2189" s="15">
        <v>44988</v>
      </c>
      <c r="F2189" s="13">
        <f>DATEDIF(E2189, DATE(2024,1,1), "m")</f>
        <v>9</v>
      </c>
      <c r="G2189" s="13">
        <f>IF(F2189&gt;='RFM Scale'!$D$4,1,IF(F2189&gt;='RFM Scale'!$D$5,2,3))</f>
        <v>1</v>
      </c>
      <c r="H2189" s="13">
        <f>IF(D2189&gt;'RFM Scale'!$E$8,3,IF(D2189&gt;'RFM Scale'!$E$7,2,1))</f>
        <v>3</v>
      </c>
      <c r="I2189" s="13">
        <f>IF(C2189&gt;'RFM Scale'!$E$11,3,IF(C2189&gt;'RFM Scale'!$E$10,2,1))</f>
        <v>1</v>
      </c>
      <c r="J2189" s="16" t="str">
        <f>_xlfn.CONCAT(G2189,H2189,I2189)</f>
        <v>131</v>
      </c>
      <c r="K2189" s="13" t="str">
        <f>VLOOKUP(J2189,'RFM Segments'!$B$3:$C$29,2,FALSE)</f>
        <v>At risk</v>
      </c>
    </row>
    <row r="2190" spans="2:11">
      <c r="B2190" s="13" t="str">
        <f ca="1">_xlfn.CONCAT("C.",TEXT(RAND()*10000,"00000"))</f>
        <v>C.08805</v>
      </c>
      <c r="C2190" s="14">
        <v>250</v>
      </c>
      <c r="D2190" s="13">
        <v>5</v>
      </c>
      <c r="E2190" s="15">
        <v>45049</v>
      </c>
      <c r="F2190" s="13">
        <f>DATEDIF(E2190, DATE(2024,1,1), "m")</f>
        <v>7</v>
      </c>
      <c r="G2190" s="13">
        <f>IF(F2190&gt;='RFM Scale'!$D$4,1,IF(F2190&gt;='RFM Scale'!$D$5,2,3))</f>
        <v>1</v>
      </c>
      <c r="H2190" s="13">
        <f>IF(D2190&gt;'RFM Scale'!$E$8,3,IF(D2190&gt;'RFM Scale'!$E$7,2,1))</f>
        <v>3</v>
      </c>
      <c r="I2190" s="13">
        <f>IF(C2190&gt;'RFM Scale'!$E$11,3,IF(C2190&gt;'RFM Scale'!$E$10,2,1))</f>
        <v>1</v>
      </c>
      <c r="J2190" s="16" t="str">
        <f>_xlfn.CONCAT(G2190,H2190,I2190)</f>
        <v>131</v>
      </c>
      <c r="K2190" s="13" t="str">
        <f>VLOOKUP(J2190,'RFM Segments'!$B$3:$C$29,2,FALSE)</f>
        <v>At risk</v>
      </c>
    </row>
    <row r="2191" spans="2:11">
      <c r="B2191" s="13" t="str">
        <f ca="1">_xlfn.CONCAT("C.",TEXT(RAND()*10000,"00000"))</f>
        <v>C.06924</v>
      </c>
      <c r="C2191" s="14">
        <v>250</v>
      </c>
      <c r="D2191" s="13">
        <v>2</v>
      </c>
      <c r="E2191" s="15">
        <v>45044</v>
      </c>
      <c r="F2191" s="13">
        <f>DATEDIF(E2191, DATE(2024,1,1), "m")</f>
        <v>8</v>
      </c>
      <c r="G2191" s="13">
        <f>IF(F2191&gt;='RFM Scale'!$D$4,1,IF(F2191&gt;='RFM Scale'!$D$5,2,3))</f>
        <v>1</v>
      </c>
      <c r="H2191" s="13">
        <f>IF(D2191&gt;'RFM Scale'!$E$8,3,IF(D2191&gt;'RFM Scale'!$E$7,2,1))</f>
        <v>2</v>
      </c>
      <c r="I2191" s="13">
        <f>IF(C2191&gt;'RFM Scale'!$E$11,3,IF(C2191&gt;'RFM Scale'!$E$10,2,1))</f>
        <v>1</v>
      </c>
      <c r="J2191" s="16" t="str">
        <f>_xlfn.CONCAT(G2191,H2191,I2191)</f>
        <v>121</v>
      </c>
      <c r="K2191" s="13" t="str">
        <f>VLOOKUP(J2191,'RFM Segments'!$B$3:$C$29,2,FALSE)</f>
        <v>Inactive</v>
      </c>
    </row>
    <row r="2192" spans="2:11">
      <c r="B2192" s="13" t="str">
        <f ca="1">_xlfn.CONCAT("C.",TEXT(RAND()*10000,"00000"))</f>
        <v>C.08646</v>
      </c>
      <c r="C2192" s="14">
        <v>250</v>
      </c>
      <c r="D2192" s="13">
        <v>4</v>
      </c>
      <c r="E2192" s="15">
        <v>44942</v>
      </c>
      <c r="F2192" s="13">
        <f>DATEDIF(E2192, DATE(2024,1,1), "m")</f>
        <v>11</v>
      </c>
      <c r="G2192" s="13">
        <f>IF(F2192&gt;='RFM Scale'!$D$4,1,IF(F2192&gt;='RFM Scale'!$D$5,2,3))</f>
        <v>1</v>
      </c>
      <c r="H2192" s="13">
        <f>IF(D2192&gt;'RFM Scale'!$E$8,3,IF(D2192&gt;'RFM Scale'!$E$7,2,1))</f>
        <v>2</v>
      </c>
      <c r="I2192" s="13">
        <f>IF(C2192&gt;'RFM Scale'!$E$11,3,IF(C2192&gt;'RFM Scale'!$E$10,2,1))</f>
        <v>1</v>
      </c>
      <c r="J2192" s="16" t="str">
        <f>_xlfn.CONCAT(G2192,H2192,I2192)</f>
        <v>121</v>
      </c>
      <c r="K2192" s="13" t="str">
        <f>VLOOKUP(J2192,'RFM Segments'!$B$3:$C$29,2,FALSE)</f>
        <v>Inactive</v>
      </c>
    </row>
    <row r="2193" spans="2:11">
      <c r="B2193" s="13" t="str">
        <f ca="1">_xlfn.CONCAT("C.",TEXT(RAND()*10000,"00000"))</f>
        <v>C.06118</v>
      </c>
      <c r="C2193" s="14">
        <v>250</v>
      </c>
      <c r="D2193" s="13">
        <v>2</v>
      </c>
      <c r="E2193" s="15">
        <v>45174</v>
      </c>
      <c r="F2193" s="13">
        <f>DATEDIF(E2193, DATE(2024,1,1), "m")</f>
        <v>3</v>
      </c>
      <c r="G2193" s="13">
        <f>IF(F2193&gt;='RFM Scale'!$D$4,1,IF(F2193&gt;='RFM Scale'!$D$5,2,3))</f>
        <v>3</v>
      </c>
      <c r="H2193" s="13">
        <f>IF(D2193&gt;'RFM Scale'!$E$8,3,IF(D2193&gt;'RFM Scale'!$E$7,2,1))</f>
        <v>2</v>
      </c>
      <c r="I2193" s="13">
        <f>IF(C2193&gt;'RFM Scale'!$E$11,3,IF(C2193&gt;'RFM Scale'!$E$10,2,1))</f>
        <v>1</v>
      </c>
      <c r="J2193" s="16" t="str">
        <f>_xlfn.CONCAT(G2193,H2193,I2193)</f>
        <v>321</v>
      </c>
      <c r="K2193" s="13" t="str">
        <f>VLOOKUP(J2193,'RFM Segments'!$B$3:$C$29,2,FALSE)</f>
        <v>Loyal</v>
      </c>
    </row>
    <row r="2194" spans="2:11">
      <c r="B2194" s="13" t="str">
        <f ca="1">_xlfn.CONCAT("C.",TEXT(RAND()*10000,"00000"))</f>
        <v>C.08739</v>
      </c>
      <c r="C2194" s="14">
        <v>250</v>
      </c>
      <c r="D2194" s="13">
        <v>4</v>
      </c>
      <c r="E2194" s="15">
        <v>45028</v>
      </c>
      <c r="F2194" s="13">
        <f>DATEDIF(E2194, DATE(2024,1,1), "m")</f>
        <v>8</v>
      </c>
      <c r="G2194" s="13">
        <f>IF(F2194&gt;='RFM Scale'!$D$4,1,IF(F2194&gt;='RFM Scale'!$D$5,2,3))</f>
        <v>1</v>
      </c>
      <c r="H2194" s="13">
        <f>IF(D2194&gt;'RFM Scale'!$E$8,3,IF(D2194&gt;'RFM Scale'!$E$7,2,1))</f>
        <v>2</v>
      </c>
      <c r="I2194" s="13">
        <f>IF(C2194&gt;'RFM Scale'!$E$11,3,IF(C2194&gt;'RFM Scale'!$E$10,2,1))</f>
        <v>1</v>
      </c>
      <c r="J2194" s="16" t="str">
        <f>_xlfn.CONCAT(G2194,H2194,I2194)</f>
        <v>121</v>
      </c>
      <c r="K2194" s="13" t="str">
        <f>VLOOKUP(J2194,'RFM Segments'!$B$3:$C$29,2,FALSE)</f>
        <v>Inactive</v>
      </c>
    </row>
    <row r="2195" spans="2:11">
      <c r="B2195" s="13" t="str">
        <f ca="1">_xlfn.CONCAT("C.",TEXT(RAND()*10000,"00000"))</f>
        <v>C.09012</v>
      </c>
      <c r="C2195" s="14">
        <v>250</v>
      </c>
      <c r="D2195" s="13">
        <v>9</v>
      </c>
      <c r="E2195" s="15">
        <v>45093</v>
      </c>
      <c r="F2195" s="13">
        <f>DATEDIF(E2195, DATE(2024,1,1), "m")</f>
        <v>6</v>
      </c>
      <c r="G2195" s="13">
        <f>IF(F2195&gt;='RFM Scale'!$D$4,1,IF(F2195&gt;='RFM Scale'!$D$5,2,3))</f>
        <v>2</v>
      </c>
      <c r="H2195" s="13">
        <f>IF(D2195&gt;'RFM Scale'!$E$8,3,IF(D2195&gt;'RFM Scale'!$E$7,2,1))</f>
        <v>3</v>
      </c>
      <c r="I2195" s="13">
        <f>IF(C2195&gt;'RFM Scale'!$E$11,3,IF(C2195&gt;'RFM Scale'!$E$10,2,1))</f>
        <v>1</v>
      </c>
      <c r="J2195" s="16" t="str">
        <f>_xlfn.CONCAT(G2195,H2195,I2195)</f>
        <v>231</v>
      </c>
      <c r="K2195" s="13" t="str">
        <f>VLOOKUP(J2195,'RFM Segments'!$B$3:$C$29,2,FALSE)</f>
        <v>Promissing</v>
      </c>
    </row>
    <row r="2196" spans="2:11">
      <c r="B2196" s="13" t="str">
        <f ca="1">_xlfn.CONCAT("C.",TEXT(RAND()*10000,"00000"))</f>
        <v>C.03005</v>
      </c>
      <c r="C2196" s="14">
        <v>250</v>
      </c>
      <c r="D2196" s="13">
        <v>8</v>
      </c>
      <c r="E2196" s="15">
        <v>45268</v>
      </c>
      <c r="F2196" s="13">
        <f>DATEDIF(E2196, DATE(2024,1,1), "m")</f>
        <v>0</v>
      </c>
      <c r="G2196" s="13">
        <f>IF(F2196&gt;='RFM Scale'!$D$4,1,IF(F2196&gt;='RFM Scale'!$D$5,2,3))</f>
        <v>3</v>
      </c>
      <c r="H2196" s="13">
        <f>IF(D2196&gt;'RFM Scale'!$E$8,3,IF(D2196&gt;'RFM Scale'!$E$7,2,1))</f>
        <v>3</v>
      </c>
      <c r="I2196" s="13">
        <f>IF(C2196&gt;'RFM Scale'!$E$11,3,IF(C2196&gt;'RFM Scale'!$E$10,2,1))</f>
        <v>1</v>
      </c>
      <c r="J2196" s="16" t="str">
        <f>_xlfn.CONCAT(G2196,H2196,I2196)</f>
        <v>331</v>
      </c>
      <c r="K2196" s="13" t="str">
        <f>VLOOKUP(J2196,'RFM Segments'!$B$3:$C$29,2,FALSE)</f>
        <v>Loyal</v>
      </c>
    </row>
    <row r="2197" spans="2:11">
      <c r="B2197" s="13" t="str">
        <f ca="1">_xlfn.CONCAT("C.",TEXT(RAND()*10000,"00000"))</f>
        <v>C.07322</v>
      </c>
      <c r="C2197" s="14">
        <v>250</v>
      </c>
      <c r="D2197" s="13">
        <v>3</v>
      </c>
      <c r="E2197" s="15">
        <v>45113</v>
      </c>
      <c r="F2197" s="13">
        <f>DATEDIF(E2197, DATE(2024,1,1), "m")</f>
        <v>5</v>
      </c>
      <c r="G2197" s="13">
        <f>IF(F2197&gt;='RFM Scale'!$D$4,1,IF(F2197&gt;='RFM Scale'!$D$5,2,3))</f>
        <v>2</v>
      </c>
      <c r="H2197" s="13">
        <f>IF(D2197&gt;'RFM Scale'!$E$8,3,IF(D2197&gt;'RFM Scale'!$E$7,2,1))</f>
        <v>2</v>
      </c>
      <c r="I2197" s="13">
        <f>IF(C2197&gt;'RFM Scale'!$E$11,3,IF(C2197&gt;'RFM Scale'!$E$10,2,1))</f>
        <v>1</v>
      </c>
      <c r="J2197" s="16" t="str">
        <f>_xlfn.CONCAT(G2197,H2197,I2197)</f>
        <v>221</v>
      </c>
      <c r="K2197" s="13" t="str">
        <f>VLOOKUP(J2197,'RFM Segments'!$B$3:$C$29,2,FALSE)</f>
        <v>Needs Attention</v>
      </c>
    </row>
    <row r="2198" spans="2:11">
      <c r="B2198" s="13" t="str">
        <f ca="1">_xlfn.CONCAT("C.",TEXT(RAND()*10000,"00000"))</f>
        <v>C.04852</v>
      </c>
      <c r="C2198" s="14">
        <v>250</v>
      </c>
      <c r="D2198" s="13">
        <v>5</v>
      </c>
      <c r="E2198" s="15">
        <v>45022</v>
      </c>
      <c r="F2198" s="13">
        <f>DATEDIF(E2198, DATE(2024,1,1), "m")</f>
        <v>8</v>
      </c>
      <c r="G2198" s="13">
        <f>IF(F2198&gt;='RFM Scale'!$D$4,1,IF(F2198&gt;='RFM Scale'!$D$5,2,3))</f>
        <v>1</v>
      </c>
      <c r="H2198" s="13">
        <f>IF(D2198&gt;'RFM Scale'!$E$8,3,IF(D2198&gt;'RFM Scale'!$E$7,2,1))</f>
        <v>3</v>
      </c>
      <c r="I2198" s="13">
        <f>IF(C2198&gt;'RFM Scale'!$E$11,3,IF(C2198&gt;'RFM Scale'!$E$10,2,1))</f>
        <v>1</v>
      </c>
      <c r="J2198" s="16" t="str">
        <f>_xlfn.CONCAT(G2198,H2198,I2198)</f>
        <v>131</v>
      </c>
      <c r="K2198" s="13" t="str">
        <f>VLOOKUP(J2198,'RFM Segments'!$B$3:$C$29,2,FALSE)</f>
        <v>At risk</v>
      </c>
    </row>
    <row r="2199" spans="2:11">
      <c r="B2199" s="13" t="str">
        <f ca="1">_xlfn.CONCAT("C.",TEXT(RAND()*10000,"00000"))</f>
        <v>C.09924</v>
      </c>
      <c r="C2199" s="14">
        <v>250</v>
      </c>
      <c r="D2199" s="13">
        <v>5</v>
      </c>
      <c r="E2199" s="15">
        <v>44929</v>
      </c>
      <c r="F2199" s="13">
        <f>DATEDIF(E2199, DATE(2024,1,1), "m")</f>
        <v>11</v>
      </c>
      <c r="G2199" s="13">
        <f>IF(F2199&gt;='RFM Scale'!$D$4,1,IF(F2199&gt;='RFM Scale'!$D$5,2,3))</f>
        <v>1</v>
      </c>
      <c r="H2199" s="13">
        <f>IF(D2199&gt;'RFM Scale'!$E$8,3,IF(D2199&gt;'RFM Scale'!$E$7,2,1))</f>
        <v>3</v>
      </c>
      <c r="I2199" s="13">
        <f>IF(C2199&gt;'RFM Scale'!$E$11,3,IF(C2199&gt;'RFM Scale'!$E$10,2,1))</f>
        <v>1</v>
      </c>
      <c r="J2199" s="16" t="str">
        <f>_xlfn.CONCAT(G2199,H2199,I2199)</f>
        <v>131</v>
      </c>
      <c r="K2199" s="13" t="str">
        <f>VLOOKUP(J2199,'RFM Segments'!$B$3:$C$29,2,FALSE)</f>
        <v>At risk</v>
      </c>
    </row>
    <row r="2200" spans="2:11">
      <c r="B2200" s="13" t="str">
        <f ca="1">_xlfn.CONCAT("C.",TEXT(RAND()*10000,"00000"))</f>
        <v>C.04198</v>
      </c>
      <c r="C2200" s="14">
        <v>250</v>
      </c>
      <c r="D2200" s="13">
        <v>8</v>
      </c>
      <c r="E2200" s="15">
        <v>45208</v>
      </c>
      <c r="F2200" s="13">
        <f>DATEDIF(E2200, DATE(2024,1,1), "m")</f>
        <v>2</v>
      </c>
      <c r="G2200" s="13">
        <f>IF(F2200&gt;='RFM Scale'!$D$4,1,IF(F2200&gt;='RFM Scale'!$D$5,2,3))</f>
        <v>3</v>
      </c>
      <c r="H2200" s="13">
        <f>IF(D2200&gt;'RFM Scale'!$E$8,3,IF(D2200&gt;'RFM Scale'!$E$7,2,1))</f>
        <v>3</v>
      </c>
      <c r="I2200" s="13">
        <f>IF(C2200&gt;'RFM Scale'!$E$11,3,IF(C2200&gt;'RFM Scale'!$E$10,2,1))</f>
        <v>1</v>
      </c>
      <c r="J2200" s="16" t="str">
        <f>_xlfn.CONCAT(G2200,H2200,I2200)</f>
        <v>331</v>
      </c>
      <c r="K2200" s="13" t="str">
        <f>VLOOKUP(J2200,'RFM Segments'!$B$3:$C$29,2,FALSE)</f>
        <v>Loyal</v>
      </c>
    </row>
    <row r="2201" spans="2:11">
      <c r="B2201" s="13" t="str">
        <f ca="1">_xlfn.CONCAT("C.",TEXT(RAND()*10000,"00000"))</f>
        <v>C.08033</v>
      </c>
      <c r="C2201" s="14">
        <v>250</v>
      </c>
      <c r="D2201" s="13">
        <v>6</v>
      </c>
      <c r="E2201" s="15">
        <v>45183</v>
      </c>
      <c r="F2201" s="13">
        <f>DATEDIF(E2201, DATE(2024,1,1), "m")</f>
        <v>3</v>
      </c>
      <c r="G2201" s="13">
        <f>IF(F2201&gt;='RFM Scale'!$D$4,1,IF(F2201&gt;='RFM Scale'!$D$5,2,3))</f>
        <v>3</v>
      </c>
      <c r="H2201" s="13">
        <f>IF(D2201&gt;'RFM Scale'!$E$8,3,IF(D2201&gt;'RFM Scale'!$E$7,2,1))</f>
        <v>3</v>
      </c>
      <c r="I2201" s="13">
        <f>IF(C2201&gt;'RFM Scale'!$E$11,3,IF(C2201&gt;'RFM Scale'!$E$10,2,1))</f>
        <v>1</v>
      </c>
      <c r="J2201" s="16" t="str">
        <f>_xlfn.CONCAT(G2201,H2201,I2201)</f>
        <v>331</v>
      </c>
      <c r="K2201" s="13" t="str">
        <f>VLOOKUP(J2201,'RFM Segments'!$B$3:$C$29,2,FALSE)</f>
        <v>Loyal</v>
      </c>
    </row>
    <row r="2202" spans="2:11">
      <c r="B2202" s="13" t="str">
        <f ca="1">_xlfn.CONCAT("C.",TEXT(RAND()*10000,"00000"))</f>
        <v>C.06836</v>
      </c>
      <c r="C2202" s="14">
        <v>250</v>
      </c>
      <c r="D2202" s="13">
        <v>5</v>
      </c>
      <c r="E2202" s="15">
        <v>45231</v>
      </c>
      <c r="F2202" s="13">
        <f>DATEDIF(E2202, DATE(2024,1,1), "m")</f>
        <v>2</v>
      </c>
      <c r="G2202" s="13">
        <f>IF(F2202&gt;='RFM Scale'!$D$4,1,IF(F2202&gt;='RFM Scale'!$D$5,2,3))</f>
        <v>3</v>
      </c>
      <c r="H2202" s="13">
        <f>IF(D2202&gt;'RFM Scale'!$E$8,3,IF(D2202&gt;'RFM Scale'!$E$7,2,1))</f>
        <v>3</v>
      </c>
      <c r="I2202" s="13">
        <f>IF(C2202&gt;'RFM Scale'!$E$11,3,IF(C2202&gt;'RFM Scale'!$E$10,2,1))</f>
        <v>1</v>
      </c>
      <c r="J2202" s="16" t="str">
        <f>_xlfn.CONCAT(G2202,H2202,I2202)</f>
        <v>331</v>
      </c>
      <c r="K2202" s="13" t="str">
        <f>VLOOKUP(J2202,'RFM Segments'!$B$3:$C$29,2,FALSE)</f>
        <v>Loyal</v>
      </c>
    </row>
    <row r="2203" spans="2:11">
      <c r="B2203" s="13" t="str">
        <f ca="1">_xlfn.CONCAT("C.",TEXT(RAND()*10000,"00000"))</f>
        <v>C.06755</v>
      </c>
      <c r="C2203" s="14">
        <v>250</v>
      </c>
      <c r="D2203" s="13">
        <v>4</v>
      </c>
      <c r="E2203" s="15">
        <v>44959</v>
      </c>
      <c r="F2203" s="13">
        <f>DATEDIF(E2203, DATE(2024,1,1), "m")</f>
        <v>10</v>
      </c>
      <c r="G2203" s="13">
        <f>IF(F2203&gt;='RFM Scale'!$D$4,1,IF(F2203&gt;='RFM Scale'!$D$5,2,3))</f>
        <v>1</v>
      </c>
      <c r="H2203" s="13">
        <f>IF(D2203&gt;'RFM Scale'!$E$8,3,IF(D2203&gt;'RFM Scale'!$E$7,2,1))</f>
        <v>2</v>
      </c>
      <c r="I2203" s="13">
        <f>IF(C2203&gt;'RFM Scale'!$E$11,3,IF(C2203&gt;'RFM Scale'!$E$10,2,1))</f>
        <v>1</v>
      </c>
      <c r="J2203" s="16" t="str">
        <f>_xlfn.CONCAT(G2203,H2203,I2203)</f>
        <v>121</v>
      </c>
      <c r="K2203" s="13" t="str">
        <f>VLOOKUP(J2203,'RFM Segments'!$B$3:$C$29,2,FALSE)</f>
        <v>Inactive</v>
      </c>
    </row>
    <row r="2204" spans="2:11">
      <c r="B2204" s="13" t="str">
        <f ca="1">_xlfn.CONCAT("C.",TEXT(RAND()*10000,"00000"))</f>
        <v>C.02088</v>
      </c>
      <c r="C2204" s="14">
        <v>250</v>
      </c>
      <c r="D2204" s="13">
        <v>9</v>
      </c>
      <c r="E2204" s="15">
        <v>45020</v>
      </c>
      <c r="F2204" s="13">
        <f>DATEDIF(E2204, DATE(2024,1,1), "m")</f>
        <v>8</v>
      </c>
      <c r="G2204" s="13">
        <f>IF(F2204&gt;='RFM Scale'!$D$4,1,IF(F2204&gt;='RFM Scale'!$D$5,2,3))</f>
        <v>1</v>
      </c>
      <c r="H2204" s="13">
        <f>IF(D2204&gt;'RFM Scale'!$E$8,3,IF(D2204&gt;'RFM Scale'!$E$7,2,1))</f>
        <v>3</v>
      </c>
      <c r="I2204" s="13">
        <f>IF(C2204&gt;'RFM Scale'!$E$11,3,IF(C2204&gt;'RFM Scale'!$E$10,2,1))</f>
        <v>1</v>
      </c>
      <c r="J2204" s="16" t="str">
        <f>_xlfn.CONCAT(G2204,H2204,I2204)</f>
        <v>131</v>
      </c>
      <c r="K2204" s="13" t="str">
        <f>VLOOKUP(J2204,'RFM Segments'!$B$3:$C$29,2,FALSE)</f>
        <v>At risk</v>
      </c>
    </row>
    <row r="2205" spans="2:11">
      <c r="B2205" s="13" t="str">
        <f ca="1">_xlfn.CONCAT("C.",TEXT(RAND()*10000,"00000"))</f>
        <v>C.01658</v>
      </c>
      <c r="C2205" s="14">
        <v>250</v>
      </c>
      <c r="D2205" s="13">
        <v>12</v>
      </c>
      <c r="E2205" s="15">
        <v>45261</v>
      </c>
      <c r="F2205" s="13">
        <f>DATEDIF(E2205, DATE(2024,1,1), "m")</f>
        <v>1</v>
      </c>
      <c r="G2205" s="13">
        <f>IF(F2205&gt;='RFM Scale'!$D$4,1,IF(F2205&gt;='RFM Scale'!$D$5,2,3))</f>
        <v>3</v>
      </c>
      <c r="H2205" s="13">
        <f>IF(D2205&gt;'RFM Scale'!$E$8,3,IF(D2205&gt;'RFM Scale'!$E$7,2,1))</f>
        <v>3</v>
      </c>
      <c r="I2205" s="13">
        <f>IF(C2205&gt;'RFM Scale'!$E$11,3,IF(C2205&gt;'RFM Scale'!$E$10,2,1))</f>
        <v>1</v>
      </c>
      <c r="J2205" s="16" t="str">
        <f>_xlfn.CONCAT(G2205,H2205,I2205)</f>
        <v>331</v>
      </c>
      <c r="K2205" s="13" t="str">
        <f>VLOOKUP(J2205,'RFM Segments'!$B$3:$C$29,2,FALSE)</f>
        <v>Loyal</v>
      </c>
    </row>
    <row r="2206" spans="2:11">
      <c r="B2206" s="13" t="str">
        <f ca="1">_xlfn.CONCAT("C.",TEXT(RAND()*10000,"00000"))</f>
        <v>C.04500</v>
      </c>
      <c r="C2206" s="14">
        <v>250</v>
      </c>
      <c r="D2206" s="13">
        <v>1</v>
      </c>
      <c r="E2206" s="15">
        <v>44991</v>
      </c>
      <c r="F2206" s="13">
        <f>DATEDIF(E2206, DATE(2024,1,1), "m")</f>
        <v>9</v>
      </c>
      <c r="G2206" s="13">
        <f>IF(F2206&gt;='RFM Scale'!$D$4,1,IF(F2206&gt;='RFM Scale'!$D$5,2,3))</f>
        <v>1</v>
      </c>
      <c r="H2206" s="13">
        <f>IF(D2206&gt;'RFM Scale'!$E$8,3,IF(D2206&gt;'RFM Scale'!$E$7,2,1))</f>
        <v>1</v>
      </c>
      <c r="I2206" s="13">
        <f>IF(C2206&gt;'RFM Scale'!$E$11,3,IF(C2206&gt;'RFM Scale'!$E$10,2,1))</f>
        <v>1</v>
      </c>
      <c r="J2206" s="16" t="str">
        <f>_xlfn.CONCAT(G2206,H2206,I2206)</f>
        <v>111</v>
      </c>
      <c r="K2206" s="13" t="str">
        <f>VLOOKUP(J2206,'RFM Segments'!$B$3:$C$29,2,FALSE)</f>
        <v>Inactive</v>
      </c>
    </row>
    <row r="2207" spans="2:11">
      <c r="B2207" s="13" t="str">
        <f ca="1">_xlfn.CONCAT("C.",TEXT(RAND()*10000,"00000"))</f>
        <v>C.00355</v>
      </c>
      <c r="C2207" s="14">
        <v>250</v>
      </c>
      <c r="D2207" s="13">
        <v>1</v>
      </c>
      <c r="E2207" s="15">
        <v>45219</v>
      </c>
      <c r="F2207" s="13">
        <f>DATEDIF(E2207, DATE(2024,1,1), "m")</f>
        <v>2</v>
      </c>
      <c r="G2207" s="13">
        <f>IF(F2207&gt;='RFM Scale'!$D$4,1,IF(F2207&gt;='RFM Scale'!$D$5,2,3))</f>
        <v>3</v>
      </c>
      <c r="H2207" s="13">
        <f>IF(D2207&gt;'RFM Scale'!$E$8,3,IF(D2207&gt;'RFM Scale'!$E$7,2,1))</f>
        <v>1</v>
      </c>
      <c r="I2207" s="13">
        <f>IF(C2207&gt;'RFM Scale'!$E$11,3,IF(C2207&gt;'RFM Scale'!$E$10,2,1))</f>
        <v>1</v>
      </c>
      <c r="J2207" s="16" t="str">
        <f>_xlfn.CONCAT(G2207,H2207,I2207)</f>
        <v>311</v>
      </c>
      <c r="K2207" s="13" t="str">
        <f>VLOOKUP(J2207,'RFM Segments'!$B$3:$C$29,2,FALSE)</f>
        <v>New Customers</v>
      </c>
    </row>
    <row r="2208" spans="2:11">
      <c r="B2208" s="13" t="str">
        <f ca="1">_xlfn.CONCAT("C.",TEXT(RAND()*10000,"00000"))</f>
        <v>C.00178</v>
      </c>
      <c r="C2208" s="14">
        <v>250</v>
      </c>
      <c r="D2208" s="13">
        <v>3</v>
      </c>
      <c r="E2208" s="15">
        <v>44972</v>
      </c>
      <c r="F2208" s="13">
        <f>DATEDIF(E2208, DATE(2024,1,1), "m")</f>
        <v>10</v>
      </c>
      <c r="G2208" s="13">
        <f>IF(F2208&gt;='RFM Scale'!$D$4,1,IF(F2208&gt;='RFM Scale'!$D$5,2,3))</f>
        <v>1</v>
      </c>
      <c r="H2208" s="13">
        <f>IF(D2208&gt;'RFM Scale'!$E$8,3,IF(D2208&gt;'RFM Scale'!$E$7,2,1))</f>
        <v>2</v>
      </c>
      <c r="I2208" s="13">
        <f>IF(C2208&gt;'RFM Scale'!$E$11,3,IF(C2208&gt;'RFM Scale'!$E$10,2,1))</f>
        <v>1</v>
      </c>
      <c r="J2208" s="16" t="str">
        <f>_xlfn.CONCAT(G2208,H2208,I2208)</f>
        <v>121</v>
      </c>
      <c r="K2208" s="13" t="str">
        <f>VLOOKUP(J2208,'RFM Segments'!$B$3:$C$29,2,FALSE)</f>
        <v>Inactive</v>
      </c>
    </row>
    <row r="2209" spans="2:11">
      <c r="B2209" s="13" t="str">
        <f ca="1">_xlfn.CONCAT("C.",TEXT(RAND()*10000,"00000"))</f>
        <v>C.05226</v>
      </c>
      <c r="C2209" s="14">
        <v>250</v>
      </c>
      <c r="D2209" s="13">
        <v>6</v>
      </c>
      <c r="E2209" s="15">
        <v>45275</v>
      </c>
      <c r="F2209" s="13">
        <f>DATEDIF(E2209, DATE(2024,1,1), "m")</f>
        <v>0</v>
      </c>
      <c r="G2209" s="13">
        <f>IF(F2209&gt;='RFM Scale'!$D$4,1,IF(F2209&gt;='RFM Scale'!$D$5,2,3))</f>
        <v>3</v>
      </c>
      <c r="H2209" s="13">
        <f>IF(D2209&gt;'RFM Scale'!$E$8,3,IF(D2209&gt;'RFM Scale'!$E$7,2,1))</f>
        <v>3</v>
      </c>
      <c r="I2209" s="13">
        <f>IF(C2209&gt;'RFM Scale'!$E$11,3,IF(C2209&gt;'RFM Scale'!$E$10,2,1))</f>
        <v>1</v>
      </c>
      <c r="J2209" s="16" t="str">
        <f>_xlfn.CONCAT(G2209,H2209,I2209)</f>
        <v>331</v>
      </c>
      <c r="K2209" s="13" t="str">
        <f>VLOOKUP(J2209,'RFM Segments'!$B$3:$C$29,2,FALSE)</f>
        <v>Loyal</v>
      </c>
    </row>
    <row r="2210" spans="2:11">
      <c r="B2210" s="13" t="str">
        <f ca="1">_xlfn.CONCAT("C.",TEXT(RAND()*10000,"00000"))</f>
        <v>C.07149</v>
      </c>
      <c r="C2210" s="14">
        <v>250</v>
      </c>
      <c r="D2210" s="13">
        <v>5</v>
      </c>
      <c r="E2210" s="15">
        <v>45086</v>
      </c>
      <c r="F2210" s="13">
        <f>DATEDIF(E2210, DATE(2024,1,1), "m")</f>
        <v>6</v>
      </c>
      <c r="G2210" s="13">
        <f>IF(F2210&gt;='RFM Scale'!$D$4,1,IF(F2210&gt;='RFM Scale'!$D$5,2,3))</f>
        <v>2</v>
      </c>
      <c r="H2210" s="13">
        <f>IF(D2210&gt;'RFM Scale'!$E$8,3,IF(D2210&gt;'RFM Scale'!$E$7,2,1))</f>
        <v>3</v>
      </c>
      <c r="I2210" s="13">
        <f>IF(C2210&gt;'RFM Scale'!$E$11,3,IF(C2210&gt;'RFM Scale'!$E$10,2,1))</f>
        <v>1</v>
      </c>
      <c r="J2210" s="16" t="str">
        <f>_xlfn.CONCAT(G2210,H2210,I2210)</f>
        <v>231</v>
      </c>
      <c r="K2210" s="13" t="str">
        <f>VLOOKUP(J2210,'RFM Segments'!$B$3:$C$29,2,FALSE)</f>
        <v>Promissing</v>
      </c>
    </row>
    <row r="2211" spans="2:11">
      <c r="B2211" s="13" t="str">
        <f ca="1">_xlfn.CONCAT("C.",TEXT(RAND()*10000,"00000"))</f>
        <v>C.06372</v>
      </c>
      <c r="C2211" s="14">
        <v>250</v>
      </c>
      <c r="D2211" s="13">
        <v>1</v>
      </c>
      <c r="E2211" s="15">
        <v>45204</v>
      </c>
      <c r="F2211" s="13">
        <f>DATEDIF(E2211, DATE(2024,1,1), "m")</f>
        <v>2</v>
      </c>
      <c r="G2211" s="13">
        <f>IF(F2211&gt;='RFM Scale'!$D$4,1,IF(F2211&gt;='RFM Scale'!$D$5,2,3))</f>
        <v>3</v>
      </c>
      <c r="H2211" s="13">
        <f>IF(D2211&gt;'RFM Scale'!$E$8,3,IF(D2211&gt;'RFM Scale'!$E$7,2,1))</f>
        <v>1</v>
      </c>
      <c r="I2211" s="13">
        <f>IF(C2211&gt;'RFM Scale'!$E$11,3,IF(C2211&gt;'RFM Scale'!$E$10,2,1))</f>
        <v>1</v>
      </c>
      <c r="J2211" s="16" t="str">
        <f>_xlfn.CONCAT(G2211,H2211,I2211)</f>
        <v>311</v>
      </c>
      <c r="K2211" s="13" t="str">
        <f>VLOOKUP(J2211,'RFM Segments'!$B$3:$C$29,2,FALSE)</f>
        <v>New Customers</v>
      </c>
    </row>
    <row r="2212" spans="2:11">
      <c r="B2212" s="13" t="str">
        <f ca="1">_xlfn.CONCAT("C.",TEXT(RAND()*10000,"00000"))</f>
        <v>C.08856</v>
      </c>
      <c r="C2212" s="14">
        <v>250</v>
      </c>
      <c r="D2212" s="13">
        <v>4</v>
      </c>
      <c r="E2212" s="15">
        <v>45083</v>
      </c>
      <c r="F2212" s="13">
        <f>DATEDIF(E2212, DATE(2024,1,1), "m")</f>
        <v>6</v>
      </c>
      <c r="G2212" s="13">
        <f>IF(F2212&gt;='RFM Scale'!$D$4,1,IF(F2212&gt;='RFM Scale'!$D$5,2,3))</f>
        <v>2</v>
      </c>
      <c r="H2212" s="13">
        <f>IF(D2212&gt;'RFM Scale'!$E$8,3,IF(D2212&gt;'RFM Scale'!$E$7,2,1))</f>
        <v>2</v>
      </c>
      <c r="I2212" s="13">
        <f>IF(C2212&gt;'RFM Scale'!$E$11,3,IF(C2212&gt;'RFM Scale'!$E$10,2,1))</f>
        <v>1</v>
      </c>
      <c r="J2212" s="16" t="str">
        <f>_xlfn.CONCAT(G2212,H2212,I2212)</f>
        <v>221</v>
      </c>
      <c r="K2212" s="13" t="str">
        <f>VLOOKUP(J2212,'RFM Segments'!$B$3:$C$29,2,FALSE)</f>
        <v>Needs Attention</v>
      </c>
    </row>
    <row r="2213" spans="2:11">
      <c r="B2213" s="13" t="str">
        <f ca="1">_xlfn.CONCAT("C.",TEXT(RAND()*10000,"00000"))</f>
        <v>C.07456</v>
      </c>
      <c r="C2213" s="14">
        <v>250</v>
      </c>
      <c r="D2213" s="13">
        <v>17</v>
      </c>
      <c r="E2213" s="15">
        <v>45078</v>
      </c>
      <c r="F2213" s="13">
        <f>DATEDIF(E2213, DATE(2024,1,1), "m")</f>
        <v>7</v>
      </c>
      <c r="G2213" s="13">
        <f>IF(F2213&gt;='RFM Scale'!$D$4,1,IF(F2213&gt;='RFM Scale'!$D$5,2,3))</f>
        <v>1</v>
      </c>
      <c r="H2213" s="13">
        <f>IF(D2213&gt;'RFM Scale'!$E$8,3,IF(D2213&gt;'RFM Scale'!$E$7,2,1))</f>
        <v>3</v>
      </c>
      <c r="I2213" s="13">
        <f>IF(C2213&gt;'RFM Scale'!$E$11,3,IF(C2213&gt;'RFM Scale'!$E$10,2,1))</f>
        <v>1</v>
      </c>
      <c r="J2213" s="16" t="str">
        <f>_xlfn.CONCAT(G2213,H2213,I2213)</f>
        <v>131</v>
      </c>
      <c r="K2213" s="13" t="str">
        <f>VLOOKUP(J2213,'RFM Segments'!$B$3:$C$29,2,FALSE)</f>
        <v>At risk</v>
      </c>
    </row>
    <row r="2214" spans="2:11">
      <c r="B2214" s="13" t="str">
        <f ca="1">_xlfn.CONCAT("C.",TEXT(RAND()*10000,"00000"))</f>
        <v>C.00225</v>
      </c>
      <c r="C2214" s="14">
        <v>250</v>
      </c>
      <c r="D2214" s="13">
        <v>1</v>
      </c>
      <c r="E2214" s="15">
        <v>45015</v>
      </c>
      <c r="F2214" s="13">
        <f>DATEDIF(E2214, DATE(2024,1,1), "m")</f>
        <v>9</v>
      </c>
      <c r="G2214" s="13">
        <f>IF(F2214&gt;='RFM Scale'!$D$4,1,IF(F2214&gt;='RFM Scale'!$D$5,2,3))</f>
        <v>1</v>
      </c>
      <c r="H2214" s="13">
        <f>IF(D2214&gt;'RFM Scale'!$E$8,3,IF(D2214&gt;'RFM Scale'!$E$7,2,1))</f>
        <v>1</v>
      </c>
      <c r="I2214" s="13">
        <f>IF(C2214&gt;'RFM Scale'!$E$11,3,IF(C2214&gt;'RFM Scale'!$E$10,2,1))</f>
        <v>1</v>
      </c>
      <c r="J2214" s="16" t="str">
        <f>_xlfn.CONCAT(G2214,H2214,I2214)</f>
        <v>111</v>
      </c>
      <c r="K2214" s="13" t="str">
        <f>VLOOKUP(J2214,'RFM Segments'!$B$3:$C$29,2,FALSE)</f>
        <v>Inactive</v>
      </c>
    </row>
    <row r="2215" spans="2:11">
      <c r="B2215" s="13" t="str">
        <f ca="1">_xlfn.CONCAT("C.",TEXT(RAND()*10000,"00000"))</f>
        <v>C.03649</v>
      </c>
      <c r="C2215" s="14">
        <v>250</v>
      </c>
      <c r="D2215" s="13">
        <v>6</v>
      </c>
      <c r="E2215" s="15">
        <v>45050</v>
      </c>
      <c r="F2215" s="13">
        <f>DATEDIF(E2215, DATE(2024,1,1), "m")</f>
        <v>7</v>
      </c>
      <c r="G2215" s="13">
        <f>IF(F2215&gt;='RFM Scale'!$D$4,1,IF(F2215&gt;='RFM Scale'!$D$5,2,3))</f>
        <v>1</v>
      </c>
      <c r="H2215" s="13">
        <f>IF(D2215&gt;'RFM Scale'!$E$8,3,IF(D2215&gt;'RFM Scale'!$E$7,2,1))</f>
        <v>3</v>
      </c>
      <c r="I2215" s="13">
        <f>IF(C2215&gt;'RFM Scale'!$E$11,3,IF(C2215&gt;'RFM Scale'!$E$10,2,1))</f>
        <v>1</v>
      </c>
      <c r="J2215" s="16" t="str">
        <f>_xlfn.CONCAT(G2215,H2215,I2215)</f>
        <v>131</v>
      </c>
      <c r="K2215" s="13" t="str">
        <f>VLOOKUP(J2215,'RFM Segments'!$B$3:$C$29,2,FALSE)</f>
        <v>At risk</v>
      </c>
    </row>
    <row r="2216" spans="2:11">
      <c r="B2216" s="13" t="str">
        <f ca="1">_xlfn.CONCAT("C.",TEXT(RAND()*10000,"00000"))</f>
        <v>C.08738</v>
      </c>
      <c r="C2216" s="14">
        <v>250</v>
      </c>
      <c r="D2216" s="13">
        <v>3</v>
      </c>
      <c r="E2216" s="15">
        <v>45250</v>
      </c>
      <c r="F2216" s="13">
        <f>DATEDIF(E2216, DATE(2024,1,1), "m")</f>
        <v>1</v>
      </c>
      <c r="G2216" s="13">
        <f>IF(F2216&gt;='RFM Scale'!$D$4,1,IF(F2216&gt;='RFM Scale'!$D$5,2,3))</f>
        <v>3</v>
      </c>
      <c r="H2216" s="13">
        <f>IF(D2216&gt;'RFM Scale'!$E$8,3,IF(D2216&gt;'RFM Scale'!$E$7,2,1))</f>
        <v>2</v>
      </c>
      <c r="I2216" s="13">
        <f>IF(C2216&gt;'RFM Scale'!$E$11,3,IF(C2216&gt;'RFM Scale'!$E$10,2,1))</f>
        <v>1</v>
      </c>
      <c r="J2216" s="16" t="str">
        <f>_xlfn.CONCAT(G2216,H2216,I2216)</f>
        <v>321</v>
      </c>
      <c r="K2216" s="13" t="str">
        <f>VLOOKUP(J2216,'RFM Segments'!$B$3:$C$29,2,FALSE)</f>
        <v>Loyal</v>
      </c>
    </row>
    <row r="2217" spans="2:11">
      <c r="B2217" s="13" t="str">
        <f ca="1">_xlfn.CONCAT("C.",TEXT(RAND()*10000,"00000"))</f>
        <v>C.05219</v>
      </c>
      <c r="C2217" s="14">
        <v>250</v>
      </c>
      <c r="D2217" s="13">
        <v>9</v>
      </c>
      <c r="E2217" s="15">
        <v>45205</v>
      </c>
      <c r="F2217" s="13">
        <f>DATEDIF(E2217, DATE(2024,1,1), "m")</f>
        <v>2</v>
      </c>
      <c r="G2217" s="13">
        <f>IF(F2217&gt;='RFM Scale'!$D$4,1,IF(F2217&gt;='RFM Scale'!$D$5,2,3))</f>
        <v>3</v>
      </c>
      <c r="H2217" s="13">
        <f>IF(D2217&gt;'RFM Scale'!$E$8,3,IF(D2217&gt;'RFM Scale'!$E$7,2,1))</f>
        <v>3</v>
      </c>
      <c r="I2217" s="13">
        <f>IF(C2217&gt;'RFM Scale'!$E$11,3,IF(C2217&gt;'RFM Scale'!$E$10,2,1))</f>
        <v>1</v>
      </c>
      <c r="J2217" s="16" t="str">
        <f>_xlfn.CONCAT(G2217,H2217,I2217)</f>
        <v>331</v>
      </c>
      <c r="K2217" s="13" t="str">
        <f>VLOOKUP(J2217,'RFM Segments'!$B$3:$C$29,2,FALSE)</f>
        <v>Loyal</v>
      </c>
    </row>
    <row r="2218" spans="2:11">
      <c r="B2218" s="13" t="str">
        <f ca="1">_xlfn.CONCAT("C.",TEXT(RAND()*10000,"00000"))</f>
        <v>C.03868</v>
      </c>
      <c r="C2218" s="14">
        <v>250</v>
      </c>
      <c r="D2218" s="13">
        <v>4</v>
      </c>
      <c r="E2218" s="15">
        <v>45084</v>
      </c>
      <c r="F2218" s="13">
        <f>DATEDIF(E2218, DATE(2024,1,1), "m")</f>
        <v>6</v>
      </c>
      <c r="G2218" s="13">
        <f>IF(F2218&gt;='RFM Scale'!$D$4,1,IF(F2218&gt;='RFM Scale'!$D$5,2,3))</f>
        <v>2</v>
      </c>
      <c r="H2218" s="13">
        <f>IF(D2218&gt;'RFM Scale'!$E$8,3,IF(D2218&gt;'RFM Scale'!$E$7,2,1))</f>
        <v>2</v>
      </c>
      <c r="I2218" s="13">
        <f>IF(C2218&gt;'RFM Scale'!$E$11,3,IF(C2218&gt;'RFM Scale'!$E$10,2,1))</f>
        <v>1</v>
      </c>
      <c r="J2218" s="16" t="str">
        <f>_xlfn.CONCAT(G2218,H2218,I2218)</f>
        <v>221</v>
      </c>
      <c r="K2218" s="13" t="str">
        <f>VLOOKUP(J2218,'RFM Segments'!$B$3:$C$29,2,FALSE)</f>
        <v>Needs Attention</v>
      </c>
    </row>
    <row r="2219" spans="2:11">
      <c r="B2219" s="13" t="str">
        <f ca="1">_xlfn.CONCAT("C.",TEXT(RAND()*10000,"00000"))</f>
        <v>C.09002</v>
      </c>
      <c r="C2219" s="14">
        <v>250</v>
      </c>
      <c r="D2219" s="13">
        <v>4</v>
      </c>
      <c r="E2219" s="15">
        <v>45040</v>
      </c>
      <c r="F2219" s="13">
        <f>DATEDIF(E2219, DATE(2024,1,1), "m")</f>
        <v>8</v>
      </c>
      <c r="G2219" s="13">
        <f>IF(F2219&gt;='RFM Scale'!$D$4,1,IF(F2219&gt;='RFM Scale'!$D$5,2,3))</f>
        <v>1</v>
      </c>
      <c r="H2219" s="13">
        <f>IF(D2219&gt;'RFM Scale'!$E$8,3,IF(D2219&gt;'RFM Scale'!$E$7,2,1))</f>
        <v>2</v>
      </c>
      <c r="I2219" s="13">
        <f>IF(C2219&gt;'RFM Scale'!$E$11,3,IF(C2219&gt;'RFM Scale'!$E$10,2,1))</f>
        <v>1</v>
      </c>
      <c r="J2219" s="16" t="str">
        <f>_xlfn.CONCAT(G2219,H2219,I2219)</f>
        <v>121</v>
      </c>
      <c r="K2219" s="13" t="str">
        <f>VLOOKUP(J2219,'RFM Segments'!$B$3:$C$29,2,FALSE)</f>
        <v>Inactive</v>
      </c>
    </row>
    <row r="2220" spans="2:11">
      <c r="B2220" s="13" t="str">
        <f ca="1">_xlfn.CONCAT("C.",TEXT(RAND()*10000,"00000"))</f>
        <v>C.06844</v>
      </c>
      <c r="C2220" s="14">
        <v>250</v>
      </c>
      <c r="D2220" s="13">
        <v>1</v>
      </c>
      <c r="E2220" s="15">
        <v>45126</v>
      </c>
      <c r="F2220" s="13">
        <f>DATEDIF(E2220, DATE(2024,1,1), "m")</f>
        <v>5</v>
      </c>
      <c r="G2220" s="13">
        <f>IF(F2220&gt;='RFM Scale'!$D$4,1,IF(F2220&gt;='RFM Scale'!$D$5,2,3))</f>
        <v>2</v>
      </c>
      <c r="H2220" s="13">
        <f>IF(D2220&gt;'RFM Scale'!$E$8,3,IF(D2220&gt;'RFM Scale'!$E$7,2,1))</f>
        <v>1</v>
      </c>
      <c r="I2220" s="13">
        <f>IF(C2220&gt;'RFM Scale'!$E$11,3,IF(C2220&gt;'RFM Scale'!$E$10,2,1))</f>
        <v>1</v>
      </c>
      <c r="J2220" s="16" t="str">
        <f>_xlfn.CONCAT(G2220,H2220,I2220)</f>
        <v>211</v>
      </c>
      <c r="K2220" s="13" t="str">
        <f>VLOOKUP(J2220,'RFM Segments'!$B$3:$C$29,2,FALSE)</f>
        <v>New Customers</v>
      </c>
    </row>
    <row r="2221" spans="2:11">
      <c r="B2221" s="13" t="str">
        <f ca="1">_xlfn.CONCAT("C.",TEXT(RAND()*10000,"00000"))</f>
        <v>C.02474</v>
      </c>
      <c r="C2221" s="14">
        <v>250</v>
      </c>
      <c r="D2221" s="13">
        <v>5</v>
      </c>
      <c r="E2221" s="15">
        <v>44963</v>
      </c>
      <c r="F2221" s="13">
        <f>DATEDIF(E2221, DATE(2024,1,1), "m")</f>
        <v>10</v>
      </c>
      <c r="G2221" s="13">
        <f>IF(F2221&gt;='RFM Scale'!$D$4,1,IF(F2221&gt;='RFM Scale'!$D$5,2,3))</f>
        <v>1</v>
      </c>
      <c r="H2221" s="13">
        <f>IF(D2221&gt;'RFM Scale'!$E$8,3,IF(D2221&gt;'RFM Scale'!$E$7,2,1))</f>
        <v>3</v>
      </c>
      <c r="I2221" s="13">
        <f>IF(C2221&gt;'RFM Scale'!$E$11,3,IF(C2221&gt;'RFM Scale'!$E$10,2,1))</f>
        <v>1</v>
      </c>
      <c r="J2221" s="16" t="str">
        <f>_xlfn.CONCAT(G2221,H2221,I2221)</f>
        <v>131</v>
      </c>
      <c r="K2221" s="13" t="str">
        <f>VLOOKUP(J2221,'RFM Segments'!$B$3:$C$29,2,FALSE)</f>
        <v>At risk</v>
      </c>
    </row>
    <row r="2222" spans="2:11">
      <c r="B2222" s="13" t="str">
        <f ca="1">_xlfn.CONCAT("C.",TEXT(RAND()*10000,"00000"))</f>
        <v>C.08464</v>
      </c>
      <c r="C2222" s="14">
        <v>250</v>
      </c>
      <c r="D2222" s="13">
        <v>1</v>
      </c>
      <c r="E2222" s="15">
        <v>45096</v>
      </c>
      <c r="F2222" s="13">
        <f>DATEDIF(E2222, DATE(2024,1,1), "m")</f>
        <v>6</v>
      </c>
      <c r="G2222" s="13">
        <f>IF(F2222&gt;='RFM Scale'!$D$4,1,IF(F2222&gt;='RFM Scale'!$D$5,2,3))</f>
        <v>2</v>
      </c>
      <c r="H2222" s="13">
        <f>IF(D2222&gt;'RFM Scale'!$E$8,3,IF(D2222&gt;'RFM Scale'!$E$7,2,1))</f>
        <v>1</v>
      </c>
      <c r="I2222" s="13">
        <f>IF(C2222&gt;'RFM Scale'!$E$11,3,IF(C2222&gt;'RFM Scale'!$E$10,2,1))</f>
        <v>1</v>
      </c>
      <c r="J2222" s="16" t="str">
        <f>_xlfn.CONCAT(G2222,H2222,I2222)</f>
        <v>211</v>
      </c>
      <c r="K2222" s="13" t="str">
        <f>VLOOKUP(J2222,'RFM Segments'!$B$3:$C$29,2,FALSE)</f>
        <v>New Customers</v>
      </c>
    </row>
    <row r="2223" spans="2:11">
      <c r="B2223" s="13" t="str">
        <f ca="1">_xlfn.CONCAT("C.",TEXT(RAND()*10000,"00000"))</f>
        <v>C.05947</v>
      </c>
      <c r="C2223" s="14">
        <v>250</v>
      </c>
      <c r="D2223" s="13">
        <v>6</v>
      </c>
      <c r="E2223" s="15">
        <v>45237</v>
      </c>
      <c r="F2223" s="13">
        <f>DATEDIF(E2223, DATE(2024,1,1), "m")</f>
        <v>1</v>
      </c>
      <c r="G2223" s="13">
        <f>IF(F2223&gt;='RFM Scale'!$D$4,1,IF(F2223&gt;='RFM Scale'!$D$5,2,3))</f>
        <v>3</v>
      </c>
      <c r="H2223" s="13">
        <f>IF(D2223&gt;'RFM Scale'!$E$8,3,IF(D2223&gt;'RFM Scale'!$E$7,2,1))</f>
        <v>3</v>
      </c>
      <c r="I2223" s="13">
        <f>IF(C2223&gt;'RFM Scale'!$E$11,3,IF(C2223&gt;'RFM Scale'!$E$10,2,1))</f>
        <v>1</v>
      </c>
      <c r="J2223" s="16" t="str">
        <f>_xlfn.CONCAT(G2223,H2223,I2223)</f>
        <v>331</v>
      </c>
      <c r="K2223" s="13" t="str">
        <f>VLOOKUP(J2223,'RFM Segments'!$B$3:$C$29,2,FALSE)</f>
        <v>Loyal</v>
      </c>
    </row>
    <row r="2224" spans="2:11">
      <c r="B2224" s="13" t="str">
        <f ca="1">_xlfn.CONCAT("C.",TEXT(RAND()*10000,"00000"))</f>
        <v>C.01574</v>
      </c>
      <c r="C2224" s="14">
        <v>250</v>
      </c>
      <c r="D2224" s="13">
        <v>18</v>
      </c>
      <c r="E2224" s="15">
        <v>45231</v>
      </c>
      <c r="F2224" s="13">
        <f>DATEDIF(E2224, DATE(2024,1,1), "m")</f>
        <v>2</v>
      </c>
      <c r="G2224" s="13">
        <f>IF(F2224&gt;='RFM Scale'!$D$4,1,IF(F2224&gt;='RFM Scale'!$D$5,2,3))</f>
        <v>3</v>
      </c>
      <c r="H2224" s="13">
        <f>IF(D2224&gt;'RFM Scale'!$E$8,3,IF(D2224&gt;'RFM Scale'!$E$7,2,1))</f>
        <v>3</v>
      </c>
      <c r="I2224" s="13">
        <f>IF(C2224&gt;'RFM Scale'!$E$11,3,IF(C2224&gt;'RFM Scale'!$E$10,2,1))</f>
        <v>1</v>
      </c>
      <c r="J2224" s="16" t="str">
        <f>_xlfn.CONCAT(G2224,H2224,I2224)</f>
        <v>331</v>
      </c>
      <c r="K2224" s="13" t="str">
        <f>VLOOKUP(J2224,'RFM Segments'!$B$3:$C$29,2,FALSE)</f>
        <v>Loyal</v>
      </c>
    </row>
    <row r="2225" spans="2:11">
      <c r="B2225" s="13" t="str">
        <f ca="1">_xlfn.CONCAT("C.",TEXT(RAND()*10000,"00000"))</f>
        <v>C.07401</v>
      </c>
      <c r="C2225" s="14">
        <v>250</v>
      </c>
      <c r="D2225" s="13">
        <v>7</v>
      </c>
      <c r="E2225" s="15">
        <v>44994</v>
      </c>
      <c r="F2225" s="13">
        <f>DATEDIF(E2225, DATE(2024,1,1), "m")</f>
        <v>9</v>
      </c>
      <c r="G2225" s="13">
        <f>IF(F2225&gt;='RFM Scale'!$D$4,1,IF(F2225&gt;='RFM Scale'!$D$5,2,3))</f>
        <v>1</v>
      </c>
      <c r="H2225" s="13">
        <f>IF(D2225&gt;'RFM Scale'!$E$8,3,IF(D2225&gt;'RFM Scale'!$E$7,2,1))</f>
        <v>3</v>
      </c>
      <c r="I2225" s="13">
        <f>IF(C2225&gt;'RFM Scale'!$E$11,3,IF(C2225&gt;'RFM Scale'!$E$10,2,1))</f>
        <v>1</v>
      </c>
      <c r="J2225" s="16" t="str">
        <f>_xlfn.CONCAT(G2225,H2225,I2225)</f>
        <v>131</v>
      </c>
      <c r="K2225" s="13" t="str">
        <f>VLOOKUP(J2225,'RFM Segments'!$B$3:$C$29,2,FALSE)</f>
        <v>At risk</v>
      </c>
    </row>
    <row r="2226" spans="2:11">
      <c r="B2226" s="13" t="str">
        <f ca="1">_xlfn.CONCAT("C.",TEXT(RAND()*10000,"00000"))</f>
        <v>C.01852</v>
      </c>
      <c r="C2226" s="14">
        <v>250</v>
      </c>
      <c r="D2226" s="13">
        <v>4</v>
      </c>
      <c r="E2226" s="15">
        <v>44935</v>
      </c>
      <c r="F2226" s="13">
        <f>DATEDIF(E2226, DATE(2024,1,1), "m")</f>
        <v>11</v>
      </c>
      <c r="G2226" s="13">
        <f>IF(F2226&gt;='RFM Scale'!$D$4,1,IF(F2226&gt;='RFM Scale'!$D$5,2,3))</f>
        <v>1</v>
      </c>
      <c r="H2226" s="13">
        <f>IF(D2226&gt;'RFM Scale'!$E$8,3,IF(D2226&gt;'RFM Scale'!$E$7,2,1))</f>
        <v>2</v>
      </c>
      <c r="I2226" s="13">
        <f>IF(C2226&gt;'RFM Scale'!$E$11,3,IF(C2226&gt;'RFM Scale'!$E$10,2,1))</f>
        <v>1</v>
      </c>
      <c r="J2226" s="16" t="str">
        <f>_xlfn.CONCAT(G2226,H2226,I2226)</f>
        <v>121</v>
      </c>
      <c r="K2226" s="13" t="str">
        <f>VLOOKUP(J2226,'RFM Segments'!$B$3:$C$29,2,FALSE)</f>
        <v>Inactive</v>
      </c>
    </row>
    <row r="2227" spans="2:11">
      <c r="B2227" s="13" t="str">
        <f ca="1">_xlfn.CONCAT("C.",TEXT(RAND()*10000,"00000"))</f>
        <v>C.01225</v>
      </c>
      <c r="C2227" s="14">
        <v>250</v>
      </c>
      <c r="D2227" s="13">
        <v>1</v>
      </c>
      <c r="E2227" s="15">
        <v>45145</v>
      </c>
      <c r="F2227" s="13">
        <f>DATEDIF(E2227, DATE(2024,1,1), "m")</f>
        <v>4</v>
      </c>
      <c r="G2227" s="13">
        <f>IF(F2227&gt;='RFM Scale'!$D$4,1,IF(F2227&gt;='RFM Scale'!$D$5,2,3))</f>
        <v>2</v>
      </c>
      <c r="H2227" s="13">
        <f>IF(D2227&gt;'RFM Scale'!$E$8,3,IF(D2227&gt;'RFM Scale'!$E$7,2,1))</f>
        <v>1</v>
      </c>
      <c r="I2227" s="13">
        <f>IF(C2227&gt;'RFM Scale'!$E$11,3,IF(C2227&gt;'RFM Scale'!$E$10,2,1))</f>
        <v>1</v>
      </c>
      <c r="J2227" s="16" t="str">
        <f>_xlfn.CONCAT(G2227,H2227,I2227)</f>
        <v>211</v>
      </c>
      <c r="K2227" s="13" t="str">
        <f>VLOOKUP(J2227,'RFM Segments'!$B$3:$C$29,2,FALSE)</f>
        <v>New Customers</v>
      </c>
    </row>
    <row r="2228" spans="2:11">
      <c r="B2228" s="13" t="str">
        <f ca="1">_xlfn.CONCAT("C.",TEXT(RAND()*10000,"00000"))</f>
        <v>C.08205</v>
      </c>
      <c r="C2228" s="14">
        <v>250</v>
      </c>
      <c r="D2228" s="13">
        <v>4</v>
      </c>
      <c r="E2228" s="15">
        <v>45174</v>
      </c>
      <c r="F2228" s="13">
        <f>DATEDIF(E2228, DATE(2024,1,1), "m")</f>
        <v>3</v>
      </c>
      <c r="G2228" s="13">
        <f>IF(F2228&gt;='RFM Scale'!$D$4,1,IF(F2228&gt;='RFM Scale'!$D$5,2,3))</f>
        <v>3</v>
      </c>
      <c r="H2228" s="13">
        <f>IF(D2228&gt;'RFM Scale'!$E$8,3,IF(D2228&gt;'RFM Scale'!$E$7,2,1))</f>
        <v>2</v>
      </c>
      <c r="I2228" s="13">
        <f>IF(C2228&gt;'RFM Scale'!$E$11,3,IF(C2228&gt;'RFM Scale'!$E$10,2,1))</f>
        <v>1</v>
      </c>
      <c r="J2228" s="16" t="str">
        <f>_xlfn.CONCAT(G2228,H2228,I2228)</f>
        <v>321</v>
      </c>
      <c r="K2228" s="13" t="str">
        <f>VLOOKUP(J2228,'RFM Segments'!$B$3:$C$29,2,FALSE)</f>
        <v>Loyal</v>
      </c>
    </row>
    <row r="2229" spans="2:11">
      <c r="B2229" s="13" t="str">
        <f ca="1">_xlfn.CONCAT("C.",TEXT(RAND()*10000,"00000"))</f>
        <v>C.03566</v>
      </c>
      <c r="C2229" s="14">
        <v>250</v>
      </c>
      <c r="D2229" s="13">
        <v>3</v>
      </c>
      <c r="E2229" s="15">
        <v>45120</v>
      </c>
      <c r="F2229" s="13">
        <f>DATEDIF(E2229, DATE(2024,1,1), "m")</f>
        <v>5</v>
      </c>
      <c r="G2229" s="13">
        <f>IF(F2229&gt;='RFM Scale'!$D$4,1,IF(F2229&gt;='RFM Scale'!$D$5,2,3))</f>
        <v>2</v>
      </c>
      <c r="H2229" s="13">
        <f>IF(D2229&gt;'RFM Scale'!$E$8,3,IF(D2229&gt;'RFM Scale'!$E$7,2,1))</f>
        <v>2</v>
      </c>
      <c r="I2229" s="13">
        <f>IF(C2229&gt;'RFM Scale'!$E$11,3,IF(C2229&gt;'RFM Scale'!$E$10,2,1))</f>
        <v>1</v>
      </c>
      <c r="J2229" s="16" t="str">
        <f>_xlfn.CONCAT(G2229,H2229,I2229)</f>
        <v>221</v>
      </c>
      <c r="K2229" s="13" t="str">
        <f>VLOOKUP(J2229,'RFM Segments'!$B$3:$C$29,2,FALSE)</f>
        <v>Needs Attention</v>
      </c>
    </row>
    <row r="2230" spans="2:11">
      <c r="B2230" s="13" t="str">
        <f ca="1">_xlfn.CONCAT("C.",TEXT(RAND()*10000,"00000"))</f>
        <v>C.05128</v>
      </c>
      <c r="C2230" s="14">
        <v>250</v>
      </c>
      <c r="D2230" s="13">
        <v>6</v>
      </c>
      <c r="E2230" s="15">
        <v>45265</v>
      </c>
      <c r="F2230" s="13">
        <f>DATEDIF(E2230, DATE(2024,1,1), "m")</f>
        <v>0</v>
      </c>
      <c r="G2230" s="13">
        <f>IF(F2230&gt;='RFM Scale'!$D$4,1,IF(F2230&gt;='RFM Scale'!$D$5,2,3))</f>
        <v>3</v>
      </c>
      <c r="H2230" s="13">
        <f>IF(D2230&gt;'RFM Scale'!$E$8,3,IF(D2230&gt;'RFM Scale'!$E$7,2,1))</f>
        <v>3</v>
      </c>
      <c r="I2230" s="13">
        <f>IF(C2230&gt;'RFM Scale'!$E$11,3,IF(C2230&gt;'RFM Scale'!$E$10,2,1))</f>
        <v>1</v>
      </c>
      <c r="J2230" s="16" t="str">
        <f>_xlfn.CONCAT(G2230,H2230,I2230)</f>
        <v>331</v>
      </c>
      <c r="K2230" s="13" t="str">
        <f>VLOOKUP(J2230,'RFM Segments'!$B$3:$C$29,2,FALSE)</f>
        <v>Loyal</v>
      </c>
    </row>
    <row r="2231" spans="2:11">
      <c r="B2231" s="13" t="str">
        <f ca="1">_xlfn.CONCAT("C.",TEXT(RAND()*10000,"00000"))</f>
        <v>C.00757</v>
      </c>
      <c r="C2231" s="14">
        <v>250</v>
      </c>
      <c r="D2231" s="13">
        <v>4</v>
      </c>
      <c r="E2231" s="15">
        <v>45050</v>
      </c>
      <c r="F2231" s="13">
        <f>DATEDIF(E2231, DATE(2024,1,1), "m")</f>
        <v>7</v>
      </c>
      <c r="G2231" s="13">
        <f>IF(F2231&gt;='RFM Scale'!$D$4,1,IF(F2231&gt;='RFM Scale'!$D$5,2,3))</f>
        <v>1</v>
      </c>
      <c r="H2231" s="13">
        <f>IF(D2231&gt;'RFM Scale'!$E$8,3,IF(D2231&gt;'RFM Scale'!$E$7,2,1))</f>
        <v>2</v>
      </c>
      <c r="I2231" s="13">
        <f>IF(C2231&gt;'RFM Scale'!$E$11,3,IF(C2231&gt;'RFM Scale'!$E$10,2,1))</f>
        <v>1</v>
      </c>
      <c r="J2231" s="16" t="str">
        <f>_xlfn.CONCAT(G2231,H2231,I2231)</f>
        <v>121</v>
      </c>
      <c r="K2231" s="13" t="str">
        <f>VLOOKUP(J2231,'RFM Segments'!$B$3:$C$29,2,FALSE)</f>
        <v>Inactive</v>
      </c>
    </row>
    <row r="2232" spans="2:11">
      <c r="B2232" s="13" t="str">
        <f ca="1">_xlfn.CONCAT("C.",TEXT(RAND()*10000,"00000"))</f>
        <v>C.03341</v>
      </c>
      <c r="C2232" s="14">
        <v>250</v>
      </c>
      <c r="D2232" s="13">
        <v>2</v>
      </c>
      <c r="E2232" s="15">
        <v>44953</v>
      </c>
      <c r="F2232" s="13">
        <f>DATEDIF(E2232, DATE(2024,1,1), "m")</f>
        <v>11</v>
      </c>
      <c r="G2232" s="13">
        <f>IF(F2232&gt;='RFM Scale'!$D$4,1,IF(F2232&gt;='RFM Scale'!$D$5,2,3))</f>
        <v>1</v>
      </c>
      <c r="H2232" s="13">
        <f>IF(D2232&gt;'RFM Scale'!$E$8,3,IF(D2232&gt;'RFM Scale'!$E$7,2,1))</f>
        <v>2</v>
      </c>
      <c r="I2232" s="13">
        <f>IF(C2232&gt;'RFM Scale'!$E$11,3,IF(C2232&gt;'RFM Scale'!$E$10,2,1))</f>
        <v>1</v>
      </c>
      <c r="J2232" s="16" t="str">
        <f>_xlfn.CONCAT(G2232,H2232,I2232)</f>
        <v>121</v>
      </c>
      <c r="K2232" s="13" t="str">
        <f>VLOOKUP(J2232,'RFM Segments'!$B$3:$C$29,2,FALSE)</f>
        <v>Inactive</v>
      </c>
    </row>
    <row r="2233" spans="2:11">
      <c r="B2233" s="13" t="str">
        <f ca="1">_xlfn.CONCAT("C.",TEXT(RAND()*10000,"00000"))</f>
        <v>C.03796</v>
      </c>
      <c r="C2233" s="14">
        <v>250</v>
      </c>
      <c r="D2233" s="13">
        <v>1</v>
      </c>
      <c r="E2233" s="15">
        <v>44985</v>
      </c>
      <c r="F2233" s="13">
        <f>DATEDIF(E2233, DATE(2024,1,1), "m")</f>
        <v>10</v>
      </c>
      <c r="G2233" s="13">
        <f>IF(F2233&gt;='RFM Scale'!$D$4,1,IF(F2233&gt;='RFM Scale'!$D$5,2,3))</f>
        <v>1</v>
      </c>
      <c r="H2233" s="13">
        <f>IF(D2233&gt;'RFM Scale'!$E$8,3,IF(D2233&gt;'RFM Scale'!$E$7,2,1))</f>
        <v>1</v>
      </c>
      <c r="I2233" s="13">
        <f>IF(C2233&gt;'RFM Scale'!$E$11,3,IF(C2233&gt;'RFM Scale'!$E$10,2,1))</f>
        <v>1</v>
      </c>
      <c r="J2233" s="16" t="str">
        <f>_xlfn.CONCAT(G2233,H2233,I2233)</f>
        <v>111</v>
      </c>
      <c r="K2233" s="13" t="str">
        <f>VLOOKUP(J2233,'RFM Segments'!$B$3:$C$29,2,FALSE)</f>
        <v>Inactive</v>
      </c>
    </row>
    <row r="2234" spans="2:11">
      <c r="B2234" s="13" t="str">
        <f ca="1">_xlfn.CONCAT("C.",TEXT(RAND()*10000,"00000"))</f>
        <v>C.08208</v>
      </c>
      <c r="C2234" s="14">
        <v>250</v>
      </c>
      <c r="D2234" s="13">
        <v>1</v>
      </c>
      <c r="E2234" s="15">
        <v>45114</v>
      </c>
      <c r="F2234" s="13">
        <f>DATEDIF(E2234, DATE(2024,1,1), "m")</f>
        <v>5</v>
      </c>
      <c r="G2234" s="13">
        <f>IF(F2234&gt;='RFM Scale'!$D$4,1,IF(F2234&gt;='RFM Scale'!$D$5,2,3))</f>
        <v>2</v>
      </c>
      <c r="H2234" s="13">
        <f>IF(D2234&gt;'RFM Scale'!$E$8,3,IF(D2234&gt;'RFM Scale'!$E$7,2,1))</f>
        <v>1</v>
      </c>
      <c r="I2234" s="13">
        <f>IF(C2234&gt;'RFM Scale'!$E$11,3,IF(C2234&gt;'RFM Scale'!$E$10,2,1))</f>
        <v>1</v>
      </c>
      <c r="J2234" s="16" t="str">
        <f>_xlfn.CONCAT(G2234,H2234,I2234)</f>
        <v>211</v>
      </c>
      <c r="K2234" s="13" t="str">
        <f>VLOOKUP(J2234,'RFM Segments'!$B$3:$C$29,2,FALSE)</f>
        <v>New Customers</v>
      </c>
    </row>
    <row r="2235" spans="2:11">
      <c r="B2235" s="13" t="str">
        <f ca="1">_xlfn.CONCAT("C.",TEXT(RAND()*10000,"00000"))</f>
        <v>C.06248</v>
      </c>
      <c r="C2235" s="14">
        <v>250</v>
      </c>
      <c r="D2235" s="13">
        <v>2</v>
      </c>
      <c r="E2235" s="15">
        <v>44958</v>
      </c>
      <c r="F2235" s="13">
        <f>DATEDIF(E2235, DATE(2024,1,1), "m")</f>
        <v>11</v>
      </c>
      <c r="G2235" s="13">
        <f>IF(F2235&gt;='RFM Scale'!$D$4,1,IF(F2235&gt;='RFM Scale'!$D$5,2,3))</f>
        <v>1</v>
      </c>
      <c r="H2235" s="13">
        <f>IF(D2235&gt;'RFM Scale'!$E$8,3,IF(D2235&gt;'RFM Scale'!$E$7,2,1))</f>
        <v>2</v>
      </c>
      <c r="I2235" s="13">
        <f>IF(C2235&gt;'RFM Scale'!$E$11,3,IF(C2235&gt;'RFM Scale'!$E$10,2,1))</f>
        <v>1</v>
      </c>
      <c r="J2235" s="16" t="str">
        <f>_xlfn.CONCAT(G2235,H2235,I2235)</f>
        <v>121</v>
      </c>
      <c r="K2235" s="13" t="str">
        <f>VLOOKUP(J2235,'RFM Segments'!$B$3:$C$29,2,FALSE)</f>
        <v>Inactive</v>
      </c>
    </row>
    <row r="2236" spans="2:11">
      <c r="B2236" s="13" t="str">
        <f ca="1">_xlfn.CONCAT("C.",TEXT(RAND()*10000,"00000"))</f>
        <v>C.00377</v>
      </c>
      <c r="C2236" s="14">
        <v>250</v>
      </c>
      <c r="D2236" s="13">
        <v>2</v>
      </c>
      <c r="E2236" s="15">
        <v>45065</v>
      </c>
      <c r="F2236" s="13">
        <f>DATEDIF(E2236, DATE(2024,1,1), "m")</f>
        <v>7</v>
      </c>
      <c r="G2236" s="13">
        <f>IF(F2236&gt;='RFM Scale'!$D$4,1,IF(F2236&gt;='RFM Scale'!$D$5,2,3))</f>
        <v>1</v>
      </c>
      <c r="H2236" s="13">
        <f>IF(D2236&gt;'RFM Scale'!$E$8,3,IF(D2236&gt;'RFM Scale'!$E$7,2,1))</f>
        <v>2</v>
      </c>
      <c r="I2236" s="13">
        <f>IF(C2236&gt;'RFM Scale'!$E$11,3,IF(C2236&gt;'RFM Scale'!$E$10,2,1))</f>
        <v>1</v>
      </c>
      <c r="J2236" s="16" t="str">
        <f>_xlfn.CONCAT(G2236,H2236,I2236)</f>
        <v>121</v>
      </c>
      <c r="K2236" s="13" t="str">
        <f>VLOOKUP(J2236,'RFM Segments'!$B$3:$C$29,2,FALSE)</f>
        <v>Inactive</v>
      </c>
    </row>
    <row r="2237" spans="2:11">
      <c r="B2237" s="13" t="str">
        <f ca="1">_xlfn.CONCAT("C.",TEXT(RAND()*10000,"00000"))</f>
        <v>C.07841</v>
      </c>
      <c r="C2237" s="14">
        <v>250</v>
      </c>
      <c r="D2237" s="13">
        <v>1</v>
      </c>
      <c r="E2237" s="15">
        <v>45007</v>
      </c>
      <c r="F2237" s="13">
        <f>DATEDIF(E2237, DATE(2024,1,1), "m")</f>
        <v>9</v>
      </c>
      <c r="G2237" s="13">
        <f>IF(F2237&gt;='RFM Scale'!$D$4,1,IF(F2237&gt;='RFM Scale'!$D$5,2,3))</f>
        <v>1</v>
      </c>
      <c r="H2237" s="13">
        <f>IF(D2237&gt;'RFM Scale'!$E$8,3,IF(D2237&gt;'RFM Scale'!$E$7,2,1))</f>
        <v>1</v>
      </c>
      <c r="I2237" s="13">
        <f>IF(C2237&gt;'RFM Scale'!$E$11,3,IF(C2237&gt;'RFM Scale'!$E$10,2,1))</f>
        <v>1</v>
      </c>
      <c r="J2237" s="16" t="str">
        <f>_xlfn.CONCAT(G2237,H2237,I2237)</f>
        <v>111</v>
      </c>
      <c r="K2237" s="13" t="str">
        <f>VLOOKUP(J2237,'RFM Segments'!$B$3:$C$29,2,FALSE)</f>
        <v>Inactive</v>
      </c>
    </row>
    <row r="2238" spans="2:11">
      <c r="B2238" s="13" t="str">
        <f ca="1">_xlfn.CONCAT("C.",TEXT(RAND()*10000,"00000"))</f>
        <v>C.02337</v>
      </c>
      <c r="C2238" s="14">
        <v>250</v>
      </c>
      <c r="D2238" s="13">
        <v>2</v>
      </c>
      <c r="E2238" s="15">
        <v>45180</v>
      </c>
      <c r="F2238" s="13">
        <f>DATEDIF(E2238, DATE(2024,1,1), "m")</f>
        <v>3</v>
      </c>
      <c r="G2238" s="13">
        <f>IF(F2238&gt;='RFM Scale'!$D$4,1,IF(F2238&gt;='RFM Scale'!$D$5,2,3))</f>
        <v>3</v>
      </c>
      <c r="H2238" s="13">
        <f>IF(D2238&gt;'RFM Scale'!$E$8,3,IF(D2238&gt;'RFM Scale'!$E$7,2,1))</f>
        <v>2</v>
      </c>
      <c r="I2238" s="13">
        <f>IF(C2238&gt;'RFM Scale'!$E$11,3,IF(C2238&gt;'RFM Scale'!$E$10,2,1))</f>
        <v>1</v>
      </c>
      <c r="J2238" s="16" t="str">
        <f>_xlfn.CONCAT(G2238,H2238,I2238)</f>
        <v>321</v>
      </c>
      <c r="K2238" s="13" t="str">
        <f>VLOOKUP(J2238,'RFM Segments'!$B$3:$C$29,2,FALSE)</f>
        <v>Loyal</v>
      </c>
    </row>
    <row r="2239" spans="2:11">
      <c r="B2239" s="13" t="str">
        <f ca="1">_xlfn.CONCAT("C.",TEXT(RAND()*10000,"00000"))</f>
        <v>C.09780</v>
      </c>
      <c r="C2239" s="14">
        <v>250</v>
      </c>
      <c r="D2239" s="13">
        <v>10</v>
      </c>
      <c r="E2239" s="15">
        <v>45049</v>
      </c>
      <c r="F2239" s="13">
        <f>DATEDIF(E2239, DATE(2024,1,1), "m")</f>
        <v>7</v>
      </c>
      <c r="G2239" s="13">
        <f>IF(F2239&gt;='RFM Scale'!$D$4,1,IF(F2239&gt;='RFM Scale'!$D$5,2,3))</f>
        <v>1</v>
      </c>
      <c r="H2239" s="13">
        <f>IF(D2239&gt;'RFM Scale'!$E$8,3,IF(D2239&gt;'RFM Scale'!$E$7,2,1))</f>
        <v>3</v>
      </c>
      <c r="I2239" s="13">
        <f>IF(C2239&gt;'RFM Scale'!$E$11,3,IF(C2239&gt;'RFM Scale'!$E$10,2,1))</f>
        <v>1</v>
      </c>
      <c r="J2239" s="16" t="str">
        <f>_xlfn.CONCAT(G2239,H2239,I2239)</f>
        <v>131</v>
      </c>
      <c r="K2239" s="13" t="str">
        <f>VLOOKUP(J2239,'RFM Segments'!$B$3:$C$29,2,FALSE)</f>
        <v>At risk</v>
      </c>
    </row>
    <row r="2240" spans="2:11">
      <c r="B2240" s="13" t="str">
        <f ca="1">_xlfn.CONCAT("C.",TEXT(RAND()*10000,"00000"))</f>
        <v>C.08579</v>
      </c>
      <c r="C2240" s="14">
        <v>250</v>
      </c>
      <c r="D2240" s="13">
        <v>4</v>
      </c>
      <c r="E2240" s="15">
        <v>45180</v>
      </c>
      <c r="F2240" s="13">
        <f>DATEDIF(E2240, DATE(2024,1,1), "m")</f>
        <v>3</v>
      </c>
      <c r="G2240" s="13">
        <f>IF(F2240&gt;='RFM Scale'!$D$4,1,IF(F2240&gt;='RFM Scale'!$D$5,2,3))</f>
        <v>3</v>
      </c>
      <c r="H2240" s="13">
        <f>IF(D2240&gt;'RFM Scale'!$E$8,3,IF(D2240&gt;'RFM Scale'!$E$7,2,1))</f>
        <v>2</v>
      </c>
      <c r="I2240" s="13">
        <f>IF(C2240&gt;'RFM Scale'!$E$11,3,IF(C2240&gt;'RFM Scale'!$E$10,2,1))</f>
        <v>1</v>
      </c>
      <c r="J2240" s="16" t="str">
        <f>_xlfn.CONCAT(G2240,H2240,I2240)</f>
        <v>321</v>
      </c>
      <c r="K2240" s="13" t="str">
        <f>VLOOKUP(J2240,'RFM Segments'!$B$3:$C$29,2,FALSE)</f>
        <v>Loyal</v>
      </c>
    </row>
    <row r="2241" spans="2:11">
      <c r="B2241" s="13" t="str">
        <f ca="1">_xlfn.CONCAT("C.",TEXT(RAND()*10000,"00000"))</f>
        <v>C.03646</v>
      </c>
      <c r="C2241" s="14">
        <v>250</v>
      </c>
      <c r="D2241" s="13">
        <v>2</v>
      </c>
      <c r="E2241" s="15">
        <v>45085</v>
      </c>
      <c r="F2241" s="13">
        <f>DATEDIF(E2241, DATE(2024,1,1), "m")</f>
        <v>6</v>
      </c>
      <c r="G2241" s="13">
        <f>IF(F2241&gt;='RFM Scale'!$D$4,1,IF(F2241&gt;='RFM Scale'!$D$5,2,3))</f>
        <v>2</v>
      </c>
      <c r="H2241" s="13">
        <f>IF(D2241&gt;'RFM Scale'!$E$8,3,IF(D2241&gt;'RFM Scale'!$E$7,2,1))</f>
        <v>2</v>
      </c>
      <c r="I2241" s="13">
        <f>IF(C2241&gt;'RFM Scale'!$E$11,3,IF(C2241&gt;'RFM Scale'!$E$10,2,1))</f>
        <v>1</v>
      </c>
      <c r="J2241" s="16" t="str">
        <f>_xlfn.CONCAT(G2241,H2241,I2241)</f>
        <v>221</v>
      </c>
      <c r="K2241" s="13" t="str">
        <f>VLOOKUP(J2241,'RFM Segments'!$B$3:$C$29,2,FALSE)</f>
        <v>Needs Attention</v>
      </c>
    </row>
    <row r="2242" spans="2:11">
      <c r="B2242" s="13" t="str">
        <f ca="1">_xlfn.CONCAT("C.",TEXT(RAND()*10000,"00000"))</f>
        <v>C.04342</v>
      </c>
      <c r="C2242" s="14">
        <v>250</v>
      </c>
      <c r="D2242" s="13">
        <v>1</v>
      </c>
      <c r="E2242" s="15">
        <v>45105</v>
      </c>
      <c r="F2242" s="13">
        <f>DATEDIF(E2242, DATE(2024,1,1), "m")</f>
        <v>6</v>
      </c>
      <c r="G2242" s="13">
        <f>IF(F2242&gt;='RFM Scale'!$D$4,1,IF(F2242&gt;='RFM Scale'!$D$5,2,3))</f>
        <v>2</v>
      </c>
      <c r="H2242" s="13">
        <f>IF(D2242&gt;'RFM Scale'!$E$8,3,IF(D2242&gt;'RFM Scale'!$E$7,2,1))</f>
        <v>1</v>
      </c>
      <c r="I2242" s="13">
        <f>IF(C2242&gt;'RFM Scale'!$E$11,3,IF(C2242&gt;'RFM Scale'!$E$10,2,1))</f>
        <v>1</v>
      </c>
      <c r="J2242" s="16" t="str">
        <f>_xlfn.CONCAT(G2242,H2242,I2242)</f>
        <v>211</v>
      </c>
      <c r="K2242" s="13" t="str">
        <f>VLOOKUP(J2242,'RFM Segments'!$B$3:$C$29,2,FALSE)</f>
        <v>New Customers</v>
      </c>
    </row>
    <row r="2243" spans="2:11">
      <c r="B2243" s="13" t="str">
        <f ca="1">_xlfn.CONCAT("C.",TEXT(RAND()*10000,"00000"))</f>
        <v>C.05335</v>
      </c>
      <c r="C2243" s="14">
        <v>250</v>
      </c>
      <c r="D2243" s="13">
        <v>3</v>
      </c>
      <c r="E2243" s="15">
        <v>45219</v>
      </c>
      <c r="F2243" s="13">
        <f>DATEDIF(E2243, DATE(2024,1,1), "m")</f>
        <v>2</v>
      </c>
      <c r="G2243" s="13">
        <f>IF(F2243&gt;='RFM Scale'!$D$4,1,IF(F2243&gt;='RFM Scale'!$D$5,2,3))</f>
        <v>3</v>
      </c>
      <c r="H2243" s="13">
        <f>IF(D2243&gt;'RFM Scale'!$E$8,3,IF(D2243&gt;'RFM Scale'!$E$7,2,1))</f>
        <v>2</v>
      </c>
      <c r="I2243" s="13">
        <f>IF(C2243&gt;'RFM Scale'!$E$11,3,IF(C2243&gt;'RFM Scale'!$E$10,2,1))</f>
        <v>1</v>
      </c>
      <c r="J2243" s="16" t="str">
        <f>_xlfn.CONCAT(G2243,H2243,I2243)</f>
        <v>321</v>
      </c>
      <c r="K2243" s="13" t="str">
        <f>VLOOKUP(J2243,'RFM Segments'!$B$3:$C$29,2,FALSE)</f>
        <v>Loyal</v>
      </c>
    </row>
    <row r="2244" spans="2:11">
      <c r="B2244" s="13" t="str">
        <f ca="1">_xlfn.CONCAT("C.",TEXT(RAND()*10000,"00000"))</f>
        <v>C.00602</v>
      </c>
      <c r="C2244" s="14">
        <v>250</v>
      </c>
      <c r="D2244" s="13">
        <v>3</v>
      </c>
      <c r="E2244" s="15">
        <v>44935</v>
      </c>
      <c r="F2244" s="13">
        <f>DATEDIF(E2244, DATE(2024,1,1), "m")</f>
        <v>11</v>
      </c>
      <c r="G2244" s="13">
        <f>IF(F2244&gt;='RFM Scale'!$D$4,1,IF(F2244&gt;='RFM Scale'!$D$5,2,3))</f>
        <v>1</v>
      </c>
      <c r="H2244" s="13">
        <f>IF(D2244&gt;'RFM Scale'!$E$8,3,IF(D2244&gt;'RFM Scale'!$E$7,2,1))</f>
        <v>2</v>
      </c>
      <c r="I2244" s="13">
        <f>IF(C2244&gt;'RFM Scale'!$E$11,3,IF(C2244&gt;'RFM Scale'!$E$10,2,1))</f>
        <v>1</v>
      </c>
      <c r="J2244" s="16" t="str">
        <f>_xlfn.CONCAT(G2244,H2244,I2244)</f>
        <v>121</v>
      </c>
      <c r="K2244" s="13" t="str">
        <f>VLOOKUP(J2244,'RFM Segments'!$B$3:$C$29,2,FALSE)</f>
        <v>Inactive</v>
      </c>
    </row>
    <row r="2245" spans="2:11">
      <c r="B2245" s="13" t="str">
        <f ca="1">_xlfn.CONCAT("C.",TEXT(RAND()*10000,"00000"))</f>
        <v>C.00470</v>
      </c>
      <c r="C2245" s="14">
        <v>250</v>
      </c>
      <c r="D2245" s="13">
        <v>5</v>
      </c>
      <c r="E2245" s="15">
        <v>45110</v>
      </c>
      <c r="F2245" s="13">
        <f>DATEDIF(E2245, DATE(2024,1,1), "m")</f>
        <v>5</v>
      </c>
      <c r="G2245" s="13">
        <f>IF(F2245&gt;='RFM Scale'!$D$4,1,IF(F2245&gt;='RFM Scale'!$D$5,2,3))</f>
        <v>2</v>
      </c>
      <c r="H2245" s="13">
        <f>IF(D2245&gt;'RFM Scale'!$E$8,3,IF(D2245&gt;'RFM Scale'!$E$7,2,1))</f>
        <v>3</v>
      </c>
      <c r="I2245" s="13">
        <f>IF(C2245&gt;'RFM Scale'!$E$11,3,IF(C2245&gt;'RFM Scale'!$E$10,2,1))</f>
        <v>1</v>
      </c>
      <c r="J2245" s="16" t="str">
        <f>_xlfn.CONCAT(G2245,H2245,I2245)</f>
        <v>231</v>
      </c>
      <c r="K2245" s="13" t="str">
        <f>VLOOKUP(J2245,'RFM Segments'!$B$3:$C$29,2,FALSE)</f>
        <v>Promissing</v>
      </c>
    </row>
    <row r="2246" spans="2:11">
      <c r="B2246" s="13" t="str">
        <f ca="1">_xlfn.CONCAT("C.",TEXT(RAND()*10000,"00000"))</f>
        <v>C.05806</v>
      </c>
      <c r="C2246" s="14">
        <v>250</v>
      </c>
      <c r="D2246" s="13">
        <v>1</v>
      </c>
      <c r="E2246" s="15">
        <v>44952</v>
      </c>
      <c r="F2246" s="13">
        <f>DATEDIF(E2246, DATE(2024,1,1), "m")</f>
        <v>11</v>
      </c>
      <c r="G2246" s="13">
        <f>IF(F2246&gt;='RFM Scale'!$D$4,1,IF(F2246&gt;='RFM Scale'!$D$5,2,3))</f>
        <v>1</v>
      </c>
      <c r="H2246" s="13">
        <f>IF(D2246&gt;'RFM Scale'!$E$8,3,IF(D2246&gt;'RFM Scale'!$E$7,2,1))</f>
        <v>1</v>
      </c>
      <c r="I2246" s="13">
        <f>IF(C2246&gt;'RFM Scale'!$E$11,3,IF(C2246&gt;'RFM Scale'!$E$10,2,1))</f>
        <v>1</v>
      </c>
      <c r="J2246" s="16" t="str">
        <f>_xlfn.CONCAT(G2246,H2246,I2246)</f>
        <v>111</v>
      </c>
      <c r="K2246" s="13" t="str">
        <f>VLOOKUP(J2246,'RFM Segments'!$B$3:$C$29,2,FALSE)</f>
        <v>Inactive</v>
      </c>
    </row>
    <row r="2247" spans="2:11">
      <c r="B2247" s="13" t="str">
        <f ca="1">_xlfn.CONCAT("C.",TEXT(RAND()*10000,"00000"))</f>
        <v>C.04700</v>
      </c>
      <c r="C2247" s="14">
        <v>250</v>
      </c>
      <c r="D2247" s="13">
        <v>16</v>
      </c>
      <c r="E2247" s="15">
        <v>45231</v>
      </c>
      <c r="F2247" s="13">
        <f>DATEDIF(E2247, DATE(2024,1,1), "m")</f>
        <v>2</v>
      </c>
      <c r="G2247" s="13">
        <f>IF(F2247&gt;='RFM Scale'!$D$4,1,IF(F2247&gt;='RFM Scale'!$D$5,2,3))</f>
        <v>3</v>
      </c>
      <c r="H2247" s="13">
        <f>IF(D2247&gt;'RFM Scale'!$E$8,3,IF(D2247&gt;'RFM Scale'!$E$7,2,1))</f>
        <v>3</v>
      </c>
      <c r="I2247" s="13">
        <f>IF(C2247&gt;'RFM Scale'!$E$11,3,IF(C2247&gt;'RFM Scale'!$E$10,2,1))</f>
        <v>1</v>
      </c>
      <c r="J2247" s="16" t="str">
        <f>_xlfn.CONCAT(G2247,H2247,I2247)</f>
        <v>331</v>
      </c>
      <c r="K2247" s="13" t="str">
        <f>VLOOKUP(J2247,'RFM Segments'!$B$3:$C$29,2,FALSE)</f>
        <v>Loyal</v>
      </c>
    </row>
    <row r="2248" spans="2:11">
      <c r="B2248" s="13" t="str">
        <f ca="1">_xlfn.CONCAT("C.",TEXT(RAND()*10000,"00000"))</f>
        <v>C.00058</v>
      </c>
      <c r="C2248" s="14">
        <v>250</v>
      </c>
      <c r="D2248" s="13">
        <v>1</v>
      </c>
      <c r="E2248" s="15">
        <v>45096</v>
      </c>
      <c r="F2248" s="13">
        <f>DATEDIF(E2248, DATE(2024,1,1), "m")</f>
        <v>6</v>
      </c>
      <c r="G2248" s="13">
        <f>IF(F2248&gt;='RFM Scale'!$D$4,1,IF(F2248&gt;='RFM Scale'!$D$5,2,3))</f>
        <v>2</v>
      </c>
      <c r="H2248" s="13">
        <f>IF(D2248&gt;'RFM Scale'!$E$8,3,IF(D2248&gt;'RFM Scale'!$E$7,2,1))</f>
        <v>1</v>
      </c>
      <c r="I2248" s="13">
        <f>IF(C2248&gt;'RFM Scale'!$E$11,3,IF(C2248&gt;'RFM Scale'!$E$10,2,1))</f>
        <v>1</v>
      </c>
      <c r="J2248" s="16" t="str">
        <f>_xlfn.CONCAT(G2248,H2248,I2248)</f>
        <v>211</v>
      </c>
      <c r="K2248" s="13" t="str">
        <f>VLOOKUP(J2248,'RFM Segments'!$B$3:$C$29,2,FALSE)</f>
        <v>New Customers</v>
      </c>
    </row>
    <row r="2249" spans="2:11">
      <c r="B2249" s="13" t="str">
        <f ca="1">_xlfn.CONCAT("C.",TEXT(RAND()*10000,"00000"))</f>
        <v>C.02415</v>
      </c>
      <c r="C2249" s="14">
        <v>250</v>
      </c>
      <c r="D2249" s="13">
        <v>1</v>
      </c>
      <c r="E2249" s="15">
        <v>45016</v>
      </c>
      <c r="F2249" s="13">
        <f>DATEDIF(E2249, DATE(2024,1,1), "m")</f>
        <v>9</v>
      </c>
      <c r="G2249" s="13">
        <f>IF(F2249&gt;='RFM Scale'!$D$4,1,IF(F2249&gt;='RFM Scale'!$D$5,2,3))</f>
        <v>1</v>
      </c>
      <c r="H2249" s="13">
        <f>IF(D2249&gt;'RFM Scale'!$E$8,3,IF(D2249&gt;'RFM Scale'!$E$7,2,1))</f>
        <v>1</v>
      </c>
      <c r="I2249" s="13">
        <f>IF(C2249&gt;'RFM Scale'!$E$11,3,IF(C2249&gt;'RFM Scale'!$E$10,2,1))</f>
        <v>1</v>
      </c>
      <c r="J2249" s="16" t="str">
        <f>_xlfn.CONCAT(G2249,H2249,I2249)</f>
        <v>111</v>
      </c>
      <c r="K2249" s="13" t="str">
        <f>VLOOKUP(J2249,'RFM Segments'!$B$3:$C$29,2,FALSE)</f>
        <v>Inactive</v>
      </c>
    </row>
    <row r="2250" spans="2:11">
      <c r="B2250" s="13" t="str">
        <f ca="1">_xlfn.CONCAT("C.",TEXT(RAND()*10000,"00000"))</f>
        <v>C.07785</v>
      </c>
      <c r="C2250" s="14">
        <v>250</v>
      </c>
      <c r="D2250" s="13">
        <v>23</v>
      </c>
      <c r="E2250" s="15">
        <v>44986</v>
      </c>
      <c r="F2250" s="13">
        <f>DATEDIF(E2250, DATE(2024,1,1), "m")</f>
        <v>10</v>
      </c>
      <c r="G2250" s="13">
        <f>IF(F2250&gt;='RFM Scale'!$D$4,1,IF(F2250&gt;='RFM Scale'!$D$5,2,3))</f>
        <v>1</v>
      </c>
      <c r="H2250" s="13">
        <f>IF(D2250&gt;'RFM Scale'!$E$8,3,IF(D2250&gt;'RFM Scale'!$E$7,2,1))</f>
        <v>3</v>
      </c>
      <c r="I2250" s="13">
        <f>IF(C2250&gt;'RFM Scale'!$E$11,3,IF(C2250&gt;'RFM Scale'!$E$10,2,1))</f>
        <v>1</v>
      </c>
      <c r="J2250" s="16" t="str">
        <f>_xlfn.CONCAT(G2250,H2250,I2250)</f>
        <v>131</v>
      </c>
      <c r="K2250" s="13" t="str">
        <f>VLOOKUP(J2250,'RFM Segments'!$B$3:$C$29,2,FALSE)</f>
        <v>At risk</v>
      </c>
    </row>
    <row r="2251" spans="2:11">
      <c r="B2251" s="13" t="str">
        <f ca="1">_xlfn.CONCAT("C.",TEXT(RAND()*10000,"00000"))</f>
        <v>C.09570</v>
      </c>
      <c r="C2251" s="14">
        <v>250</v>
      </c>
      <c r="D2251" s="13">
        <v>6</v>
      </c>
      <c r="E2251" s="15">
        <v>45020</v>
      </c>
      <c r="F2251" s="13">
        <f>DATEDIF(E2251, DATE(2024,1,1), "m")</f>
        <v>8</v>
      </c>
      <c r="G2251" s="13">
        <f>IF(F2251&gt;='RFM Scale'!$D$4,1,IF(F2251&gt;='RFM Scale'!$D$5,2,3))</f>
        <v>1</v>
      </c>
      <c r="H2251" s="13">
        <f>IF(D2251&gt;'RFM Scale'!$E$8,3,IF(D2251&gt;'RFM Scale'!$E$7,2,1))</f>
        <v>3</v>
      </c>
      <c r="I2251" s="13">
        <f>IF(C2251&gt;'RFM Scale'!$E$11,3,IF(C2251&gt;'RFM Scale'!$E$10,2,1))</f>
        <v>1</v>
      </c>
      <c r="J2251" s="16" t="str">
        <f>_xlfn.CONCAT(G2251,H2251,I2251)</f>
        <v>131</v>
      </c>
      <c r="K2251" s="13" t="str">
        <f>VLOOKUP(J2251,'RFM Segments'!$B$3:$C$29,2,FALSE)</f>
        <v>At risk</v>
      </c>
    </row>
    <row r="2252" spans="2:11">
      <c r="B2252" s="13" t="str">
        <f ca="1">_xlfn.CONCAT("C.",TEXT(RAND()*10000,"00000"))</f>
        <v>C.08937</v>
      </c>
      <c r="C2252" s="14">
        <v>250</v>
      </c>
      <c r="D2252" s="13">
        <v>3</v>
      </c>
      <c r="E2252" s="15">
        <v>44993</v>
      </c>
      <c r="F2252" s="13">
        <f>DATEDIF(E2252, DATE(2024,1,1), "m")</f>
        <v>9</v>
      </c>
      <c r="G2252" s="13">
        <f>IF(F2252&gt;='RFM Scale'!$D$4,1,IF(F2252&gt;='RFM Scale'!$D$5,2,3))</f>
        <v>1</v>
      </c>
      <c r="H2252" s="13">
        <f>IF(D2252&gt;'RFM Scale'!$E$8,3,IF(D2252&gt;'RFM Scale'!$E$7,2,1))</f>
        <v>2</v>
      </c>
      <c r="I2252" s="13">
        <f>IF(C2252&gt;'RFM Scale'!$E$11,3,IF(C2252&gt;'RFM Scale'!$E$10,2,1))</f>
        <v>1</v>
      </c>
      <c r="J2252" s="16" t="str">
        <f>_xlfn.CONCAT(G2252,H2252,I2252)</f>
        <v>121</v>
      </c>
      <c r="K2252" s="13" t="str">
        <f>VLOOKUP(J2252,'RFM Segments'!$B$3:$C$29,2,FALSE)</f>
        <v>Inactive</v>
      </c>
    </row>
    <row r="2253" spans="2:11">
      <c r="B2253" s="13" t="str">
        <f ca="1">_xlfn.CONCAT("C.",TEXT(RAND()*10000,"00000"))</f>
        <v>C.03157</v>
      </c>
      <c r="C2253" s="14">
        <v>250</v>
      </c>
      <c r="D2253" s="13">
        <v>1</v>
      </c>
      <c r="E2253" s="15">
        <v>45132</v>
      </c>
      <c r="F2253" s="13">
        <f>DATEDIF(E2253, DATE(2024,1,1), "m")</f>
        <v>5</v>
      </c>
      <c r="G2253" s="13">
        <f>IF(F2253&gt;='RFM Scale'!$D$4,1,IF(F2253&gt;='RFM Scale'!$D$5,2,3))</f>
        <v>2</v>
      </c>
      <c r="H2253" s="13">
        <f>IF(D2253&gt;'RFM Scale'!$E$8,3,IF(D2253&gt;'RFM Scale'!$E$7,2,1))</f>
        <v>1</v>
      </c>
      <c r="I2253" s="13">
        <f>IF(C2253&gt;'RFM Scale'!$E$11,3,IF(C2253&gt;'RFM Scale'!$E$10,2,1))</f>
        <v>1</v>
      </c>
      <c r="J2253" s="16" t="str">
        <f>_xlfn.CONCAT(G2253,H2253,I2253)</f>
        <v>211</v>
      </c>
      <c r="K2253" s="13" t="str">
        <f>VLOOKUP(J2253,'RFM Segments'!$B$3:$C$29,2,FALSE)</f>
        <v>New Customers</v>
      </c>
    </row>
    <row r="2254" spans="2:11">
      <c r="B2254" s="13" t="str">
        <f ca="1">_xlfn.CONCAT("C.",TEXT(RAND()*10000,"00000"))</f>
        <v>C.04299</v>
      </c>
      <c r="C2254" s="14">
        <v>250</v>
      </c>
      <c r="D2254" s="13">
        <v>2</v>
      </c>
      <c r="E2254" s="15">
        <v>45068</v>
      </c>
      <c r="F2254" s="13">
        <f>DATEDIF(E2254, DATE(2024,1,1), "m")</f>
        <v>7</v>
      </c>
      <c r="G2254" s="13">
        <f>IF(F2254&gt;='RFM Scale'!$D$4,1,IF(F2254&gt;='RFM Scale'!$D$5,2,3))</f>
        <v>1</v>
      </c>
      <c r="H2254" s="13">
        <f>IF(D2254&gt;'RFM Scale'!$E$8,3,IF(D2254&gt;'RFM Scale'!$E$7,2,1))</f>
        <v>2</v>
      </c>
      <c r="I2254" s="13">
        <f>IF(C2254&gt;'RFM Scale'!$E$11,3,IF(C2254&gt;'RFM Scale'!$E$10,2,1))</f>
        <v>1</v>
      </c>
      <c r="J2254" s="16" t="str">
        <f>_xlfn.CONCAT(G2254,H2254,I2254)</f>
        <v>121</v>
      </c>
      <c r="K2254" s="13" t="str">
        <f>VLOOKUP(J2254,'RFM Segments'!$B$3:$C$29,2,FALSE)</f>
        <v>Inactive</v>
      </c>
    </row>
    <row r="2255" spans="2:11">
      <c r="B2255" s="13" t="str">
        <f ca="1">_xlfn.CONCAT("C.",TEXT(RAND()*10000,"00000"))</f>
        <v>C.02246</v>
      </c>
      <c r="C2255" s="14">
        <v>250</v>
      </c>
      <c r="D2255" s="13">
        <v>3</v>
      </c>
      <c r="E2255" s="15">
        <v>45184</v>
      </c>
      <c r="F2255" s="13">
        <f>DATEDIF(E2255, DATE(2024,1,1), "m")</f>
        <v>3</v>
      </c>
      <c r="G2255" s="13">
        <f>IF(F2255&gt;='RFM Scale'!$D$4,1,IF(F2255&gt;='RFM Scale'!$D$5,2,3))</f>
        <v>3</v>
      </c>
      <c r="H2255" s="13">
        <f>IF(D2255&gt;'RFM Scale'!$E$8,3,IF(D2255&gt;'RFM Scale'!$E$7,2,1))</f>
        <v>2</v>
      </c>
      <c r="I2255" s="13">
        <f>IF(C2255&gt;'RFM Scale'!$E$11,3,IF(C2255&gt;'RFM Scale'!$E$10,2,1))</f>
        <v>1</v>
      </c>
      <c r="J2255" s="16" t="str">
        <f>_xlfn.CONCAT(G2255,H2255,I2255)</f>
        <v>321</v>
      </c>
      <c r="K2255" s="13" t="str">
        <f>VLOOKUP(J2255,'RFM Segments'!$B$3:$C$29,2,FALSE)</f>
        <v>Loyal</v>
      </c>
    </row>
    <row r="2256" spans="2:11">
      <c r="B2256" s="13" t="str">
        <f ca="1">_xlfn.CONCAT("C.",TEXT(RAND()*10000,"00000"))</f>
        <v>C.02662</v>
      </c>
      <c r="C2256" s="14">
        <v>250</v>
      </c>
      <c r="D2256" s="13">
        <v>4</v>
      </c>
      <c r="E2256" s="15">
        <v>44994</v>
      </c>
      <c r="F2256" s="13">
        <f>DATEDIF(E2256, DATE(2024,1,1), "m")</f>
        <v>9</v>
      </c>
      <c r="G2256" s="13">
        <f>IF(F2256&gt;='RFM Scale'!$D$4,1,IF(F2256&gt;='RFM Scale'!$D$5,2,3))</f>
        <v>1</v>
      </c>
      <c r="H2256" s="13">
        <f>IF(D2256&gt;'RFM Scale'!$E$8,3,IF(D2256&gt;'RFM Scale'!$E$7,2,1))</f>
        <v>2</v>
      </c>
      <c r="I2256" s="13">
        <f>IF(C2256&gt;'RFM Scale'!$E$11,3,IF(C2256&gt;'RFM Scale'!$E$10,2,1))</f>
        <v>1</v>
      </c>
      <c r="J2256" s="16" t="str">
        <f>_xlfn.CONCAT(G2256,H2256,I2256)</f>
        <v>121</v>
      </c>
      <c r="K2256" s="13" t="str">
        <f>VLOOKUP(J2256,'RFM Segments'!$B$3:$C$29,2,FALSE)</f>
        <v>Inactive</v>
      </c>
    </row>
    <row r="2257" spans="2:11">
      <c r="B2257" s="13" t="str">
        <f ca="1">_xlfn.CONCAT("C.",TEXT(RAND()*10000,"00000"))</f>
        <v>C.05136</v>
      </c>
      <c r="C2257" s="14">
        <v>250</v>
      </c>
      <c r="D2257" s="13">
        <v>2</v>
      </c>
      <c r="E2257" s="15">
        <v>45058</v>
      </c>
      <c r="F2257" s="13">
        <f>DATEDIF(E2257, DATE(2024,1,1), "m")</f>
        <v>7</v>
      </c>
      <c r="G2257" s="13">
        <f>IF(F2257&gt;='RFM Scale'!$D$4,1,IF(F2257&gt;='RFM Scale'!$D$5,2,3))</f>
        <v>1</v>
      </c>
      <c r="H2257" s="13">
        <f>IF(D2257&gt;'RFM Scale'!$E$8,3,IF(D2257&gt;'RFM Scale'!$E$7,2,1))</f>
        <v>2</v>
      </c>
      <c r="I2257" s="13">
        <f>IF(C2257&gt;'RFM Scale'!$E$11,3,IF(C2257&gt;'RFM Scale'!$E$10,2,1))</f>
        <v>1</v>
      </c>
      <c r="J2257" s="16" t="str">
        <f>_xlfn.CONCAT(G2257,H2257,I2257)</f>
        <v>121</v>
      </c>
      <c r="K2257" s="13" t="str">
        <f>VLOOKUP(J2257,'RFM Segments'!$B$3:$C$29,2,FALSE)</f>
        <v>Inactive</v>
      </c>
    </row>
    <row r="2258" spans="2:11">
      <c r="B2258" s="13" t="str">
        <f ca="1">_xlfn.CONCAT("C.",TEXT(RAND()*10000,"00000"))</f>
        <v>C.02281</v>
      </c>
      <c r="C2258" s="14">
        <v>250</v>
      </c>
      <c r="D2258" s="13">
        <v>7</v>
      </c>
      <c r="E2258" s="15">
        <v>44967</v>
      </c>
      <c r="F2258" s="13">
        <f>DATEDIF(E2258, DATE(2024,1,1), "m")</f>
        <v>10</v>
      </c>
      <c r="G2258" s="13">
        <f>IF(F2258&gt;='RFM Scale'!$D$4,1,IF(F2258&gt;='RFM Scale'!$D$5,2,3))</f>
        <v>1</v>
      </c>
      <c r="H2258" s="13">
        <f>IF(D2258&gt;'RFM Scale'!$E$8,3,IF(D2258&gt;'RFM Scale'!$E$7,2,1))</f>
        <v>3</v>
      </c>
      <c r="I2258" s="13">
        <f>IF(C2258&gt;'RFM Scale'!$E$11,3,IF(C2258&gt;'RFM Scale'!$E$10,2,1))</f>
        <v>1</v>
      </c>
      <c r="J2258" s="16" t="str">
        <f>_xlfn.CONCAT(G2258,H2258,I2258)</f>
        <v>131</v>
      </c>
      <c r="K2258" s="13" t="str">
        <f>VLOOKUP(J2258,'RFM Segments'!$B$3:$C$29,2,FALSE)</f>
        <v>At risk</v>
      </c>
    </row>
    <row r="2259" spans="2:11">
      <c r="B2259" s="13" t="str">
        <f ca="1">_xlfn.CONCAT("C.",TEXT(RAND()*10000,"00000"))</f>
        <v>C.01250</v>
      </c>
      <c r="C2259" s="14">
        <v>250</v>
      </c>
      <c r="D2259" s="13">
        <v>2</v>
      </c>
      <c r="E2259" s="15">
        <v>45100</v>
      </c>
      <c r="F2259" s="13">
        <f>DATEDIF(E2259, DATE(2024,1,1), "m")</f>
        <v>6</v>
      </c>
      <c r="G2259" s="13">
        <f>IF(F2259&gt;='RFM Scale'!$D$4,1,IF(F2259&gt;='RFM Scale'!$D$5,2,3))</f>
        <v>2</v>
      </c>
      <c r="H2259" s="13">
        <f>IF(D2259&gt;'RFM Scale'!$E$8,3,IF(D2259&gt;'RFM Scale'!$E$7,2,1))</f>
        <v>2</v>
      </c>
      <c r="I2259" s="13">
        <f>IF(C2259&gt;'RFM Scale'!$E$11,3,IF(C2259&gt;'RFM Scale'!$E$10,2,1))</f>
        <v>1</v>
      </c>
      <c r="J2259" s="16" t="str">
        <f>_xlfn.CONCAT(G2259,H2259,I2259)</f>
        <v>221</v>
      </c>
      <c r="K2259" s="13" t="str">
        <f>VLOOKUP(J2259,'RFM Segments'!$B$3:$C$29,2,FALSE)</f>
        <v>Needs Attention</v>
      </c>
    </row>
    <row r="2260" spans="2:11">
      <c r="B2260" s="13" t="str">
        <f ca="1">_xlfn.CONCAT("C.",TEXT(RAND()*10000,"00000"))</f>
        <v>C.09615</v>
      </c>
      <c r="C2260" s="14">
        <v>250</v>
      </c>
      <c r="D2260" s="13">
        <v>9</v>
      </c>
      <c r="E2260" s="15">
        <v>44992</v>
      </c>
      <c r="F2260" s="13">
        <f>DATEDIF(E2260, DATE(2024,1,1), "m")</f>
        <v>9</v>
      </c>
      <c r="G2260" s="13">
        <f>IF(F2260&gt;='RFM Scale'!$D$4,1,IF(F2260&gt;='RFM Scale'!$D$5,2,3))</f>
        <v>1</v>
      </c>
      <c r="H2260" s="13">
        <f>IF(D2260&gt;'RFM Scale'!$E$8,3,IF(D2260&gt;'RFM Scale'!$E$7,2,1))</f>
        <v>3</v>
      </c>
      <c r="I2260" s="13">
        <f>IF(C2260&gt;'RFM Scale'!$E$11,3,IF(C2260&gt;'RFM Scale'!$E$10,2,1))</f>
        <v>1</v>
      </c>
      <c r="J2260" s="16" t="str">
        <f>_xlfn.CONCAT(G2260,H2260,I2260)</f>
        <v>131</v>
      </c>
      <c r="K2260" s="13" t="str">
        <f>VLOOKUP(J2260,'RFM Segments'!$B$3:$C$29,2,FALSE)</f>
        <v>At risk</v>
      </c>
    </row>
    <row r="2261" spans="2:11">
      <c r="B2261" s="13" t="str">
        <f ca="1">_xlfn.CONCAT("C.",TEXT(RAND()*10000,"00000"))</f>
        <v>C.05284</v>
      </c>
      <c r="C2261" s="14">
        <v>250</v>
      </c>
      <c r="D2261" s="13">
        <v>3</v>
      </c>
      <c r="E2261" s="15">
        <v>44999</v>
      </c>
      <c r="F2261" s="13">
        <f>DATEDIF(E2261, DATE(2024,1,1), "m")</f>
        <v>9</v>
      </c>
      <c r="G2261" s="13">
        <f>IF(F2261&gt;='RFM Scale'!$D$4,1,IF(F2261&gt;='RFM Scale'!$D$5,2,3))</f>
        <v>1</v>
      </c>
      <c r="H2261" s="13">
        <f>IF(D2261&gt;'RFM Scale'!$E$8,3,IF(D2261&gt;'RFM Scale'!$E$7,2,1))</f>
        <v>2</v>
      </c>
      <c r="I2261" s="13">
        <f>IF(C2261&gt;'RFM Scale'!$E$11,3,IF(C2261&gt;'RFM Scale'!$E$10,2,1))</f>
        <v>1</v>
      </c>
      <c r="J2261" s="16" t="str">
        <f>_xlfn.CONCAT(G2261,H2261,I2261)</f>
        <v>121</v>
      </c>
      <c r="K2261" s="13" t="str">
        <f>VLOOKUP(J2261,'RFM Segments'!$B$3:$C$29,2,FALSE)</f>
        <v>Inactive</v>
      </c>
    </row>
    <row r="2262" spans="2:11">
      <c r="B2262" s="13" t="str">
        <f ca="1">_xlfn.CONCAT("C.",TEXT(RAND()*10000,"00000"))</f>
        <v>C.07134</v>
      </c>
      <c r="C2262" s="14">
        <v>250</v>
      </c>
      <c r="D2262" s="13">
        <v>9</v>
      </c>
      <c r="E2262" s="15">
        <v>45048</v>
      </c>
      <c r="F2262" s="13">
        <f>DATEDIF(E2262, DATE(2024,1,1), "m")</f>
        <v>7</v>
      </c>
      <c r="G2262" s="13">
        <f>IF(F2262&gt;='RFM Scale'!$D$4,1,IF(F2262&gt;='RFM Scale'!$D$5,2,3))</f>
        <v>1</v>
      </c>
      <c r="H2262" s="13">
        <f>IF(D2262&gt;'RFM Scale'!$E$8,3,IF(D2262&gt;'RFM Scale'!$E$7,2,1))</f>
        <v>3</v>
      </c>
      <c r="I2262" s="13">
        <f>IF(C2262&gt;'RFM Scale'!$E$11,3,IF(C2262&gt;'RFM Scale'!$E$10,2,1))</f>
        <v>1</v>
      </c>
      <c r="J2262" s="16" t="str">
        <f>_xlfn.CONCAT(G2262,H2262,I2262)</f>
        <v>131</v>
      </c>
      <c r="K2262" s="13" t="str">
        <f>VLOOKUP(J2262,'RFM Segments'!$B$3:$C$29,2,FALSE)</f>
        <v>At risk</v>
      </c>
    </row>
    <row r="2263" spans="2:11">
      <c r="B2263" s="13" t="str">
        <f ca="1">_xlfn.CONCAT("C.",TEXT(RAND()*10000,"00000"))</f>
        <v>C.06197</v>
      </c>
      <c r="C2263" s="14">
        <v>250</v>
      </c>
      <c r="D2263" s="13">
        <v>4</v>
      </c>
      <c r="E2263" s="15">
        <v>45125</v>
      </c>
      <c r="F2263" s="13">
        <f>DATEDIF(E2263, DATE(2024,1,1), "m")</f>
        <v>5</v>
      </c>
      <c r="G2263" s="13">
        <f>IF(F2263&gt;='RFM Scale'!$D$4,1,IF(F2263&gt;='RFM Scale'!$D$5,2,3))</f>
        <v>2</v>
      </c>
      <c r="H2263" s="13">
        <f>IF(D2263&gt;'RFM Scale'!$E$8,3,IF(D2263&gt;'RFM Scale'!$E$7,2,1))</f>
        <v>2</v>
      </c>
      <c r="I2263" s="13">
        <f>IF(C2263&gt;'RFM Scale'!$E$11,3,IF(C2263&gt;'RFM Scale'!$E$10,2,1))</f>
        <v>1</v>
      </c>
      <c r="J2263" s="16" t="str">
        <f>_xlfn.CONCAT(G2263,H2263,I2263)</f>
        <v>221</v>
      </c>
      <c r="K2263" s="13" t="str">
        <f>VLOOKUP(J2263,'RFM Segments'!$B$3:$C$29,2,FALSE)</f>
        <v>Needs Attention</v>
      </c>
    </row>
    <row r="2264" spans="2:11">
      <c r="B2264" s="13" t="str">
        <f ca="1">_xlfn.CONCAT("C.",TEXT(RAND()*10000,"00000"))</f>
        <v>C.09324</v>
      </c>
      <c r="C2264" s="14">
        <v>250</v>
      </c>
      <c r="D2264" s="13">
        <v>1</v>
      </c>
      <c r="E2264" s="15">
        <v>45140</v>
      </c>
      <c r="F2264" s="13">
        <f>DATEDIF(E2264, DATE(2024,1,1), "m")</f>
        <v>4</v>
      </c>
      <c r="G2264" s="13">
        <f>IF(F2264&gt;='RFM Scale'!$D$4,1,IF(F2264&gt;='RFM Scale'!$D$5,2,3))</f>
        <v>2</v>
      </c>
      <c r="H2264" s="13">
        <f>IF(D2264&gt;'RFM Scale'!$E$8,3,IF(D2264&gt;'RFM Scale'!$E$7,2,1))</f>
        <v>1</v>
      </c>
      <c r="I2264" s="13">
        <f>IF(C2264&gt;'RFM Scale'!$E$11,3,IF(C2264&gt;'RFM Scale'!$E$10,2,1))</f>
        <v>1</v>
      </c>
      <c r="J2264" s="16" t="str">
        <f>_xlfn.CONCAT(G2264,H2264,I2264)</f>
        <v>211</v>
      </c>
      <c r="K2264" s="13" t="str">
        <f>VLOOKUP(J2264,'RFM Segments'!$B$3:$C$29,2,FALSE)</f>
        <v>New Customers</v>
      </c>
    </row>
    <row r="2265" spans="2:11">
      <c r="B2265" s="13" t="str">
        <f ca="1">_xlfn.CONCAT("C.",TEXT(RAND()*10000,"00000"))</f>
        <v>C.07823</v>
      </c>
      <c r="C2265" s="14">
        <v>250</v>
      </c>
      <c r="D2265" s="13">
        <v>3</v>
      </c>
      <c r="E2265" s="15">
        <v>45048</v>
      </c>
      <c r="F2265" s="13">
        <f>DATEDIF(E2265, DATE(2024,1,1), "m")</f>
        <v>7</v>
      </c>
      <c r="G2265" s="13">
        <f>IF(F2265&gt;='RFM Scale'!$D$4,1,IF(F2265&gt;='RFM Scale'!$D$5,2,3))</f>
        <v>1</v>
      </c>
      <c r="H2265" s="13">
        <f>IF(D2265&gt;'RFM Scale'!$E$8,3,IF(D2265&gt;'RFM Scale'!$E$7,2,1))</f>
        <v>2</v>
      </c>
      <c r="I2265" s="13">
        <f>IF(C2265&gt;'RFM Scale'!$E$11,3,IF(C2265&gt;'RFM Scale'!$E$10,2,1))</f>
        <v>1</v>
      </c>
      <c r="J2265" s="16" t="str">
        <f>_xlfn.CONCAT(G2265,H2265,I2265)</f>
        <v>121</v>
      </c>
      <c r="K2265" s="13" t="str">
        <f>VLOOKUP(J2265,'RFM Segments'!$B$3:$C$29,2,FALSE)</f>
        <v>Inactive</v>
      </c>
    </row>
    <row r="2266" spans="2:11">
      <c r="B2266" s="13" t="str">
        <f ca="1">_xlfn.CONCAT("C.",TEXT(RAND()*10000,"00000"))</f>
        <v>C.07732</v>
      </c>
      <c r="C2266" s="14">
        <v>250</v>
      </c>
      <c r="D2266" s="13">
        <v>2</v>
      </c>
      <c r="E2266" s="15">
        <v>44971</v>
      </c>
      <c r="F2266" s="13">
        <f>DATEDIF(E2266, DATE(2024,1,1), "m")</f>
        <v>10</v>
      </c>
      <c r="G2266" s="13">
        <f>IF(F2266&gt;='RFM Scale'!$D$4,1,IF(F2266&gt;='RFM Scale'!$D$5,2,3))</f>
        <v>1</v>
      </c>
      <c r="H2266" s="13">
        <f>IF(D2266&gt;'RFM Scale'!$E$8,3,IF(D2266&gt;'RFM Scale'!$E$7,2,1))</f>
        <v>2</v>
      </c>
      <c r="I2266" s="13">
        <f>IF(C2266&gt;'RFM Scale'!$E$11,3,IF(C2266&gt;'RFM Scale'!$E$10,2,1))</f>
        <v>1</v>
      </c>
      <c r="J2266" s="16" t="str">
        <f>_xlfn.CONCAT(G2266,H2266,I2266)</f>
        <v>121</v>
      </c>
      <c r="K2266" s="13" t="str">
        <f>VLOOKUP(J2266,'RFM Segments'!$B$3:$C$29,2,FALSE)</f>
        <v>Inactive</v>
      </c>
    </row>
    <row r="2267" spans="2:11">
      <c r="B2267" s="13" t="str">
        <f ca="1">_xlfn.CONCAT("C.",TEXT(RAND()*10000,"00000"))</f>
        <v>C.08804</v>
      </c>
      <c r="C2267" s="14">
        <v>250</v>
      </c>
      <c r="D2267" s="13">
        <v>2</v>
      </c>
      <c r="E2267" s="15">
        <v>45062</v>
      </c>
      <c r="F2267" s="13">
        <f>DATEDIF(E2267, DATE(2024,1,1), "m")</f>
        <v>7</v>
      </c>
      <c r="G2267" s="13">
        <f>IF(F2267&gt;='RFM Scale'!$D$4,1,IF(F2267&gt;='RFM Scale'!$D$5,2,3))</f>
        <v>1</v>
      </c>
      <c r="H2267" s="13">
        <f>IF(D2267&gt;'RFM Scale'!$E$8,3,IF(D2267&gt;'RFM Scale'!$E$7,2,1))</f>
        <v>2</v>
      </c>
      <c r="I2267" s="13">
        <f>IF(C2267&gt;'RFM Scale'!$E$11,3,IF(C2267&gt;'RFM Scale'!$E$10,2,1))</f>
        <v>1</v>
      </c>
      <c r="J2267" s="16" t="str">
        <f>_xlfn.CONCAT(G2267,H2267,I2267)</f>
        <v>121</v>
      </c>
      <c r="K2267" s="13" t="str">
        <f>VLOOKUP(J2267,'RFM Segments'!$B$3:$C$29,2,FALSE)</f>
        <v>Inactive</v>
      </c>
    </row>
    <row r="2268" spans="2:11">
      <c r="B2268" s="13" t="str">
        <f ca="1">_xlfn.CONCAT("C.",TEXT(RAND()*10000,"00000"))</f>
        <v>C.03899</v>
      </c>
      <c r="C2268" s="14">
        <v>250</v>
      </c>
      <c r="D2268" s="13">
        <v>1</v>
      </c>
      <c r="E2268" s="15">
        <v>45126</v>
      </c>
      <c r="F2268" s="13">
        <f>DATEDIF(E2268, DATE(2024,1,1), "m")</f>
        <v>5</v>
      </c>
      <c r="G2268" s="13">
        <f>IF(F2268&gt;='RFM Scale'!$D$4,1,IF(F2268&gt;='RFM Scale'!$D$5,2,3))</f>
        <v>2</v>
      </c>
      <c r="H2268" s="13">
        <f>IF(D2268&gt;'RFM Scale'!$E$8,3,IF(D2268&gt;'RFM Scale'!$E$7,2,1))</f>
        <v>1</v>
      </c>
      <c r="I2268" s="13">
        <f>IF(C2268&gt;'RFM Scale'!$E$11,3,IF(C2268&gt;'RFM Scale'!$E$10,2,1))</f>
        <v>1</v>
      </c>
      <c r="J2268" s="16" t="str">
        <f>_xlfn.CONCAT(G2268,H2268,I2268)</f>
        <v>211</v>
      </c>
      <c r="K2268" s="13" t="str">
        <f>VLOOKUP(J2268,'RFM Segments'!$B$3:$C$29,2,FALSE)</f>
        <v>New Customers</v>
      </c>
    </row>
    <row r="2269" spans="2:11">
      <c r="B2269" s="13" t="str">
        <f ca="1">_xlfn.CONCAT("C.",TEXT(RAND()*10000,"00000"))</f>
        <v>C.03875</v>
      </c>
      <c r="C2269" s="14">
        <v>250</v>
      </c>
      <c r="D2269" s="13">
        <v>1</v>
      </c>
      <c r="E2269" s="15">
        <v>45134</v>
      </c>
      <c r="F2269" s="13">
        <f>DATEDIF(E2269, DATE(2024,1,1), "m")</f>
        <v>5</v>
      </c>
      <c r="G2269" s="13">
        <f>IF(F2269&gt;='RFM Scale'!$D$4,1,IF(F2269&gt;='RFM Scale'!$D$5,2,3))</f>
        <v>2</v>
      </c>
      <c r="H2269" s="13">
        <f>IF(D2269&gt;'RFM Scale'!$E$8,3,IF(D2269&gt;'RFM Scale'!$E$7,2,1))</f>
        <v>1</v>
      </c>
      <c r="I2269" s="13">
        <f>IF(C2269&gt;'RFM Scale'!$E$11,3,IF(C2269&gt;'RFM Scale'!$E$10,2,1))</f>
        <v>1</v>
      </c>
      <c r="J2269" s="16" t="str">
        <f>_xlfn.CONCAT(G2269,H2269,I2269)</f>
        <v>211</v>
      </c>
      <c r="K2269" s="13" t="str">
        <f>VLOOKUP(J2269,'RFM Segments'!$B$3:$C$29,2,FALSE)</f>
        <v>New Customers</v>
      </c>
    </row>
    <row r="2270" spans="2:11">
      <c r="B2270" s="13" t="str">
        <f ca="1">_xlfn.CONCAT("C.",TEXT(RAND()*10000,"00000"))</f>
        <v>C.04002</v>
      </c>
      <c r="C2270" s="14">
        <v>250</v>
      </c>
      <c r="D2270" s="13">
        <v>1</v>
      </c>
      <c r="E2270" s="15">
        <v>45061</v>
      </c>
      <c r="F2270" s="13">
        <f>DATEDIF(E2270, DATE(2024,1,1), "m")</f>
        <v>7</v>
      </c>
      <c r="G2270" s="13">
        <f>IF(F2270&gt;='RFM Scale'!$D$4,1,IF(F2270&gt;='RFM Scale'!$D$5,2,3))</f>
        <v>1</v>
      </c>
      <c r="H2270" s="13">
        <f>IF(D2270&gt;'RFM Scale'!$E$8,3,IF(D2270&gt;'RFM Scale'!$E$7,2,1))</f>
        <v>1</v>
      </c>
      <c r="I2270" s="13">
        <f>IF(C2270&gt;'RFM Scale'!$E$11,3,IF(C2270&gt;'RFM Scale'!$E$10,2,1))</f>
        <v>1</v>
      </c>
      <c r="J2270" s="16" t="str">
        <f>_xlfn.CONCAT(G2270,H2270,I2270)</f>
        <v>111</v>
      </c>
      <c r="K2270" s="13" t="str">
        <f>VLOOKUP(J2270,'RFM Segments'!$B$3:$C$29,2,FALSE)</f>
        <v>Inactive</v>
      </c>
    </row>
    <row r="2271" spans="2:11">
      <c r="B2271" s="13" t="str">
        <f ca="1">_xlfn.CONCAT("C.",TEXT(RAND()*10000,"00000"))</f>
        <v>C.08494</v>
      </c>
      <c r="C2271" s="14">
        <v>250</v>
      </c>
      <c r="D2271" s="13">
        <v>1</v>
      </c>
      <c r="E2271" s="15">
        <v>45040</v>
      </c>
      <c r="F2271" s="13">
        <f>DATEDIF(E2271, DATE(2024,1,1), "m")</f>
        <v>8</v>
      </c>
      <c r="G2271" s="13">
        <f>IF(F2271&gt;='RFM Scale'!$D$4,1,IF(F2271&gt;='RFM Scale'!$D$5,2,3))</f>
        <v>1</v>
      </c>
      <c r="H2271" s="13">
        <f>IF(D2271&gt;'RFM Scale'!$E$8,3,IF(D2271&gt;'RFM Scale'!$E$7,2,1))</f>
        <v>1</v>
      </c>
      <c r="I2271" s="13">
        <f>IF(C2271&gt;'RFM Scale'!$E$11,3,IF(C2271&gt;'RFM Scale'!$E$10,2,1))</f>
        <v>1</v>
      </c>
      <c r="J2271" s="16" t="str">
        <f>_xlfn.CONCAT(G2271,H2271,I2271)</f>
        <v>111</v>
      </c>
      <c r="K2271" s="13" t="str">
        <f>VLOOKUP(J2271,'RFM Segments'!$B$3:$C$29,2,FALSE)</f>
        <v>Inactive</v>
      </c>
    </row>
    <row r="2272" spans="2:11">
      <c r="B2272" s="13" t="str">
        <f ca="1">_xlfn.CONCAT("C.",TEXT(RAND()*10000,"00000"))</f>
        <v>C.04696</v>
      </c>
      <c r="C2272" s="14">
        <v>250</v>
      </c>
      <c r="D2272" s="13">
        <v>6</v>
      </c>
      <c r="E2272" s="15">
        <v>45110</v>
      </c>
      <c r="F2272" s="13">
        <f>DATEDIF(E2272, DATE(2024,1,1), "m")</f>
        <v>5</v>
      </c>
      <c r="G2272" s="13">
        <f>IF(F2272&gt;='RFM Scale'!$D$4,1,IF(F2272&gt;='RFM Scale'!$D$5,2,3))</f>
        <v>2</v>
      </c>
      <c r="H2272" s="13">
        <f>IF(D2272&gt;'RFM Scale'!$E$8,3,IF(D2272&gt;'RFM Scale'!$E$7,2,1))</f>
        <v>3</v>
      </c>
      <c r="I2272" s="13">
        <f>IF(C2272&gt;'RFM Scale'!$E$11,3,IF(C2272&gt;'RFM Scale'!$E$10,2,1))</f>
        <v>1</v>
      </c>
      <c r="J2272" s="16" t="str">
        <f>_xlfn.CONCAT(G2272,H2272,I2272)</f>
        <v>231</v>
      </c>
      <c r="K2272" s="13" t="str">
        <f>VLOOKUP(J2272,'RFM Segments'!$B$3:$C$29,2,FALSE)</f>
        <v>Promissing</v>
      </c>
    </row>
    <row r="2273" spans="2:11">
      <c r="B2273" s="13" t="str">
        <f ca="1">_xlfn.CONCAT("C.",TEXT(RAND()*10000,"00000"))</f>
        <v>C.09047</v>
      </c>
      <c r="C2273" s="14">
        <v>250</v>
      </c>
      <c r="D2273" s="13">
        <v>13</v>
      </c>
      <c r="E2273" s="15">
        <v>45261</v>
      </c>
      <c r="F2273" s="13">
        <f>DATEDIF(E2273, DATE(2024,1,1), "m")</f>
        <v>1</v>
      </c>
      <c r="G2273" s="13">
        <f>IF(F2273&gt;='RFM Scale'!$D$4,1,IF(F2273&gt;='RFM Scale'!$D$5,2,3))</f>
        <v>3</v>
      </c>
      <c r="H2273" s="13">
        <f>IF(D2273&gt;'RFM Scale'!$E$8,3,IF(D2273&gt;'RFM Scale'!$E$7,2,1))</f>
        <v>3</v>
      </c>
      <c r="I2273" s="13">
        <f>IF(C2273&gt;'RFM Scale'!$E$11,3,IF(C2273&gt;'RFM Scale'!$E$10,2,1))</f>
        <v>1</v>
      </c>
      <c r="J2273" s="16" t="str">
        <f>_xlfn.CONCAT(G2273,H2273,I2273)</f>
        <v>331</v>
      </c>
      <c r="K2273" s="13" t="str">
        <f>VLOOKUP(J2273,'RFM Segments'!$B$3:$C$29,2,FALSE)</f>
        <v>Loyal</v>
      </c>
    </row>
    <row r="2274" spans="2:11">
      <c r="B2274" s="13" t="str">
        <f ca="1">_xlfn.CONCAT("C.",TEXT(RAND()*10000,"00000"))</f>
        <v>C.02863</v>
      </c>
      <c r="C2274" s="14">
        <v>250</v>
      </c>
      <c r="D2274" s="13">
        <v>1</v>
      </c>
      <c r="E2274" s="15">
        <v>45134</v>
      </c>
      <c r="F2274" s="13">
        <f>DATEDIF(E2274, DATE(2024,1,1), "m")</f>
        <v>5</v>
      </c>
      <c r="G2274" s="13">
        <f>IF(F2274&gt;='RFM Scale'!$D$4,1,IF(F2274&gt;='RFM Scale'!$D$5,2,3))</f>
        <v>2</v>
      </c>
      <c r="H2274" s="13">
        <f>IF(D2274&gt;'RFM Scale'!$E$8,3,IF(D2274&gt;'RFM Scale'!$E$7,2,1))</f>
        <v>1</v>
      </c>
      <c r="I2274" s="13">
        <f>IF(C2274&gt;'RFM Scale'!$E$11,3,IF(C2274&gt;'RFM Scale'!$E$10,2,1))</f>
        <v>1</v>
      </c>
      <c r="J2274" s="16" t="str">
        <f>_xlfn.CONCAT(G2274,H2274,I2274)</f>
        <v>211</v>
      </c>
      <c r="K2274" s="13" t="str">
        <f>VLOOKUP(J2274,'RFM Segments'!$B$3:$C$29,2,FALSE)</f>
        <v>New Customers</v>
      </c>
    </row>
    <row r="2275" spans="2:11">
      <c r="B2275" s="13" t="str">
        <f ca="1">_xlfn.CONCAT("C.",TEXT(RAND()*10000,"00000"))</f>
        <v>C.07997</v>
      </c>
      <c r="C2275" s="14">
        <v>250</v>
      </c>
      <c r="D2275" s="13">
        <v>1</v>
      </c>
      <c r="E2275" s="15">
        <v>45068</v>
      </c>
      <c r="F2275" s="13">
        <f>DATEDIF(E2275, DATE(2024,1,1), "m")</f>
        <v>7</v>
      </c>
      <c r="G2275" s="13">
        <f>IF(F2275&gt;='RFM Scale'!$D$4,1,IF(F2275&gt;='RFM Scale'!$D$5,2,3))</f>
        <v>1</v>
      </c>
      <c r="H2275" s="13">
        <f>IF(D2275&gt;'RFM Scale'!$E$8,3,IF(D2275&gt;'RFM Scale'!$E$7,2,1))</f>
        <v>1</v>
      </c>
      <c r="I2275" s="13">
        <f>IF(C2275&gt;'RFM Scale'!$E$11,3,IF(C2275&gt;'RFM Scale'!$E$10,2,1))</f>
        <v>1</v>
      </c>
      <c r="J2275" s="16" t="str">
        <f>_xlfn.CONCAT(G2275,H2275,I2275)</f>
        <v>111</v>
      </c>
      <c r="K2275" s="13" t="str">
        <f>VLOOKUP(J2275,'RFM Segments'!$B$3:$C$29,2,FALSE)</f>
        <v>Inactive</v>
      </c>
    </row>
    <row r="2276" spans="2:11">
      <c r="B2276" s="13" t="str">
        <f ca="1">_xlfn.CONCAT("C.",TEXT(RAND()*10000,"00000"))</f>
        <v>C.02298</v>
      </c>
      <c r="C2276" s="14">
        <v>250</v>
      </c>
      <c r="D2276" s="13">
        <v>5</v>
      </c>
      <c r="E2276" s="15">
        <v>44929</v>
      </c>
      <c r="F2276" s="13">
        <f>DATEDIF(E2276, DATE(2024,1,1), "m")</f>
        <v>11</v>
      </c>
      <c r="G2276" s="13">
        <f>IF(F2276&gt;='RFM Scale'!$D$4,1,IF(F2276&gt;='RFM Scale'!$D$5,2,3))</f>
        <v>1</v>
      </c>
      <c r="H2276" s="13">
        <f>IF(D2276&gt;'RFM Scale'!$E$8,3,IF(D2276&gt;'RFM Scale'!$E$7,2,1))</f>
        <v>3</v>
      </c>
      <c r="I2276" s="13">
        <f>IF(C2276&gt;'RFM Scale'!$E$11,3,IF(C2276&gt;'RFM Scale'!$E$10,2,1))</f>
        <v>1</v>
      </c>
      <c r="J2276" s="16" t="str">
        <f>_xlfn.CONCAT(G2276,H2276,I2276)</f>
        <v>131</v>
      </c>
      <c r="K2276" s="13" t="str">
        <f>VLOOKUP(J2276,'RFM Segments'!$B$3:$C$29,2,FALSE)</f>
        <v>At risk</v>
      </c>
    </row>
    <row r="2277" spans="2:11">
      <c r="B2277" s="13" t="str">
        <f ca="1">_xlfn.CONCAT("C.",TEXT(RAND()*10000,"00000"))</f>
        <v>C.02716</v>
      </c>
      <c r="C2277" s="14">
        <v>250</v>
      </c>
      <c r="D2277" s="13">
        <v>2</v>
      </c>
      <c r="E2277" s="15">
        <v>45012</v>
      </c>
      <c r="F2277" s="13">
        <f>DATEDIF(E2277, DATE(2024,1,1), "m")</f>
        <v>9</v>
      </c>
      <c r="G2277" s="13">
        <f>IF(F2277&gt;='RFM Scale'!$D$4,1,IF(F2277&gt;='RFM Scale'!$D$5,2,3))</f>
        <v>1</v>
      </c>
      <c r="H2277" s="13">
        <f>IF(D2277&gt;'RFM Scale'!$E$8,3,IF(D2277&gt;'RFM Scale'!$E$7,2,1))</f>
        <v>2</v>
      </c>
      <c r="I2277" s="13">
        <f>IF(C2277&gt;'RFM Scale'!$E$11,3,IF(C2277&gt;'RFM Scale'!$E$10,2,1))</f>
        <v>1</v>
      </c>
      <c r="J2277" s="16" t="str">
        <f>_xlfn.CONCAT(G2277,H2277,I2277)</f>
        <v>121</v>
      </c>
      <c r="K2277" s="13" t="str">
        <f>VLOOKUP(J2277,'RFM Segments'!$B$3:$C$29,2,FALSE)</f>
        <v>Inactive</v>
      </c>
    </row>
    <row r="2278" spans="2:11">
      <c r="B2278" s="13" t="str">
        <f ca="1">_xlfn.CONCAT("C.",TEXT(RAND()*10000,"00000"))</f>
        <v>C.00042</v>
      </c>
      <c r="C2278" s="14">
        <v>250</v>
      </c>
      <c r="D2278" s="13">
        <v>4</v>
      </c>
      <c r="E2278" s="15">
        <v>45177</v>
      </c>
      <c r="F2278" s="13">
        <f>DATEDIF(E2278, DATE(2024,1,1), "m")</f>
        <v>3</v>
      </c>
      <c r="G2278" s="13">
        <f>IF(F2278&gt;='RFM Scale'!$D$4,1,IF(F2278&gt;='RFM Scale'!$D$5,2,3))</f>
        <v>3</v>
      </c>
      <c r="H2278" s="13">
        <f>IF(D2278&gt;'RFM Scale'!$E$8,3,IF(D2278&gt;'RFM Scale'!$E$7,2,1))</f>
        <v>2</v>
      </c>
      <c r="I2278" s="13">
        <f>IF(C2278&gt;'RFM Scale'!$E$11,3,IF(C2278&gt;'RFM Scale'!$E$10,2,1))</f>
        <v>1</v>
      </c>
      <c r="J2278" s="16" t="str">
        <f>_xlfn.CONCAT(G2278,H2278,I2278)</f>
        <v>321</v>
      </c>
      <c r="K2278" s="13" t="str">
        <f>VLOOKUP(J2278,'RFM Segments'!$B$3:$C$29,2,FALSE)</f>
        <v>Loyal</v>
      </c>
    </row>
    <row r="2279" spans="2:11">
      <c r="B2279" s="13" t="str">
        <f ca="1">_xlfn.CONCAT("C.",TEXT(RAND()*10000,"00000"))</f>
        <v>C.02740</v>
      </c>
      <c r="C2279" s="14">
        <v>250</v>
      </c>
      <c r="D2279" s="13">
        <v>4</v>
      </c>
      <c r="E2279" s="15">
        <v>45058</v>
      </c>
      <c r="F2279" s="13">
        <f>DATEDIF(E2279, DATE(2024,1,1), "m")</f>
        <v>7</v>
      </c>
      <c r="G2279" s="13">
        <f>IF(F2279&gt;='RFM Scale'!$D$4,1,IF(F2279&gt;='RFM Scale'!$D$5,2,3))</f>
        <v>1</v>
      </c>
      <c r="H2279" s="13">
        <f>IF(D2279&gt;'RFM Scale'!$E$8,3,IF(D2279&gt;'RFM Scale'!$E$7,2,1))</f>
        <v>2</v>
      </c>
      <c r="I2279" s="13">
        <f>IF(C2279&gt;'RFM Scale'!$E$11,3,IF(C2279&gt;'RFM Scale'!$E$10,2,1))</f>
        <v>1</v>
      </c>
      <c r="J2279" s="16" t="str">
        <f>_xlfn.CONCAT(G2279,H2279,I2279)</f>
        <v>121</v>
      </c>
      <c r="K2279" s="13" t="str">
        <f>VLOOKUP(J2279,'RFM Segments'!$B$3:$C$29,2,FALSE)</f>
        <v>Inactive</v>
      </c>
    </row>
    <row r="2280" spans="2:11">
      <c r="B2280" s="13" t="str">
        <f ca="1">_xlfn.CONCAT("C.",TEXT(RAND()*10000,"00000"))</f>
        <v>C.09188</v>
      </c>
      <c r="C2280" s="14">
        <v>250</v>
      </c>
      <c r="D2280" s="13">
        <v>3</v>
      </c>
      <c r="E2280" s="15">
        <v>45147</v>
      </c>
      <c r="F2280" s="13">
        <f>DATEDIF(E2280, DATE(2024,1,1), "m")</f>
        <v>4</v>
      </c>
      <c r="G2280" s="13">
        <f>IF(F2280&gt;='RFM Scale'!$D$4,1,IF(F2280&gt;='RFM Scale'!$D$5,2,3))</f>
        <v>2</v>
      </c>
      <c r="H2280" s="13">
        <f>IF(D2280&gt;'RFM Scale'!$E$8,3,IF(D2280&gt;'RFM Scale'!$E$7,2,1))</f>
        <v>2</v>
      </c>
      <c r="I2280" s="13">
        <f>IF(C2280&gt;'RFM Scale'!$E$11,3,IF(C2280&gt;'RFM Scale'!$E$10,2,1))</f>
        <v>1</v>
      </c>
      <c r="J2280" s="16" t="str">
        <f>_xlfn.CONCAT(G2280,H2280,I2280)</f>
        <v>221</v>
      </c>
      <c r="K2280" s="13" t="str">
        <f>VLOOKUP(J2280,'RFM Segments'!$B$3:$C$29,2,FALSE)</f>
        <v>Needs Attention</v>
      </c>
    </row>
    <row r="2281" spans="2:11">
      <c r="B2281" s="13" t="str">
        <f ca="1">_xlfn.CONCAT("C.",TEXT(RAND()*10000,"00000"))</f>
        <v>C.01215</v>
      </c>
      <c r="C2281" s="14">
        <v>250</v>
      </c>
      <c r="D2281" s="13">
        <v>13</v>
      </c>
      <c r="E2281" s="15">
        <v>45231</v>
      </c>
      <c r="F2281" s="13">
        <f>DATEDIF(E2281, DATE(2024,1,1), "m")</f>
        <v>2</v>
      </c>
      <c r="G2281" s="13">
        <f>IF(F2281&gt;='RFM Scale'!$D$4,1,IF(F2281&gt;='RFM Scale'!$D$5,2,3))</f>
        <v>3</v>
      </c>
      <c r="H2281" s="13">
        <f>IF(D2281&gt;'RFM Scale'!$E$8,3,IF(D2281&gt;'RFM Scale'!$E$7,2,1))</f>
        <v>3</v>
      </c>
      <c r="I2281" s="13">
        <f>IF(C2281&gt;'RFM Scale'!$E$11,3,IF(C2281&gt;'RFM Scale'!$E$10,2,1))</f>
        <v>1</v>
      </c>
      <c r="J2281" s="16" t="str">
        <f>_xlfn.CONCAT(G2281,H2281,I2281)</f>
        <v>331</v>
      </c>
      <c r="K2281" s="13" t="str">
        <f>VLOOKUP(J2281,'RFM Segments'!$B$3:$C$29,2,FALSE)</f>
        <v>Loyal</v>
      </c>
    </row>
    <row r="2282" spans="2:11">
      <c r="B2282" s="13" t="str">
        <f ca="1">_xlfn.CONCAT("C.",TEXT(RAND()*10000,"00000"))</f>
        <v>C.07620</v>
      </c>
      <c r="C2282" s="14">
        <v>250</v>
      </c>
      <c r="D2282" s="13">
        <v>8</v>
      </c>
      <c r="E2282" s="15">
        <v>45231</v>
      </c>
      <c r="F2282" s="13">
        <f>DATEDIF(E2282, DATE(2024,1,1), "m")</f>
        <v>2</v>
      </c>
      <c r="G2282" s="13">
        <f>IF(F2282&gt;='RFM Scale'!$D$4,1,IF(F2282&gt;='RFM Scale'!$D$5,2,3))</f>
        <v>3</v>
      </c>
      <c r="H2282" s="13">
        <f>IF(D2282&gt;'RFM Scale'!$E$8,3,IF(D2282&gt;'RFM Scale'!$E$7,2,1))</f>
        <v>3</v>
      </c>
      <c r="I2282" s="13">
        <f>IF(C2282&gt;'RFM Scale'!$E$11,3,IF(C2282&gt;'RFM Scale'!$E$10,2,1))</f>
        <v>1</v>
      </c>
      <c r="J2282" s="16" t="str">
        <f>_xlfn.CONCAT(G2282,H2282,I2282)</f>
        <v>331</v>
      </c>
      <c r="K2282" s="13" t="str">
        <f>VLOOKUP(J2282,'RFM Segments'!$B$3:$C$29,2,FALSE)</f>
        <v>Loyal</v>
      </c>
    </row>
    <row r="2283" spans="2:11">
      <c r="B2283" s="13" t="str">
        <f ca="1">_xlfn.CONCAT("C.",TEXT(RAND()*10000,"00000"))</f>
        <v>C.05633</v>
      </c>
      <c r="C2283" s="14">
        <v>250</v>
      </c>
      <c r="D2283" s="13">
        <v>1</v>
      </c>
      <c r="E2283" s="15">
        <v>44978</v>
      </c>
      <c r="F2283" s="13">
        <f>DATEDIF(E2283, DATE(2024,1,1), "m")</f>
        <v>10</v>
      </c>
      <c r="G2283" s="13">
        <f>IF(F2283&gt;='RFM Scale'!$D$4,1,IF(F2283&gt;='RFM Scale'!$D$5,2,3))</f>
        <v>1</v>
      </c>
      <c r="H2283" s="13">
        <f>IF(D2283&gt;'RFM Scale'!$E$8,3,IF(D2283&gt;'RFM Scale'!$E$7,2,1))</f>
        <v>1</v>
      </c>
      <c r="I2283" s="13">
        <f>IF(C2283&gt;'RFM Scale'!$E$11,3,IF(C2283&gt;'RFM Scale'!$E$10,2,1))</f>
        <v>1</v>
      </c>
      <c r="J2283" s="16" t="str">
        <f>_xlfn.CONCAT(G2283,H2283,I2283)</f>
        <v>111</v>
      </c>
      <c r="K2283" s="13" t="str">
        <f>VLOOKUP(J2283,'RFM Segments'!$B$3:$C$29,2,FALSE)</f>
        <v>Inactive</v>
      </c>
    </row>
    <row r="2284" spans="2:11">
      <c r="B2284" s="13" t="str">
        <f ca="1">_xlfn.CONCAT("C.",TEXT(RAND()*10000,"00000"))</f>
        <v>C.08302</v>
      </c>
      <c r="C2284" s="14">
        <v>250</v>
      </c>
      <c r="D2284" s="13">
        <v>2</v>
      </c>
      <c r="E2284" s="15">
        <v>45026</v>
      </c>
      <c r="F2284" s="13">
        <f>DATEDIF(E2284, DATE(2024,1,1), "m")</f>
        <v>8</v>
      </c>
      <c r="G2284" s="13">
        <f>IF(F2284&gt;='RFM Scale'!$D$4,1,IF(F2284&gt;='RFM Scale'!$D$5,2,3))</f>
        <v>1</v>
      </c>
      <c r="H2284" s="13">
        <f>IF(D2284&gt;'RFM Scale'!$E$8,3,IF(D2284&gt;'RFM Scale'!$E$7,2,1))</f>
        <v>2</v>
      </c>
      <c r="I2284" s="13">
        <f>IF(C2284&gt;'RFM Scale'!$E$11,3,IF(C2284&gt;'RFM Scale'!$E$10,2,1))</f>
        <v>1</v>
      </c>
      <c r="J2284" s="16" t="str">
        <f>_xlfn.CONCAT(G2284,H2284,I2284)</f>
        <v>121</v>
      </c>
      <c r="K2284" s="13" t="str">
        <f>VLOOKUP(J2284,'RFM Segments'!$B$3:$C$29,2,FALSE)</f>
        <v>Inactive</v>
      </c>
    </row>
    <row r="2285" spans="2:11">
      <c r="B2285" s="13" t="str">
        <f ca="1">_xlfn.CONCAT("C.",TEXT(RAND()*10000,"00000"))</f>
        <v>C.06793</v>
      </c>
      <c r="C2285" s="14">
        <v>250</v>
      </c>
      <c r="D2285" s="13">
        <v>1</v>
      </c>
      <c r="E2285" s="15">
        <v>45189</v>
      </c>
      <c r="F2285" s="13">
        <f>DATEDIF(E2285, DATE(2024,1,1), "m")</f>
        <v>3</v>
      </c>
      <c r="G2285" s="13">
        <f>IF(F2285&gt;='RFM Scale'!$D$4,1,IF(F2285&gt;='RFM Scale'!$D$5,2,3))</f>
        <v>3</v>
      </c>
      <c r="H2285" s="13">
        <f>IF(D2285&gt;'RFM Scale'!$E$8,3,IF(D2285&gt;'RFM Scale'!$E$7,2,1))</f>
        <v>1</v>
      </c>
      <c r="I2285" s="13">
        <f>IF(C2285&gt;'RFM Scale'!$E$11,3,IF(C2285&gt;'RFM Scale'!$E$10,2,1))</f>
        <v>1</v>
      </c>
      <c r="J2285" s="16" t="str">
        <f>_xlfn.CONCAT(G2285,H2285,I2285)</f>
        <v>311</v>
      </c>
      <c r="K2285" s="13" t="str">
        <f>VLOOKUP(J2285,'RFM Segments'!$B$3:$C$29,2,FALSE)</f>
        <v>New Customers</v>
      </c>
    </row>
    <row r="2286" spans="2:11">
      <c r="B2286" s="13" t="str">
        <f ca="1">_xlfn.CONCAT("C.",TEXT(RAND()*10000,"00000"))</f>
        <v>C.09074</v>
      </c>
      <c r="C2286" s="14">
        <v>250</v>
      </c>
      <c r="D2286" s="13">
        <v>5</v>
      </c>
      <c r="E2286" s="15">
        <v>45202</v>
      </c>
      <c r="F2286" s="13">
        <f>DATEDIF(E2286, DATE(2024,1,1), "m")</f>
        <v>2</v>
      </c>
      <c r="G2286" s="13">
        <f>IF(F2286&gt;='RFM Scale'!$D$4,1,IF(F2286&gt;='RFM Scale'!$D$5,2,3))</f>
        <v>3</v>
      </c>
      <c r="H2286" s="13">
        <f>IF(D2286&gt;'RFM Scale'!$E$8,3,IF(D2286&gt;'RFM Scale'!$E$7,2,1))</f>
        <v>3</v>
      </c>
      <c r="I2286" s="13">
        <f>IF(C2286&gt;'RFM Scale'!$E$11,3,IF(C2286&gt;'RFM Scale'!$E$10,2,1))</f>
        <v>1</v>
      </c>
      <c r="J2286" s="16" t="str">
        <f>_xlfn.CONCAT(G2286,H2286,I2286)</f>
        <v>331</v>
      </c>
      <c r="K2286" s="13" t="str">
        <f>VLOOKUP(J2286,'RFM Segments'!$B$3:$C$29,2,FALSE)</f>
        <v>Loyal</v>
      </c>
    </row>
    <row r="2287" spans="2:11">
      <c r="B2287" s="13" t="str">
        <f ca="1">_xlfn.CONCAT("C.",TEXT(RAND()*10000,"00000"))</f>
        <v>C.00833</v>
      </c>
      <c r="C2287" s="14">
        <v>250</v>
      </c>
      <c r="D2287" s="13">
        <v>1</v>
      </c>
      <c r="E2287" s="15">
        <v>45065</v>
      </c>
      <c r="F2287" s="13">
        <f>DATEDIF(E2287, DATE(2024,1,1), "m")</f>
        <v>7</v>
      </c>
      <c r="G2287" s="13">
        <f>IF(F2287&gt;='RFM Scale'!$D$4,1,IF(F2287&gt;='RFM Scale'!$D$5,2,3))</f>
        <v>1</v>
      </c>
      <c r="H2287" s="13">
        <f>IF(D2287&gt;'RFM Scale'!$E$8,3,IF(D2287&gt;'RFM Scale'!$E$7,2,1))</f>
        <v>1</v>
      </c>
      <c r="I2287" s="13">
        <f>IF(C2287&gt;'RFM Scale'!$E$11,3,IF(C2287&gt;'RFM Scale'!$E$10,2,1))</f>
        <v>1</v>
      </c>
      <c r="J2287" s="16" t="str">
        <f>_xlfn.CONCAT(G2287,H2287,I2287)</f>
        <v>111</v>
      </c>
      <c r="K2287" s="13" t="str">
        <f>VLOOKUP(J2287,'RFM Segments'!$B$3:$C$29,2,FALSE)</f>
        <v>Inactive</v>
      </c>
    </row>
    <row r="2288" spans="2:11">
      <c r="B2288" s="13" t="str">
        <f ca="1">_xlfn.CONCAT("C.",TEXT(RAND()*10000,"00000"))</f>
        <v>C.05574</v>
      </c>
      <c r="C2288" s="14">
        <v>250</v>
      </c>
      <c r="D2288" s="13">
        <v>5</v>
      </c>
      <c r="E2288" s="15">
        <v>45261</v>
      </c>
      <c r="F2288" s="13">
        <f>DATEDIF(E2288, DATE(2024,1,1), "m")</f>
        <v>1</v>
      </c>
      <c r="G2288" s="13">
        <f>IF(F2288&gt;='RFM Scale'!$D$4,1,IF(F2288&gt;='RFM Scale'!$D$5,2,3))</f>
        <v>3</v>
      </c>
      <c r="H2288" s="13">
        <f>IF(D2288&gt;'RFM Scale'!$E$8,3,IF(D2288&gt;'RFM Scale'!$E$7,2,1))</f>
        <v>3</v>
      </c>
      <c r="I2288" s="13">
        <f>IF(C2288&gt;'RFM Scale'!$E$11,3,IF(C2288&gt;'RFM Scale'!$E$10,2,1))</f>
        <v>1</v>
      </c>
      <c r="J2288" s="16" t="str">
        <f>_xlfn.CONCAT(G2288,H2288,I2288)</f>
        <v>331</v>
      </c>
      <c r="K2288" s="13" t="str">
        <f>VLOOKUP(J2288,'RFM Segments'!$B$3:$C$29,2,FALSE)</f>
        <v>Loyal</v>
      </c>
    </row>
    <row r="2289" spans="2:11">
      <c r="B2289" s="13" t="str">
        <f ca="1">_xlfn.CONCAT("C.",TEXT(RAND()*10000,"00000"))</f>
        <v>C.06280</v>
      </c>
      <c r="C2289" s="14">
        <v>250</v>
      </c>
      <c r="D2289" s="13">
        <v>4</v>
      </c>
      <c r="E2289" s="15">
        <v>45051</v>
      </c>
      <c r="F2289" s="13">
        <f>DATEDIF(E2289, DATE(2024,1,1), "m")</f>
        <v>7</v>
      </c>
      <c r="G2289" s="13">
        <f>IF(F2289&gt;='RFM Scale'!$D$4,1,IF(F2289&gt;='RFM Scale'!$D$5,2,3))</f>
        <v>1</v>
      </c>
      <c r="H2289" s="13">
        <f>IF(D2289&gt;'RFM Scale'!$E$8,3,IF(D2289&gt;'RFM Scale'!$E$7,2,1))</f>
        <v>2</v>
      </c>
      <c r="I2289" s="13">
        <f>IF(C2289&gt;'RFM Scale'!$E$11,3,IF(C2289&gt;'RFM Scale'!$E$10,2,1))</f>
        <v>1</v>
      </c>
      <c r="J2289" s="16" t="str">
        <f>_xlfn.CONCAT(G2289,H2289,I2289)</f>
        <v>121</v>
      </c>
      <c r="K2289" s="13" t="str">
        <f>VLOOKUP(J2289,'RFM Segments'!$B$3:$C$29,2,FALSE)</f>
        <v>Inactive</v>
      </c>
    </row>
    <row r="2290" spans="2:11">
      <c r="B2290" s="13" t="str">
        <f ca="1">_xlfn.CONCAT("C.",TEXT(RAND()*10000,"00000"))</f>
        <v>C.00284</v>
      </c>
      <c r="C2290" s="14">
        <v>250</v>
      </c>
      <c r="D2290" s="13">
        <v>3</v>
      </c>
      <c r="E2290" s="15">
        <v>45233</v>
      </c>
      <c r="F2290" s="13">
        <f>DATEDIF(E2290, DATE(2024,1,1), "m")</f>
        <v>1</v>
      </c>
      <c r="G2290" s="13">
        <f>IF(F2290&gt;='RFM Scale'!$D$4,1,IF(F2290&gt;='RFM Scale'!$D$5,2,3))</f>
        <v>3</v>
      </c>
      <c r="H2290" s="13">
        <f>IF(D2290&gt;'RFM Scale'!$E$8,3,IF(D2290&gt;'RFM Scale'!$E$7,2,1))</f>
        <v>2</v>
      </c>
      <c r="I2290" s="13">
        <f>IF(C2290&gt;'RFM Scale'!$E$11,3,IF(C2290&gt;'RFM Scale'!$E$10,2,1))</f>
        <v>1</v>
      </c>
      <c r="J2290" s="16" t="str">
        <f>_xlfn.CONCAT(G2290,H2290,I2290)</f>
        <v>321</v>
      </c>
      <c r="K2290" s="13" t="str">
        <f>VLOOKUP(J2290,'RFM Segments'!$B$3:$C$29,2,FALSE)</f>
        <v>Loyal</v>
      </c>
    </row>
    <row r="2291" spans="2:11">
      <c r="B2291" s="13" t="str">
        <f ca="1">_xlfn.CONCAT("C.",TEXT(RAND()*10000,"00000"))</f>
        <v>C.09005</v>
      </c>
      <c r="C2291" s="14">
        <v>250</v>
      </c>
      <c r="D2291" s="13">
        <v>3</v>
      </c>
      <c r="E2291" s="15">
        <v>45127</v>
      </c>
      <c r="F2291" s="13">
        <f>DATEDIF(E2291, DATE(2024,1,1), "m")</f>
        <v>5</v>
      </c>
      <c r="G2291" s="13">
        <f>IF(F2291&gt;='RFM Scale'!$D$4,1,IF(F2291&gt;='RFM Scale'!$D$5,2,3))</f>
        <v>2</v>
      </c>
      <c r="H2291" s="13">
        <f>IF(D2291&gt;'RFM Scale'!$E$8,3,IF(D2291&gt;'RFM Scale'!$E$7,2,1))</f>
        <v>2</v>
      </c>
      <c r="I2291" s="13">
        <f>IF(C2291&gt;'RFM Scale'!$E$11,3,IF(C2291&gt;'RFM Scale'!$E$10,2,1))</f>
        <v>1</v>
      </c>
      <c r="J2291" s="16" t="str">
        <f>_xlfn.CONCAT(G2291,H2291,I2291)</f>
        <v>221</v>
      </c>
      <c r="K2291" s="13" t="str">
        <f>VLOOKUP(J2291,'RFM Segments'!$B$3:$C$29,2,FALSE)</f>
        <v>Needs Attention</v>
      </c>
    </row>
    <row r="2292" spans="2:11">
      <c r="B2292" s="13" t="str">
        <f ca="1">_xlfn.CONCAT("C.",TEXT(RAND()*10000,"00000"))</f>
        <v>C.05240</v>
      </c>
      <c r="C2292" s="14">
        <v>250</v>
      </c>
      <c r="D2292" s="13">
        <v>1</v>
      </c>
      <c r="E2292" s="15">
        <v>44960</v>
      </c>
      <c r="F2292" s="13">
        <f>DATEDIF(E2292, DATE(2024,1,1), "m")</f>
        <v>10</v>
      </c>
      <c r="G2292" s="13">
        <f>IF(F2292&gt;='RFM Scale'!$D$4,1,IF(F2292&gt;='RFM Scale'!$D$5,2,3))</f>
        <v>1</v>
      </c>
      <c r="H2292" s="13">
        <f>IF(D2292&gt;'RFM Scale'!$E$8,3,IF(D2292&gt;'RFM Scale'!$E$7,2,1))</f>
        <v>1</v>
      </c>
      <c r="I2292" s="13">
        <f>IF(C2292&gt;'RFM Scale'!$E$11,3,IF(C2292&gt;'RFM Scale'!$E$10,2,1))</f>
        <v>1</v>
      </c>
      <c r="J2292" s="16" t="str">
        <f>_xlfn.CONCAT(G2292,H2292,I2292)</f>
        <v>111</v>
      </c>
      <c r="K2292" s="13" t="str">
        <f>VLOOKUP(J2292,'RFM Segments'!$B$3:$C$29,2,FALSE)</f>
        <v>Inactive</v>
      </c>
    </row>
    <row r="2293" spans="2:11">
      <c r="B2293" s="13" t="str">
        <f ca="1">_xlfn.CONCAT("C.",TEXT(RAND()*10000,"00000"))</f>
        <v>C.07142</v>
      </c>
      <c r="C2293" s="14">
        <v>250</v>
      </c>
      <c r="D2293" s="13">
        <v>2</v>
      </c>
      <c r="E2293" s="15">
        <v>45028</v>
      </c>
      <c r="F2293" s="13">
        <f>DATEDIF(E2293, DATE(2024,1,1), "m")</f>
        <v>8</v>
      </c>
      <c r="G2293" s="13">
        <f>IF(F2293&gt;='RFM Scale'!$D$4,1,IF(F2293&gt;='RFM Scale'!$D$5,2,3))</f>
        <v>1</v>
      </c>
      <c r="H2293" s="13">
        <f>IF(D2293&gt;'RFM Scale'!$E$8,3,IF(D2293&gt;'RFM Scale'!$E$7,2,1))</f>
        <v>2</v>
      </c>
      <c r="I2293" s="13">
        <f>IF(C2293&gt;'RFM Scale'!$E$11,3,IF(C2293&gt;'RFM Scale'!$E$10,2,1))</f>
        <v>1</v>
      </c>
      <c r="J2293" s="16" t="str">
        <f>_xlfn.CONCAT(G2293,H2293,I2293)</f>
        <v>121</v>
      </c>
      <c r="K2293" s="13" t="str">
        <f>VLOOKUP(J2293,'RFM Segments'!$B$3:$C$29,2,FALSE)</f>
        <v>Inactive</v>
      </c>
    </row>
    <row r="2294" spans="2:11">
      <c r="B2294" s="13" t="str">
        <f ca="1">_xlfn.CONCAT("C.",TEXT(RAND()*10000,"00000"))</f>
        <v>C.07639</v>
      </c>
      <c r="C2294" s="14">
        <v>250</v>
      </c>
      <c r="D2294" s="13">
        <v>5</v>
      </c>
      <c r="E2294" s="15">
        <v>45237</v>
      </c>
      <c r="F2294" s="13">
        <f>DATEDIF(E2294, DATE(2024,1,1), "m")</f>
        <v>1</v>
      </c>
      <c r="G2294" s="13">
        <f>IF(F2294&gt;='RFM Scale'!$D$4,1,IF(F2294&gt;='RFM Scale'!$D$5,2,3))</f>
        <v>3</v>
      </c>
      <c r="H2294" s="13">
        <f>IF(D2294&gt;'RFM Scale'!$E$8,3,IF(D2294&gt;'RFM Scale'!$E$7,2,1))</f>
        <v>3</v>
      </c>
      <c r="I2294" s="13">
        <f>IF(C2294&gt;'RFM Scale'!$E$11,3,IF(C2294&gt;'RFM Scale'!$E$10,2,1))</f>
        <v>1</v>
      </c>
      <c r="J2294" s="16" t="str">
        <f>_xlfn.CONCAT(G2294,H2294,I2294)</f>
        <v>331</v>
      </c>
      <c r="K2294" s="13" t="str">
        <f>VLOOKUP(J2294,'RFM Segments'!$B$3:$C$29,2,FALSE)</f>
        <v>Loyal</v>
      </c>
    </row>
    <row r="2295" spans="2:11">
      <c r="B2295" s="13" t="str">
        <f ca="1">_xlfn.CONCAT("C.",TEXT(RAND()*10000,"00000"))</f>
        <v>C.01206</v>
      </c>
      <c r="C2295" s="14">
        <v>250</v>
      </c>
      <c r="D2295" s="13">
        <v>1</v>
      </c>
      <c r="E2295" s="15">
        <v>44943</v>
      </c>
      <c r="F2295" s="13">
        <f>DATEDIF(E2295, DATE(2024,1,1), "m")</f>
        <v>11</v>
      </c>
      <c r="G2295" s="13">
        <f>IF(F2295&gt;='RFM Scale'!$D$4,1,IF(F2295&gt;='RFM Scale'!$D$5,2,3))</f>
        <v>1</v>
      </c>
      <c r="H2295" s="13">
        <f>IF(D2295&gt;'RFM Scale'!$E$8,3,IF(D2295&gt;'RFM Scale'!$E$7,2,1))</f>
        <v>1</v>
      </c>
      <c r="I2295" s="13">
        <f>IF(C2295&gt;'RFM Scale'!$E$11,3,IF(C2295&gt;'RFM Scale'!$E$10,2,1))</f>
        <v>1</v>
      </c>
      <c r="J2295" s="16" t="str">
        <f>_xlfn.CONCAT(G2295,H2295,I2295)</f>
        <v>111</v>
      </c>
      <c r="K2295" s="13" t="str">
        <f>VLOOKUP(J2295,'RFM Segments'!$B$3:$C$29,2,FALSE)</f>
        <v>Inactive</v>
      </c>
    </row>
    <row r="2296" spans="2:11">
      <c r="B2296" s="13" t="str">
        <f ca="1">_xlfn.CONCAT("C.",TEXT(RAND()*10000,"00000"))</f>
        <v>C.00205</v>
      </c>
      <c r="C2296" s="14">
        <v>250</v>
      </c>
      <c r="D2296" s="13">
        <v>3</v>
      </c>
      <c r="E2296" s="15">
        <v>45007</v>
      </c>
      <c r="F2296" s="13">
        <f>DATEDIF(E2296, DATE(2024,1,1), "m")</f>
        <v>9</v>
      </c>
      <c r="G2296" s="13">
        <f>IF(F2296&gt;='RFM Scale'!$D$4,1,IF(F2296&gt;='RFM Scale'!$D$5,2,3))</f>
        <v>1</v>
      </c>
      <c r="H2296" s="13">
        <f>IF(D2296&gt;'RFM Scale'!$E$8,3,IF(D2296&gt;'RFM Scale'!$E$7,2,1))</f>
        <v>2</v>
      </c>
      <c r="I2296" s="13">
        <f>IF(C2296&gt;'RFM Scale'!$E$11,3,IF(C2296&gt;'RFM Scale'!$E$10,2,1))</f>
        <v>1</v>
      </c>
      <c r="J2296" s="16" t="str">
        <f>_xlfn.CONCAT(G2296,H2296,I2296)</f>
        <v>121</v>
      </c>
      <c r="K2296" s="13" t="str">
        <f>VLOOKUP(J2296,'RFM Segments'!$B$3:$C$29,2,FALSE)</f>
        <v>Inactive</v>
      </c>
    </row>
    <row r="2297" spans="2:11">
      <c r="B2297" s="13" t="str">
        <f ca="1">_xlfn.CONCAT("C.",TEXT(RAND()*10000,"00000"))</f>
        <v>C.08639</v>
      </c>
      <c r="C2297" s="14">
        <v>250</v>
      </c>
      <c r="D2297" s="13">
        <v>13</v>
      </c>
      <c r="E2297" s="15">
        <v>45201</v>
      </c>
      <c r="F2297" s="13">
        <f>DATEDIF(E2297, DATE(2024,1,1), "m")</f>
        <v>2</v>
      </c>
      <c r="G2297" s="13">
        <f>IF(F2297&gt;='RFM Scale'!$D$4,1,IF(F2297&gt;='RFM Scale'!$D$5,2,3))</f>
        <v>3</v>
      </c>
      <c r="H2297" s="13">
        <f>IF(D2297&gt;'RFM Scale'!$E$8,3,IF(D2297&gt;'RFM Scale'!$E$7,2,1))</f>
        <v>3</v>
      </c>
      <c r="I2297" s="13">
        <f>IF(C2297&gt;'RFM Scale'!$E$11,3,IF(C2297&gt;'RFM Scale'!$E$10,2,1))</f>
        <v>1</v>
      </c>
      <c r="J2297" s="16" t="str">
        <f>_xlfn.CONCAT(G2297,H2297,I2297)</f>
        <v>331</v>
      </c>
      <c r="K2297" s="13" t="str">
        <f>VLOOKUP(J2297,'RFM Segments'!$B$3:$C$29,2,FALSE)</f>
        <v>Loyal</v>
      </c>
    </row>
    <row r="2298" spans="2:11">
      <c r="B2298" s="13" t="str">
        <f ca="1">_xlfn.CONCAT("C.",TEXT(RAND()*10000,"00000"))</f>
        <v>C.04544</v>
      </c>
      <c r="C2298" s="14">
        <v>250</v>
      </c>
      <c r="D2298" s="13">
        <v>15</v>
      </c>
      <c r="E2298" s="15">
        <v>44988</v>
      </c>
      <c r="F2298" s="13">
        <f>DATEDIF(E2298, DATE(2024,1,1), "m")</f>
        <v>9</v>
      </c>
      <c r="G2298" s="13">
        <f>IF(F2298&gt;='RFM Scale'!$D$4,1,IF(F2298&gt;='RFM Scale'!$D$5,2,3))</f>
        <v>1</v>
      </c>
      <c r="H2298" s="13">
        <f>IF(D2298&gt;'RFM Scale'!$E$8,3,IF(D2298&gt;'RFM Scale'!$E$7,2,1))</f>
        <v>3</v>
      </c>
      <c r="I2298" s="13">
        <f>IF(C2298&gt;'RFM Scale'!$E$11,3,IF(C2298&gt;'RFM Scale'!$E$10,2,1))</f>
        <v>1</v>
      </c>
      <c r="J2298" s="16" t="str">
        <f>_xlfn.CONCAT(G2298,H2298,I2298)</f>
        <v>131</v>
      </c>
      <c r="K2298" s="13" t="str">
        <f>VLOOKUP(J2298,'RFM Segments'!$B$3:$C$29,2,FALSE)</f>
        <v>At risk</v>
      </c>
    </row>
    <row r="2299" spans="2:11">
      <c r="B2299" s="13" t="str">
        <f ca="1">_xlfn.CONCAT("C.",TEXT(RAND()*10000,"00000"))</f>
        <v>C.01166</v>
      </c>
      <c r="C2299" s="14">
        <v>250</v>
      </c>
      <c r="D2299" s="13">
        <v>1</v>
      </c>
      <c r="E2299" s="15">
        <v>44956</v>
      </c>
      <c r="F2299" s="13">
        <f>DATEDIF(E2299, DATE(2024,1,1), "m")</f>
        <v>11</v>
      </c>
      <c r="G2299" s="13">
        <f>IF(F2299&gt;='RFM Scale'!$D$4,1,IF(F2299&gt;='RFM Scale'!$D$5,2,3))</f>
        <v>1</v>
      </c>
      <c r="H2299" s="13">
        <f>IF(D2299&gt;'RFM Scale'!$E$8,3,IF(D2299&gt;'RFM Scale'!$E$7,2,1))</f>
        <v>1</v>
      </c>
      <c r="I2299" s="13">
        <f>IF(C2299&gt;'RFM Scale'!$E$11,3,IF(C2299&gt;'RFM Scale'!$E$10,2,1))</f>
        <v>1</v>
      </c>
      <c r="J2299" s="16" t="str">
        <f>_xlfn.CONCAT(G2299,H2299,I2299)</f>
        <v>111</v>
      </c>
      <c r="K2299" s="13" t="str">
        <f>VLOOKUP(J2299,'RFM Segments'!$B$3:$C$29,2,FALSE)</f>
        <v>Inactive</v>
      </c>
    </row>
    <row r="2300" spans="2:11">
      <c r="B2300" s="13" t="str">
        <f ca="1">_xlfn.CONCAT("C.",TEXT(RAND()*10000,"00000"))</f>
        <v>C.01560</v>
      </c>
      <c r="C2300" s="14">
        <v>250</v>
      </c>
      <c r="D2300" s="13">
        <v>3</v>
      </c>
      <c r="E2300" s="15">
        <v>45216</v>
      </c>
      <c r="F2300" s="13">
        <f>DATEDIF(E2300, DATE(2024,1,1), "m")</f>
        <v>2</v>
      </c>
      <c r="G2300" s="13">
        <f>IF(F2300&gt;='RFM Scale'!$D$4,1,IF(F2300&gt;='RFM Scale'!$D$5,2,3))</f>
        <v>3</v>
      </c>
      <c r="H2300" s="13">
        <f>IF(D2300&gt;'RFM Scale'!$E$8,3,IF(D2300&gt;'RFM Scale'!$E$7,2,1))</f>
        <v>2</v>
      </c>
      <c r="I2300" s="13">
        <f>IF(C2300&gt;'RFM Scale'!$E$11,3,IF(C2300&gt;'RFM Scale'!$E$10,2,1))</f>
        <v>1</v>
      </c>
      <c r="J2300" s="16" t="str">
        <f>_xlfn.CONCAT(G2300,H2300,I2300)</f>
        <v>321</v>
      </c>
      <c r="K2300" s="13" t="str">
        <f>VLOOKUP(J2300,'RFM Segments'!$B$3:$C$29,2,FALSE)</f>
        <v>Loyal</v>
      </c>
    </row>
    <row r="2301" spans="2:11">
      <c r="B2301" s="13" t="str">
        <f ca="1">_xlfn.CONCAT("C.",TEXT(RAND()*10000,"00000"))</f>
        <v>C.06248</v>
      </c>
      <c r="C2301" s="14">
        <v>250</v>
      </c>
      <c r="D2301" s="13">
        <v>1</v>
      </c>
      <c r="E2301" s="15">
        <v>45077</v>
      </c>
      <c r="F2301" s="13">
        <f>DATEDIF(E2301, DATE(2024,1,1), "m")</f>
        <v>7</v>
      </c>
      <c r="G2301" s="13">
        <f>IF(F2301&gt;='RFM Scale'!$D$4,1,IF(F2301&gt;='RFM Scale'!$D$5,2,3))</f>
        <v>1</v>
      </c>
      <c r="H2301" s="13">
        <f>IF(D2301&gt;'RFM Scale'!$E$8,3,IF(D2301&gt;'RFM Scale'!$E$7,2,1))</f>
        <v>1</v>
      </c>
      <c r="I2301" s="13">
        <f>IF(C2301&gt;'RFM Scale'!$E$11,3,IF(C2301&gt;'RFM Scale'!$E$10,2,1))</f>
        <v>1</v>
      </c>
      <c r="J2301" s="16" t="str">
        <f>_xlfn.CONCAT(G2301,H2301,I2301)</f>
        <v>111</v>
      </c>
      <c r="K2301" s="13" t="str">
        <f>VLOOKUP(J2301,'RFM Segments'!$B$3:$C$29,2,FALSE)</f>
        <v>Inactive</v>
      </c>
    </row>
    <row r="2302" spans="2:11">
      <c r="B2302" s="13" t="str">
        <f ca="1">_xlfn.CONCAT("C.",TEXT(RAND()*10000,"00000"))</f>
        <v>C.07628</v>
      </c>
      <c r="C2302" s="14">
        <v>250</v>
      </c>
      <c r="D2302" s="13">
        <v>10</v>
      </c>
      <c r="E2302" s="15">
        <v>45020</v>
      </c>
      <c r="F2302" s="13">
        <f>DATEDIF(E2302, DATE(2024,1,1), "m")</f>
        <v>8</v>
      </c>
      <c r="G2302" s="13">
        <f>IF(F2302&gt;='RFM Scale'!$D$4,1,IF(F2302&gt;='RFM Scale'!$D$5,2,3))</f>
        <v>1</v>
      </c>
      <c r="H2302" s="13">
        <f>IF(D2302&gt;'RFM Scale'!$E$8,3,IF(D2302&gt;'RFM Scale'!$E$7,2,1))</f>
        <v>3</v>
      </c>
      <c r="I2302" s="13">
        <f>IF(C2302&gt;'RFM Scale'!$E$11,3,IF(C2302&gt;'RFM Scale'!$E$10,2,1))</f>
        <v>1</v>
      </c>
      <c r="J2302" s="16" t="str">
        <f>_xlfn.CONCAT(G2302,H2302,I2302)</f>
        <v>131</v>
      </c>
      <c r="K2302" s="13" t="str">
        <f>VLOOKUP(J2302,'RFM Segments'!$B$3:$C$29,2,FALSE)</f>
        <v>At risk</v>
      </c>
    </row>
    <row r="2303" spans="2:11">
      <c r="B2303" s="13" t="str">
        <f ca="1">_xlfn.CONCAT("C.",TEXT(RAND()*10000,"00000"))</f>
        <v>C.04345</v>
      </c>
      <c r="C2303" s="14">
        <v>250</v>
      </c>
      <c r="D2303" s="13">
        <v>3</v>
      </c>
      <c r="E2303" s="15">
        <v>44958</v>
      </c>
      <c r="F2303" s="13">
        <f>DATEDIF(E2303, DATE(2024,1,1), "m")</f>
        <v>11</v>
      </c>
      <c r="G2303" s="13">
        <f>IF(F2303&gt;='RFM Scale'!$D$4,1,IF(F2303&gt;='RFM Scale'!$D$5,2,3))</f>
        <v>1</v>
      </c>
      <c r="H2303" s="13">
        <f>IF(D2303&gt;'RFM Scale'!$E$8,3,IF(D2303&gt;'RFM Scale'!$E$7,2,1))</f>
        <v>2</v>
      </c>
      <c r="I2303" s="13">
        <f>IF(C2303&gt;'RFM Scale'!$E$11,3,IF(C2303&gt;'RFM Scale'!$E$10,2,1))</f>
        <v>1</v>
      </c>
      <c r="J2303" s="16" t="str">
        <f>_xlfn.CONCAT(G2303,H2303,I2303)</f>
        <v>121</v>
      </c>
      <c r="K2303" s="13" t="str">
        <f>VLOOKUP(J2303,'RFM Segments'!$B$3:$C$29,2,FALSE)</f>
        <v>Inactive</v>
      </c>
    </row>
    <row r="2304" spans="2:11">
      <c r="B2304" s="13" t="str">
        <f ca="1">_xlfn.CONCAT("C.",TEXT(RAND()*10000,"00000"))</f>
        <v>C.01607</v>
      </c>
      <c r="C2304" s="14">
        <v>250</v>
      </c>
      <c r="D2304" s="13">
        <v>8</v>
      </c>
      <c r="E2304" s="15">
        <v>45089</v>
      </c>
      <c r="F2304" s="13">
        <f>DATEDIF(E2304, DATE(2024,1,1), "m")</f>
        <v>6</v>
      </c>
      <c r="G2304" s="13">
        <f>IF(F2304&gt;='RFM Scale'!$D$4,1,IF(F2304&gt;='RFM Scale'!$D$5,2,3))</f>
        <v>2</v>
      </c>
      <c r="H2304" s="13">
        <f>IF(D2304&gt;'RFM Scale'!$E$8,3,IF(D2304&gt;'RFM Scale'!$E$7,2,1))</f>
        <v>3</v>
      </c>
      <c r="I2304" s="13">
        <f>IF(C2304&gt;'RFM Scale'!$E$11,3,IF(C2304&gt;'RFM Scale'!$E$10,2,1))</f>
        <v>1</v>
      </c>
      <c r="J2304" s="16" t="str">
        <f>_xlfn.CONCAT(G2304,H2304,I2304)</f>
        <v>231</v>
      </c>
      <c r="K2304" s="13" t="str">
        <f>VLOOKUP(J2304,'RFM Segments'!$B$3:$C$29,2,FALSE)</f>
        <v>Promissing</v>
      </c>
    </row>
    <row r="2305" spans="2:11">
      <c r="B2305" s="13" t="str">
        <f ca="1">_xlfn.CONCAT("C.",TEXT(RAND()*10000,"00000"))</f>
        <v>C.06473</v>
      </c>
      <c r="C2305" s="14">
        <v>250</v>
      </c>
      <c r="D2305" s="13">
        <v>6</v>
      </c>
      <c r="E2305" s="15">
        <v>45266</v>
      </c>
      <c r="F2305" s="13">
        <f>DATEDIF(E2305, DATE(2024,1,1), "m")</f>
        <v>0</v>
      </c>
      <c r="G2305" s="13">
        <f>IF(F2305&gt;='RFM Scale'!$D$4,1,IF(F2305&gt;='RFM Scale'!$D$5,2,3))</f>
        <v>3</v>
      </c>
      <c r="H2305" s="13">
        <f>IF(D2305&gt;'RFM Scale'!$E$8,3,IF(D2305&gt;'RFM Scale'!$E$7,2,1))</f>
        <v>3</v>
      </c>
      <c r="I2305" s="13">
        <f>IF(C2305&gt;'RFM Scale'!$E$11,3,IF(C2305&gt;'RFM Scale'!$E$10,2,1))</f>
        <v>1</v>
      </c>
      <c r="J2305" s="16" t="str">
        <f>_xlfn.CONCAT(G2305,H2305,I2305)</f>
        <v>331</v>
      </c>
      <c r="K2305" s="13" t="str">
        <f>VLOOKUP(J2305,'RFM Segments'!$B$3:$C$29,2,FALSE)</f>
        <v>Loyal</v>
      </c>
    </row>
    <row r="2306" spans="2:11">
      <c r="B2306" s="13" t="str">
        <f ca="1">_xlfn.CONCAT("C.",TEXT(RAND()*10000,"00000"))</f>
        <v>C.05652</v>
      </c>
      <c r="C2306" s="14">
        <v>250</v>
      </c>
      <c r="D2306" s="13">
        <v>4</v>
      </c>
      <c r="E2306" s="15">
        <v>44967</v>
      </c>
      <c r="F2306" s="13">
        <f>DATEDIF(E2306, DATE(2024,1,1), "m")</f>
        <v>10</v>
      </c>
      <c r="G2306" s="13">
        <f>IF(F2306&gt;='RFM Scale'!$D$4,1,IF(F2306&gt;='RFM Scale'!$D$5,2,3))</f>
        <v>1</v>
      </c>
      <c r="H2306" s="13">
        <f>IF(D2306&gt;'RFM Scale'!$E$8,3,IF(D2306&gt;'RFM Scale'!$E$7,2,1))</f>
        <v>2</v>
      </c>
      <c r="I2306" s="13">
        <f>IF(C2306&gt;'RFM Scale'!$E$11,3,IF(C2306&gt;'RFM Scale'!$E$10,2,1))</f>
        <v>1</v>
      </c>
      <c r="J2306" s="16" t="str">
        <f>_xlfn.CONCAT(G2306,H2306,I2306)</f>
        <v>121</v>
      </c>
      <c r="K2306" s="13" t="str">
        <f>VLOOKUP(J2306,'RFM Segments'!$B$3:$C$29,2,FALSE)</f>
        <v>Inactive</v>
      </c>
    </row>
    <row r="2307" spans="2:11">
      <c r="B2307" s="13" t="str">
        <f ca="1">_xlfn.CONCAT("C.",TEXT(RAND()*10000,"00000"))</f>
        <v>C.06370</v>
      </c>
      <c r="C2307" s="14">
        <v>250</v>
      </c>
      <c r="D2307" s="13">
        <v>7</v>
      </c>
      <c r="E2307" s="15">
        <v>44995</v>
      </c>
      <c r="F2307" s="13">
        <f>DATEDIF(E2307, DATE(2024,1,1), "m")</f>
        <v>9</v>
      </c>
      <c r="G2307" s="13">
        <f>IF(F2307&gt;='RFM Scale'!$D$4,1,IF(F2307&gt;='RFM Scale'!$D$5,2,3))</f>
        <v>1</v>
      </c>
      <c r="H2307" s="13">
        <f>IF(D2307&gt;'RFM Scale'!$E$8,3,IF(D2307&gt;'RFM Scale'!$E$7,2,1))</f>
        <v>3</v>
      </c>
      <c r="I2307" s="13">
        <f>IF(C2307&gt;'RFM Scale'!$E$11,3,IF(C2307&gt;'RFM Scale'!$E$10,2,1))</f>
        <v>1</v>
      </c>
      <c r="J2307" s="16" t="str">
        <f>_xlfn.CONCAT(G2307,H2307,I2307)</f>
        <v>131</v>
      </c>
      <c r="K2307" s="13" t="str">
        <f>VLOOKUP(J2307,'RFM Segments'!$B$3:$C$29,2,FALSE)</f>
        <v>At risk</v>
      </c>
    </row>
    <row r="2308" spans="2:11">
      <c r="B2308" s="13" t="str">
        <f ca="1">_xlfn.CONCAT("C.",TEXT(RAND()*10000,"00000"))</f>
        <v>C.09648</v>
      </c>
      <c r="C2308" s="14">
        <v>250</v>
      </c>
      <c r="D2308" s="13">
        <v>5</v>
      </c>
      <c r="E2308" s="15">
        <v>45113</v>
      </c>
      <c r="F2308" s="13">
        <f>DATEDIF(E2308, DATE(2024,1,1), "m")</f>
        <v>5</v>
      </c>
      <c r="G2308" s="13">
        <f>IF(F2308&gt;='RFM Scale'!$D$4,1,IF(F2308&gt;='RFM Scale'!$D$5,2,3))</f>
        <v>2</v>
      </c>
      <c r="H2308" s="13">
        <f>IF(D2308&gt;'RFM Scale'!$E$8,3,IF(D2308&gt;'RFM Scale'!$E$7,2,1))</f>
        <v>3</v>
      </c>
      <c r="I2308" s="13">
        <f>IF(C2308&gt;'RFM Scale'!$E$11,3,IF(C2308&gt;'RFM Scale'!$E$10,2,1))</f>
        <v>1</v>
      </c>
      <c r="J2308" s="16" t="str">
        <f>_xlfn.CONCAT(G2308,H2308,I2308)</f>
        <v>231</v>
      </c>
      <c r="K2308" s="13" t="str">
        <f>VLOOKUP(J2308,'RFM Segments'!$B$3:$C$29,2,FALSE)</f>
        <v>Promissing</v>
      </c>
    </row>
    <row r="2309" spans="2:11">
      <c r="B2309" s="13" t="str">
        <f ca="1">_xlfn.CONCAT("C.",TEXT(RAND()*10000,"00000"))</f>
        <v>C.03757</v>
      </c>
      <c r="C2309" s="14">
        <v>250</v>
      </c>
      <c r="D2309" s="13">
        <v>9</v>
      </c>
      <c r="E2309" s="15">
        <v>44987</v>
      </c>
      <c r="F2309" s="13">
        <f>DATEDIF(E2309, DATE(2024,1,1), "m")</f>
        <v>9</v>
      </c>
      <c r="G2309" s="13">
        <f>IF(F2309&gt;='RFM Scale'!$D$4,1,IF(F2309&gt;='RFM Scale'!$D$5,2,3))</f>
        <v>1</v>
      </c>
      <c r="H2309" s="13">
        <f>IF(D2309&gt;'RFM Scale'!$E$8,3,IF(D2309&gt;'RFM Scale'!$E$7,2,1))</f>
        <v>3</v>
      </c>
      <c r="I2309" s="13">
        <f>IF(C2309&gt;'RFM Scale'!$E$11,3,IF(C2309&gt;'RFM Scale'!$E$10,2,1))</f>
        <v>1</v>
      </c>
      <c r="J2309" s="16" t="str">
        <f>_xlfn.CONCAT(G2309,H2309,I2309)</f>
        <v>131</v>
      </c>
      <c r="K2309" s="13" t="str">
        <f>VLOOKUP(J2309,'RFM Segments'!$B$3:$C$29,2,FALSE)</f>
        <v>At risk</v>
      </c>
    </row>
    <row r="2310" spans="2:11">
      <c r="B2310" s="13" t="str">
        <f ca="1">_xlfn.CONCAT("C.",TEXT(RAND()*10000,"00000"))</f>
        <v>C.02162</v>
      </c>
      <c r="C2310" s="14">
        <v>250</v>
      </c>
      <c r="D2310" s="13">
        <v>7</v>
      </c>
      <c r="E2310" s="15">
        <v>44972</v>
      </c>
      <c r="F2310" s="13">
        <f>DATEDIF(E2310, DATE(2024,1,1), "m")</f>
        <v>10</v>
      </c>
      <c r="G2310" s="13">
        <f>IF(F2310&gt;='RFM Scale'!$D$4,1,IF(F2310&gt;='RFM Scale'!$D$5,2,3))</f>
        <v>1</v>
      </c>
      <c r="H2310" s="13">
        <f>IF(D2310&gt;'RFM Scale'!$E$8,3,IF(D2310&gt;'RFM Scale'!$E$7,2,1))</f>
        <v>3</v>
      </c>
      <c r="I2310" s="13">
        <f>IF(C2310&gt;'RFM Scale'!$E$11,3,IF(C2310&gt;'RFM Scale'!$E$10,2,1))</f>
        <v>1</v>
      </c>
      <c r="J2310" s="16" t="str">
        <f>_xlfn.CONCAT(G2310,H2310,I2310)</f>
        <v>131</v>
      </c>
      <c r="K2310" s="13" t="str">
        <f>VLOOKUP(J2310,'RFM Segments'!$B$3:$C$29,2,FALSE)</f>
        <v>At risk</v>
      </c>
    </row>
    <row r="2311" spans="2:11">
      <c r="B2311" s="13" t="str">
        <f ca="1">_xlfn.CONCAT("C.",TEXT(RAND()*10000,"00000"))</f>
        <v>C.00204</v>
      </c>
      <c r="C2311" s="14">
        <v>250</v>
      </c>
      <c r="D2311" s="13">
        <v>1</v>
      </c>
      <c r="E2311" s="15">
        <v>45184</v>
      </c>
      <c r="F2311" s="13">
        <f>DATEDIF(E2311, DATE(2024,1,1), "m")</f>
        <v>3</v>
      </c>
      <c r="G2311" s="13">
        <f>IF(F2311&gt;='RFM Scale'!$D$4,1,IF(F2311&gt;='RFM Scale'!$D$5,2,3))</f>
        <v>3</v>
      </c>
      <c r="H2311" s="13">
        <f>IF(D2311&gt;'RFM Scale'!$E$8,3,IF(D2311&gt;'RFM Scale'!$E$7,2,1))</f>
        <v>1</v>
      </c>
      <c r="I2311" s="13">
        <f>IF(C2311&gt;'RFM Scale'!$E$11,3,IF(C2311&gt;'RFM Scale'!$E$10,2,1))</f>
        <v>1</v>
      </c>
      <c r="J2311" s="16" t="str">
        <f>_xlfn.CONCAT(G2311,H2311,I2311)</f>
        <v>311</v>
      </c>
      <c r="K2311" s="13" t="str">
        <f>VLOOKUP(J2311,'RFM Segments'!$B$3:$C$29,2,FALSE)</f>
        <v>New Customers</v>
      </c>
    </row>
    <row r="2312" spans="2:11">
      <c r="B2312" s="13" t="str">
        <f ca="1">_xlfn.CONCAT("C.",TEXT(RAND()*10000,"00000"))</f>
        <v>C.04995</v>
      </c>
      <c r="C2312" s="14">
        <v>250</v>
      </c>
      <c r="D2312" s="13">
        <v>2</v>
      </c>
      <c r="E2312" s="15">
        <v>45065</v>
      </c>
      <c r="F2312" s="13">
        <f>DATEDIF(E2312, DATE(2024,1,1), "m")</f>
        <v>7</v>
      </c>
      <c r="G2312" s="13">
        <f>IF(F2312&gt;='RFM Scale'!$D$4,1,IF(F2312&gt;='RFM Scale'!$D$5,2,3))</f>
        <v>1</v>
      </c>
      <c r="H2312" s="13">
        <f>IF(D2312&gt;'RFM Scale'!$E$8,3,IF(D2312&gt;'RFM Scale'!$E$7,2,1))</f>
        <v>2</v>
      </c>
      <c r="I2312" s="13">
        <f>IF(C2312&gt;'RFM Scale'!$E$11,3,IF(C2312&gt;'RFM Scale'!$E$10,2,1))</f>
        <v>1</v>
      </c>
      <c r="J2312" s="16" t="str">
        <f>_xlfn.CONCAT(G2312,H2312,I2312)</f>
        <v>121</v>
      </c>
      <c r="K2312" s="13" t="str">
        <f>VLOOKUP(J2312,'RFM Segments'!$B$3:$C$29,2,FALSE)</f>
        <v>Inactive</v>
      </c>
    </row>
    <row r="2313" spans="2:11">
      <c r="B2313" s="13" t="str">
        <f ca="1">_xlfn.CONCAT("C.",TEXT(RAND()*10000,"00000"))</f>
        <v>C.04352</v>
      </c>
      <c r="C2313" s="14">
        <v>250</v>
      </c>
      <c r="D2313" s="13">
        <v>4</v>
      </c>
      <c r="E2313" s="15">
        <v>45187</v>
      </c>
      <c r="F2313" s="13">
        <f>DATEDIF(E2313, DATE(2024,1,1), "m")</f>
        <v>3</v>
      </c>
      <c r="G2313" s="13">
        <f>IF(F2313&gt;='RFM Scale'!$D$4,1,IF(F2313&gt;='RFM Scale'!$D$5,2,3))</f>
        <v>3</v>
      </c>
      <c r="H2313" s="13">
        <f>IF(D2313&gt;'RFM Scale'!$E$8,3,IF(D2313&gt;'RFM Scale'!$E$7,2,1))</f>
        <v>2</v>
      </c>
      <c r="I2313" s="13">
        <f>IF(C2313&gt;'RFM Scale'!$E$11,3,IF(C2313&gt;'RFM Scale'!$E$10,2,1))</f>
        <v>1</v>
      </c>
      <c r="J2313" s="16" t="str">
        <f>_xlfn.CONCAT(G2313,H2313,I2313)</f>
        <v>321</v>
      </c>
      <c r="K2313" s="13" t="str">
        <f>VLOOKUP(J2313,'RFM Segments'!$B$3:$C$29,2,FALSE)</f>
        <v>Loyal</v>
      </c>
    </row>
    <row r="2314" spans="2:11">
      <c r="B2314" s="13" t="str">
        <f ca="1">_xlfn.CONCAT("C.",TEXT(RAND()*10000,"00000"))</f>
        <v>C.07893</v>
      </c>
      <c r="C2314" s="14">
        <v>250</v>
      </c>
      <c r="D2314" s="13">
        <v>5</v>
      </c>
      <c r="E2314" s="15">
        <v>45271</v>
      </c>
      <c r="F2314" s="13">
        <f>DATEDIF(E2314, DATE(2024,1,1), "m")</f>
        <v>0</v>
      </c>
      <c r="G2314" s="13">
        <f>IF(F2314&gt;='RFM Scale'!$D$4,1,IF(F2314&gt;='RFM Scale'!$D$5,2,3))</f>
        <v>3</v>
      </c>
      <c r="H2314" s="13">
        <f>IF(D2314&gt;'RFM Scale'!$E$8,3,IF(D2314&gt;'RFM Scale'!$E$7,2,1))</f>
        <v>3</v>
      </c>
      <c r="I2314" s="13">
        <f>IF(C2314&gt;'RFM Scale'!$E$11,3,IF(C2314&gt;'RFM Scale'!$E$10,2,1))</f>
        <v>1</v>
      </c>
      <c r="J2314" s="16" t="str">
        <f>_xlfn.CONCAT(G2314,H2314,I2314)</f>
        <v>331</v>
      </c>
      <c r="K2314" s="13" t="str">
        <f>VLOOKUP(J2314,'RFM Segments'!$B$3:$C$29,2,FALSE)</f>
        <v>Loyal</v>
      </c>
    </row>
    <row r="2315" spans="2:11">
      <c r="B2315" s="13" t="str">
        <f ca="1">_xlfn.CONCAT("C.",TEXT(RAND()*10000,"00000"))</f>
        <v>C.04175</v>
      </c>
      <c r="C2315" s="14">
        <v>250</v>
      </c>
      <c r="D2315" s="13">
        <v>1</v>
      </c>
      <c r="E2315" s="15">
        <v>44935</v>
      </c>
      <c r="F2315" s="13">
        <f>DATEDIF(E2315, DATE(2024,1,1), "m")</f>
        <v>11</v>
      </c>
      <c r="G2315" s="13">
        <f>IF(F2315&gt;='RFM Scale'!$D$4,1,IF(F2315&gt;='RFM Scale'!$D$5,2,3))</f>
        <v>1</v>
      </c>
      <c r="H2315" s="13">
        <f>IF(D2315&gt;'RFM Scale'!$E$8,3,IF(D2315&gt;'RFM Scale'!$E$7,2,1))</f>
        <v>1</v>
      </c>
      <c r="I2315" s="13">
        <f>IF(C2315&gt;'RFM Scale'!$E$11,3,IF(C2315&gt;'RFM Scale'!$E$10,2,1))</f>
        <v>1</v>
      </c>
      <c r="J2315" s="16" t="str">
        <f>_xlfn.CONCAT(G2315,H2315,I2315)</f>
        <v>111</v>
      </c>
      <c r="K2315" s="13" t="str">
        <f>VLOOKUP(J2315,'RFM Segments'!$B$3:$C$29,2,FALSE)</f>
        <v>Inactive</v>
      </c>
    </row>
    <row r="2316" spans="2:11">
      <c r="B2316" s="13" t="str">
        <f ca="1">_xlfn.CONCAT("C.",TEXT(RAND()*10000,"00000"))</f>
        <v>C.05566</v>
      </c>
      <c r="C2316" s="14">
        <v>250</v>
      </c>
      <c r="D2316" s="13">
        <v>11</v>
      </c>
      <c r="E2316" s="15">
        <v>45023</v>
      </c>
      <c r="F2316" s="13">
        <f>DATEDIF(E2316, DATE(2024,1,1), "m")</f>
        <v>8</v>
      </c>
      <c r="G2316" s="13">
        <f>IF(F2316&gt;='RFM Scale'!$D$4,1,IF(F2316&gt;='RFM Scale'!$D$5,2,3))</f>
        <v>1</v>
      </c>
      <c r="H2316" s="13">
        <f>IF(D2316&gt;'RFM Scale'!$E$8,3,IF(D2316&gt;'RFM Scale'!$E$7,2,1))</f>
        <v>3</v>
      </c>
      <c r="I2316" s="13">
        <f>IF(C2316&gt;'RFM Scale'!$E$11,3,IF(C2316&gt;'RFM Scale'!$E$10,2,1))</f>
        <v>1</v>
      </c>
      <c r="J2316" s="16" t="str">
        <f>_xlfn.CONCAT(G2316,H2316,I2316)</f>
        <v>131</v>
      </c>
      <c r="K2316" s="13" t="str">
        <f>VLOOKUP(J2316,'RFM Segments'!$B$3:$C$29,2,FALSE)</f>
        <v>At risk</v>
      </c>
    </row>
    <row r="2317" spans="2:11">
      <c r="B2317" s="13" t="str">
        <f ca="1">_xlfn.CONCAT("C.",TEXT(RAND()*10000,"00000"))</f>
        <v>C.05603</v>
      </c>
      <c r="C2317" s="14">
        <v>250</v>
      </c>
      <c r="D2317" s="13">
        <v>3</v>
      </c>
      <c r="E2317" s="15">
        <v>44936</v>
      </c>
      <c r="F2317" s="13">
        <f>DATEDIF(E2317, DATE(2024,1,1), "m")</f>
        <v>11</v>
      </c>
      <c r="G2317" s="13">
        <f>IF(F2317&gt;='RFM Scale'!$D$4,1,IF(F2317&gt;='RFM Scale'!$D$5,2,3))</f>
        <v>1</v>
      </c>
      <c r="H2317" s="13">
        <f>IF(D2317&gt;'RFM Scale'!$E$8,3,IF(D2317&gt;'RFM Scale'!$E$7,2,1))</f>
        <v>2</v>
      </c>
      <c r="I2317" s="13">
        <f>IF(C2317&gt;'RFM Scale'!$E$11,3,IF(C2317&gt;'RFM Scale'!$E$10,2,1))</f>
        <v>1</v>
      </c>
      <c r="J2317" s="16" t="str">
        <f>_xlfn.CONCAT(G2317,H2317,I2317)</f>
        <v>121</v>
      </c>
      <c r="K2317" s="13" t="str">
        <f>VLOOKUP(J2317,'RFM Segments'!$B$3:$C$29,2,FALSE)</f>
        <v>Inactive</v>
      </c>
    </row>
    <row r="2318" spans="2:11">
      <c r="B2318" s="13" t="str">
        <f ca="1">_xlfn.CONCAT("C.",TEXT(RAND()*10000,"00000"))</f>
        <v>C.07882</v>
      </c>
      <c r="C2318" s="14">
        <v>250</v>
      </c>
      <c r="D2318" s="13">
        <v>5</v>
      </c>
      <c r="E2318" s="15">
        <v>45208</v>
      </c>
      <c r="F2318" s="13">
        <f>DATEDIF(E2318, DATE(2024,1,1), "m")</f>
        <v>2</v>
      </c>
      <c r="G2318" s="13">
        <f>IF(F2318&gt;='RFM Scale'!$D$4,1,IF(F2318&gt;='RFM Scale'!$D$5,2,3))</f>
        <v>3</v>
      </c>
      <c r="H2318" s="13">
        <f>IF(D2318&gt;'RFM Scale'!$E$8,3,IF(D2318&gt;'RFM Scale'!$E$7,2,1))</f>
        <v>3</v>
      </c>
      <c r="I2318" s="13">
        <f>IF(C2318&gt;'RFM Scale'!$E$11,3,IF(C2318&gt;'RFM Scale'!$E$10,2,1))</f>
        <v>1</v>
      </c>
      <c r="J2318" s="16" t="str">
        <f>_xlfn.CONCAT(G2318,H2318,I2318)</f>
        <v>331</v>
      </c>
      <c r="K2318" s="13" t="str">
        <f>VLOOKUP(J2318,'RFM Segments'!$B$3:$C$29,2,FALSE)</f>
        <v>Loyal</v>
      </c>
    </row>
    <row r="2319" spans="2:11">
      <c r="B2319" s="13" t="str">
        <f ca="1">_xlfn.CONCAT("C.",TEXT(RAND()*10000,"00000"))</f>
        <v>C.02027</v>
      </c>
      <c r="C2319" s="14">
        <v>250</v>
      </c>
      <c r="D2319" s="13">
        <v>2</v>
      </c>
      <c r="E2319" s="15">
        <v>45110</v>
      </c>
      <c r="F2319" s="13">
        <f>DATEDIF(E2319, DATE(2024,1,1), "m")</f>
        <v>5</v>
      </c>
      <c r="G2319" s="13">
        <f>IF(F2319&gt;='RFM Scale'!$D$4,1,IF(F2319&gt;='RFM Scale'!$D$5,2,3))</f>
        <v>2</v>
      </c>
      <c r="H2319" s="13">
        <f>IF(D2319&gt;'RFM Scale'!$E$8,3,IF(D2319&gt;'RFM Scale'!$E$7,2,1))</f>
        <v>2</v>
      </c>
      <c r="I2319" s="13">
        <f>IF(C2319&gt;'RFM Scale'!$E$11,3,IF(C2319&gt;'RFM Scale'!$E$10,2,1))</f>
        <v>1</v>
      </c>
      <c r="J2319" s="16" t="str">
        <f>_xlfn.CONCAT(G2319,H2319,I2319)</f>
        <v>221</v>
      </c>
      <c r="K2319" s="13" t="str">
        <f>VLOOKUP(J2319,'RFM Segments'!$B$3:$C$29,2,FALSE)</f>
        <v>Needs Attention</v>
      </c>
    </row>
    <row r="2320" spans="2:11">
      <c r="B2320" s="13" t="str">
        <f ca="1">_xlfn.CONCAT("C.",TEXT(RAND()*10000,"00000"))</f>
        <v>C.03776</v>
      </c>
      <c r="C2320" s="14">
        <v>250</v>
      </c>
      <c r="D2320" s="13">
        <v>10</v>
      </c>
      <c r="E2320" s="15">
        <v>44965</v>
      </c>
      <c r="F2320" s="13">
        <f>DATEDIF(E2320, DATE(2024,1,1), "m")</f>
        <v>10</v>
      </c>
      <c r="G2320" s="13">
        <f>IF(F2320&gt;='RFM Scale'!$D$4,1,IF(F2320&gt;='RFM Scale'!$D$5,2,3))</f>
        <v>1</v>
      </c>
      <c r="H2320" s="13">
        <f>IF(D2320&gt;'RFM Scale'!$E$8,3,IF(D2320&gt;'RFM Scale'!$E$7,2,1))</f>
        <v>3</v>
      </c>
      <c r="I2320" s="13">
        <f>IF(C2320&gt;'RFM Scale'!$E$11,3,IF(C2320&gt;'RFM Scale'!$E$10,2,1))</f>
        <v>1</v>
      </c>
      <c r="J2320" s="16" t="str">
        <f>_xlfn.CONCAT(G2320,H2320,I2320)</f>
        <v>131</v>
      </c>
      <c r="K2320" s="13" t="str">
        <f>VLOOKUP(J2320,'RFM Segments'!$B$3:$C$29,2,FALSE)</f>
        <v>At risk</v>
      </c>
    </row>
    <row r="2321" spans="2:11">
      <c r="B2321" s="13" t="str">
        <f ca="1">_xlfn.CONCAT("C.",TEXT(RAND()*10000,"00000"))</f>
        <v>C.03572</v>
      </c>
      <c r="C2321" s="14">
        <v>250</v>
      </c>
      <c r="D2321" s="13">
        <v>9</v>
      </c>
      <c r="E2321" s="15">
        <v>45084</v>
      </c>
      <c r="F2321" s="13">
        <f>DATEDIF(E2321, DATE(2024,1,1), "m")</f>
        <v>6</v>
      </c>
      <c r="G2321" s="13">
        <f>IF(F2321&gt;='RFM Scale'!$D$4,1,IF(F2321&gt;='RFM Scale'!$D$5,2,3))</f>
        <v>2</v>
      </c>
      <c r="H2321" s="13">
        <f>IF(D2321&gt;'RFM Scale'!$E$8,3,IF(D2321&gt;'RFM Scale'!$E$7,2,1))</f>
        <v>3</v>
      </c>
      <c r="I2321" s="13">
        <f>IF(C2321&gt;'RFM Scale'!$E$11,3,IF(C2321&gt;'RFM Scale'!$E$10,2,1))</f>
        <v>1</v>
      </c>
      <c r="J2321" s="16" t="str">
        <f>_xlfn.CONCAT(G2321,H2321,I2321)</f>
        <v>231</v>
      </c>
      <c r="K2321" s="13" t="str">
        <f>VLOOKUP(J2321,'RFM Segments'!$B$3:$C$29,2,FALSE)</f>
        <v>Promissing</v>
      </c>
    </row>
    <row r="2322" spans="2:11">
      <c r="B2322" s="13" t="str">
        <f ca="1">_xlfn.CONCAT("C.",TEXT(RAND()*10000,"00000"))</f>
        <v>C.03518</v>
      </c>
      <c r="C2322" s="14">
        <v>250</v>
      </c>
      <c r="D2322" s="13">
        <v>6</v>
      </c>
      <c r="E2322" s="15">
        <v>45148</v>
      </c>
      <c r="F2322" s="13">
        <f>DATEDIF(E2322, DATE(2024,1,1), "m")</f>
        <v>4</v>
      </c>
      <c r="G2322" s="13">
        <f>IF(F2322&gt;='RFM Scale'!$D$4,1,IF(F2322&gt;='RFM Scale'!$D$5,2,3))</f>
        <v>2</v>
      </c>
      <c r="H2322" s="13">
        <f>IF(D2322&gt;'RFM Scale'!$E$8,3,IF(D2322&gt;'RFM Scale'!$E$7,2,1))</f>
        <v>3</v>
      </c>
      <c r="I2322" s="13">
        <f>IF(C2322&gt;'RFM Scale'!$E$11,3,IF(C2322&gt;'RFM Scale'!$E$10,2,1))</f>
        <v>1</v>
      </c>
      <c r="J2322" s="16" t="str">
        <f>_xlfn.CONCAT(G2322,H2322,I2322)</f>
        <v>231</v>
      </c>
      <c r="K2322" s="13" t="str">
        <f>VLOOKUP(J2322,'RFM Segments'!$B$3:$C$29,2,FALSE)</f>
        <v>Promissing</v>
      </c>
    </row>
    <row r="2323" spans="2:11">
      <c r="B2323" s="13" t="str">
        <f ca="1">_xlfn.CONCAT("C.",TEXT(RAND()*10000,"00000"))</f>
        <v>C.06520</v>
      </c>
      <c r="C2323" s="14">
        <v>250</v>
      </c>
      <c r="D2323" s="13">
        <v>1</v>
      </c>
      <c r="E2323" s="15">
        <v>45169</v>
      </c>
      <c r="F2323" s="13">
        <f>DATEDIF(E2323, DATE(2024,1,1), "m")</f>
        <v>4</v>
      </c>
      <c r="G2323" s="13">
        <f>IF(F2323&gt;='RFM Scale'!$D$4,1,IF(F2323&gt;='RFM Scale'!$D$5,2,3))</f>
        <v>2</v>
      </c>
      <c r="H2323" s="13">
        <f>IF(D2323&gt;'RFM Scale'!$E$8,3,IF(D2323&gt;'RFM Scale'!$E$7,2,1))</f>
        <v>1</v>
      </c>
      <c r="I2323" s="13">
        <f>IF(C2323&gt;'RFM Scale'!$E$11,3,IF(C2323&gt;'RFM Scale'!$E$10,2,1))</f>
        <v>1</v>
      </c>
      <c r="J2323" s="16" t="str">
        <f>_xlfn.CONCAT(G2323,H2323,I2323)</f>
        <v>211</v>
      </c>
      <c r="K2323" s="13" t="str">
        <f>VLOOKUP(J2323,'RFM Segments'!$B$3:$C$29,2,FALSE)</f>
        <v>New Customers</v>
      </c>
    </row>
    <row r="2324" spans="2:11">
      <c r="B2324" s="13" t="str">
        <f ca="1">_xlfn.CONCAT("C.",TEXT(RAND()*10000,"00000"))</f>
        <v>C.06223</v>
      </c>
      <c r="C2324" s="14">
        <v>250</v>
      </c>
      <c r="D2324" s="13">
        <v>1</v>
      </c>
      <c r="E2324" s="15">
        <v>44935</v>
      </c>
      <c r="F2324" s="13">
        <f>DATEDIF(E2324, DATE(2024,1,1), "m")</f>
        <v>11</v>
      </c>
      <c r="G2324" s="13">
        <f>IF(F2324&gt;='RFM Scale'!$D$4,1,IF(F2324&gt;='RFM Scale'!$D$5,2,3))</f>
        <v>1</v>
      </c>
      <c r="H2324" s="13">
        <f>IF(D2324&gt;'RFM Scale'!$E$8,3,IF(D2324&gt;'RFM Scale'!$E$7,2,1))</f>
        <v>1</v>
      </c>
      <c r="I2324" s="13">
        <f>IF(C2324&gt;'RFM Scale'!$E$11,3,IF(C2324&gt;'RFM Scale'!$E$10,2,1))</f>
        <v>1</v>
      </c>
      <c r="J2324" s="16" t="str">
        <f>_xlfn.CONCAT(G2324,H2324,I2324)</f>
        <v>111</v>
      </c>
      <c r="K2324" s="13" t="str">
        <f>VLOOKUP(J2324,'RFM Segments'!$B$3:$C$29,2,FALSE)</f>
        <v>Inactive</v>
      </c>
    </row>
    <row r="2325" spans="2:11">
      <c r="B2325" s="13" t="str">
        <f ca="1">_xlfn.CONCAT("C.",TEXT(RAND()*10000,"00000"))</f>
        <v>C.03996</v>
      </c>
      <c r="C2325" s="14">
        <v>250</v>
      </c>
      <c r="D2325" s="13">
        <v>12</v>
      </c>
      <c r="E2325" s="15">
        <v>44993</v>
      </c>
      <c r="F2325" s="13">
        <f>DATEDIF(E2325, DATE(2024,1,1), "m")</f>
        <v>9</v>
      </c>
      <c r="G2325" s="13">
        <f>IF(F2325&gt;='RFM Scale'!$D$4,1,IF(F2325&gt;='RFM Scale'!$D$5,2,3))</f>
        <v>1</v>
      </c>
      <c r="H2325" s="13">
        <f>IF(D2325&gt;'RFM Scale'!$E$8,3,IF(D2325&gt;'RFM Scale'!$E$7,2,1))</f>
        <v>3</v>
      </c>
      <c r="I2325" s="13">
        <f>IF(C2325&gt;'RFM Scale'!$E$11,3,IF(C2325&gt;'RFM Scale'!$E$10,2,1))</f>
        <v>1</v>
      </c>
      <c r="J2325" s="16" t="str">
        <f>_xlfn.CONCAT(G2325,H2325,I2325)</f>
        <v>131</v>
      </c>
      <c r="K2325" s="13" t="str">
        <f>VLOOKUP(J2325,'RFM Segments'!$B$3:$C$29,2,FALSE)</f>
        <v>At risk</v>
      </c>
    </row>
    <row r="2326" spans="2:11">
      <c r="B2326" s="13" t="str">
        <f ca="1">_xlfn.CONCAT("C.",TEXT(RAND()*10000,"00000"))</f>
        <v>C.04264</v>
      </c>
      <c r="C2326" s="14">
        <v>250</v>
      </c>
      <c r="D2326" s="13">
        <v>5</v>
      </c>
      <c r="E2326" s="15">
        <v>45111</v>
      </c>
      <c r="F2326" s="13">
        <f>DATEDIF(E2326, DATE(2024,1,1), "m")</f>
        <v>5</v>
      </c>
      <c r="G2326" s="13">
        <f>IF(F2326&gt;='RFM Scale'!$D$4,1,IF(F2326&gt;='RFM Scale'!$D$5,2,3))</f>
        <v>2</v>
      </c>
      <c r="H2326" s="13">
        <f>IF(D2326&gt;'RFM Scale'!$E$8,3,IF(D2326&gt;'RFM Scale'!$E$7,2,1))</f>
        <v>3</v>
      </c>
      <c r="I2326" s="13">
        <f>IF(C2326&gt;'RFM Scale'!$E$11,3,IF(C2326&gt;'RFM Scale'!$E$10,2,1))</f>
        <v>1</v>
      </c>
      <c r="J2326" s="16" t="str">
        <f>_xlfn.CONCAT(G2326,H2326,I2326)</f>
        <v>231</v>
      </c>
      <c r="K2326" s="13" t="str">
        <f>VLOOKUP(J2326,'RFM Segments'!$B$3:$C$29,2,FALSE)</f>
        <v>Promissing</v>
      </c>
    </row>
    <row r="2327" spans="2:11">
      <c r="B2327" s="13" t="str">
        <f ca="1">_xlfn.CONCAT("C.",TEXT(RAND()*10000,"00000"))</f>
        <v>C.01632</v>
      </c>
      <c r="C2327" s="14">
        <v>250</v>
      </c>
      <c r="D2327" s="13">
        <v>1</v>
      </c>
      <c r="E2327" s="15">
        <v>44935</v>
      </c>
      <c r="F2327" s="13">
        <f>DATEDIF(E2327, DATE(2024,1,1), "m")</f>
        <v>11</v>
      </c>
      <c r="G2327" s="13">
        <f>IF(F2327&gt;='RFM Scale'!$D$4,1,IF(F2327&gt;='RFM Scale'!$D$5,2,3))</f>
        <v>1</v>
      </c>
      <c r="H2327" s="13">
        <f>IF(D2327&gt;'RFM Scale'!$E$8,3,IF(D2327&gt;'RFM Scale'!$E$7,2,1))</f>
        <v>1</v>
      </c>
      <c r="I2327" s="13">
        <f>IF(C2327&gt;'RFM Scale'!$E$11,3,IF(C2327&gt;'RFM Scale'!$E$10,2,1))</f>
        <v>1</v>
      </c>
      <c r="J2327" s="16" t="str">
        <f>_xlfn.CONCAT(G2327,H2327,I2327)</f>
        <v>111</v>
      </c>
      <c r="K2327" s="13" t="str">
        <f>VLOOKUP(J2327,'RFM Segments'!$B$3:$C$29,2,FALSE)</f>
        <v>Inactive</v>
      </c>
    </row>
    <row r="2328" spans="2:11">
      <c r="B2328" s="13" t="str">
        <f ca="1">_xlfn.CONCAT("C.",TEXT(RAND()*10000,"00000"))</f>
        <v>C.00978</v>
      </c>
      <c r="C2328" s="14">
        <v>250</v>
      </c>
      <c r="D2328" s="13">
        <v>1</v>
      </c>
      <c r="E2328" s="15">
        <v>44935</v>
      </c>
      <c r="F2328" s="13">
        <f>DATEDIF(E2328, DATE(2024,1,1), "m")</f>
        <v>11</v>
      </c>
      <c r="G2328" s="13">
        <f>IF(F2328&gt;='RFM Scale'!$D$4,1,IF(F2328&gt;='RFM Scale'!$D$5,2,3))</f>
        <v>1</v>
      </c>
      <c r="H2328" s="13">
        <f>IF(D2328&gt;'RFM Scale'!$E$8,3,IF(D2328&gt;'RFM Scale'!$E$7,2,1))</f>
        <v>1</v>
      </c>
      <c r="I2328" s="13">
        <f>IF(C2328&gt;'RFM Scale'!$E$11,3,IF(C2328&gt;'RFM Scale'!$E$10,2,1))</f>
        <v>1</v>
      </c>
      <c r="J2328" s="16" t="str">
        <f>_xlfn.CONCAT(G2328,H2328,I2328)</f>
        <v>111</v>
      </c>
      <c r="K2328" s="13" t="str">
        <f>VLOOKUP(J2328,'RFM Segments'!$B$3:$C$29,2,FALSE)</f>
        <v>Inactive</v>
      </c>
    </row>
    <row r="2329" spans="2:11">
      <c r="B2329" s="13" t="str">
        <f ca="1">_xlfn.CONCAT("C.",TEXT(RAND()*10000,"00000"))</f>
        <v>C.05902</v>
      </c>
      <c r="C2329" s="14">
        <v>250</v>
      </c>
      <c r="D2329" s="13">
        <v>5</v>
      </c>
      <c r="E2329" s="15">
        <v>44967</v>
      </c>
      <c r="F2329" s="13">
        <f>DATEDIF(E2329, DATE(2024,1,1), "m")</f>
        <v>10</v>
      </c>
      <c r="G2329" s="13">
        <f>IF(F2329&gt;='RFM Scale'!$D$4,1,IF(F2329&gt;='RFM Scale'!$D$5,2,3))</f>
        <v>1</v>
      </c>
      <c r="H2329" s="13">
        <f>IF(D2329&gt;'RFM Scale'!$E$8,3,IF(D2329&gt;'RFM Scale'!$E$7,2,1))</f>
        <v>3</v>
      </c>
      <c r="I2329" s="13">
        <f>IF(C2329&gt;'RFM Scale'!$E$11,3,IF(C2329&gt;'RFM Scale'!$E$10,2,1))</f>
        <v>1</v>
      </c>
      <c r="J2329" s="16" t="str">
        <f>_xlfn.CONCAT(G2329,H2329,I2329)</f>
        <v>131</v>
      </c>
      <c r="K2329" s="13" t="str">
        <f>VLOOKUP(J2329,'RFM Segments'!$B$3:$C$29,2,FALSE)</f>
        <v>At risk</v>
      </c>
    </row>
    <row r="2330" spans="2:11">
      <c r="B2330" s="13" t="str">
        <f ca="1">_xlfn.CONCAT("C.",TEXT(RAND()*10000,"00000"))</f>
        <v>C.01893</v>
      </c>
      <c r="C2330" s="14">
        <v>250</v>
      </c>
      <c r="D2330" s="13">
        <v>1</v>
      </c>
      <c r="E2330" s="15">
        <v>44937</v>
      </c>
      <c r="F2330" s="13">
        <f>DATEDIF(E2330, DATE(2024,1,1), "m")</f>
        <v>11</v>
      </c>
      <c r="G2330" s="13">
        <f>IF(F2330&gt;='RFM Scale'!$D$4,1,IF(F2330&gt;='RFM Scale'!$D$5,2,3))</f>
        <v>1</v>
      </c>
      <c r="H2330" s="13">
        <f>IF(D2330&gt;'RFM Scale'!$E$8,3,IF(D2330&gt;'RFM Scale'!$E$7,2,1))</f>
        <v>1</v>
      </c>
      <c r="I2330" s="13">
        <f>IF(C2330&gt;'RFM Scale'!$E$11,3,IF(C2330&gt;'RFM Scale'!$E$10,2,1))</f>
        <v>1</v>
      </c>
      <c r="J2330" s="16" t="str">
        <f>_xlfn.CONCAT(G2330,H2330,I2330)</f>
        <v>111</v>
      </c>
      <c r="K2330" s="13" t="str">
        <f>VLOOKUP(J2330,'RFM Segments'!$B$3:$C$29,2,FALSE)</f>
        <v>Inactive</v>
      </c>
    </row>
    <row r="2331" spans="2:11">
      <c r="B2331" s="13" t="str">
        <f ca="1">_xlfn.CONCAT("C.",TEXT(RAND()*10000,"00000"))</f>
        <v>C.04891</v>
      </c>
      <c r="C2331" s="14">
        <v>250</v>
      </c>
      <c r="D2331" s="13">
        <v>1</v>
      </c>
      <c r="E2331" s="15">
        <v>44937</v>
      </c>
      <c r="F2331" s="13">
        <f>DATEDIF(E2331, DATE(2024,1,1), "m")</f>
        <v>11</v>
      </c>
      <c r="G2331" s="13">
        <f>IF(F2331&gt;='RFM Scale'!$D$4,1,IF(F2331&gt;='RFM Scale'!$D$5,2,3))</f>
        <v>1</v>
      </c>
      <c r="H2331" s="13">
        <f>IF(D2331&gt;'RFM Scale'!$E$8,3,IF(D2331&gt;'RFM Scale'!$E$7,2,1))</f>
        <v>1</v>
      </c>
      <c r="I2331" s="13">
        <f>IF(C2331&gt;'RFM Scale'!$E$11,3,IF(C2331&gt;'RFM Scale'!$E$10,2,1))</f>
        <v>1</v>
      </c>
      <c r="J2331" s="16" t="str">
        <f>_xlfn.CONCAT(G2331,H2331,I2331)</f>
        <v>111</v>
      </c>
      <c r="K2331" s="13" t="str">
        <f>VLOOKUP(J2331,'RFM Segments'!$B$3:$C$29,2,FALSE)</f>
        <v>Inactive</v>
      </c>
    </row>
    <row r="2332" spans="2:11">
      <c r="B2332" s="13" t="str">
        <f ca="1">_xlfn.CONCAT("C.",TEXT(RAND()*10000,"00000"))</f>
        <v>C.00094</v>
      </c>
      <c r="C2332" s="14">
        <v>250</v>
      </c>
      <c r="D2332" s="13">
        <v>3</v>
      </c>
      <c r="E2332" s="15">
        <v>44959</v>
      </c>
      <c r="F2332" s="13">
        <f>DATEDIF(E2332, DATE(2024,1,1), "m")</f>
        <v>10</v>
      </c>
      <c r="G2332" s="13">
        <f>IF(F2332&gt;='RFM Scale'!$D$4,1,IF(F2332&gt;='RFM Scale'!$D$5,2,3))</f>
        <v>1</v>
      </c>
      <c r="H2332" s="13">
        <f>IF(D2332&gt;'RFM Scale'!$E$8,3,IF(D2332&gt;'RFM Scale'!$E$7,2,1))</f>
        <v>2</v>
      </c>
      <c r="I2332" s="13">
        <f>IF(C2332&gt;'RFM Scale'!$E$11,3,IF(C2332&gt;'RFM Scale'!$E$10,2,1))</f>
        <v>1</v>
      </c>
      <c r="J2332" s="16" t="str">
        <f>_xlfn.CONCAT(G2332,H2332,I2332)</f>
        <v>121</v>
      </c>
      <c r="K2332" s="13" t="str">
        <f>VLOOKUP(J2332,'RFM Segments'!$B$3:$C$29,2,FALSE)</f>
        <v>Inactive</v>
      </c>
    </row>
    <row r="2333" spans="2:11">
      <c r="B2333" s="13" t="str">
        <f ca="1">_xlfn.CONCAT("C.",TEXT(RAND()*10000,"00000"))</f>
        <v>C.04376</v>
      </c>
      <c r="C2333" s="14">
        <v>250</v>
      </c>
      <c r="D2333" s="13">
        <v>2</v>
      </c>
      <c r="E2333" s="15">
        <v>44938</v>
      </c>
      <c r="F2333" s="13">
        <f>DATEDIF(E2333, DATE(2024,1,1), "m")</f>
        <v>11</v>
      </c>
      <c r="G2333" s="13">
        <f>IF(F2333&gt;='RFM Scale'!$D$4,1,IF(F2333&gt;='RFM Scale'!$D$5,2,3))</f>
        <v>1</v>
      </c>
      <c r="H2333" s="13">
        <f>IF(D2333&gt;'RFM Scale'!$E$8,3,IF(D2333&gt;'RFM Scale'!$E$7,2,1))</f>
        <v>2</v>
      </c>
      <c r="I2333" s="13">
        <f>IF(C2333&gt;'RFM Scale'!$E$11,3,IF(C2333&gt;'RFM Scale'!$E$10,2,1))</f>
        <v>1</v>
      </c>
      <c r="J2333" s="16" t="str">
        <f>_xlfn.CONCAT(G2333,H2333,I2333)</f>
        <v>121</v>
      </c>
      <c r="K2333" s="13" t="str">
        <f>VLOOKUP(J2333,'RFM Segments'!$B$3:$C$29,2,FALSE)</f>
        <v>Inactive</v>
      </c>
    </row>
    <row r="2334" spans="2:11">
      <c r="B2334" s="13" t="str">
        <f ca="1">_xlfn.CONCAT("C.",TEXT(RAND()*10000,"00000"))</f>
        <v>C.05829</v>
      </c>
      <c r="C2334" s="14">
        <v>250</v>
      </c>
      <c r="D2334" s="13">
        <v>4</v>
      </c>
      <c r="E2334" s="15">
        <v>44939</v>
      </c>
      <c r="F2334" s="13">
        <f>DATEDIF(E2334, DATE(2024,1,1), "m")</f>
        <v>11</v>
      </c>
      <c r="G2334" s="13">
        <f>IF(F2334&gt;='RFM Scale'!$D$4,1,IF(F2334&gt;='RFM Scale'!$D$5,2,3))</f>
        <v>1</v>
      </c>
      <c r="H2334" s="13">
        <f>IF(D2334&gt;'RFM Scale'!$E$8,3,IF(D2334&gt;'RFM Scale'!$E$7,2,1))</f>
        <v>2</v>
      </c>
      <c r="I2334" s="13">
        <f>IF(C2334&gt;'RFM Scale'!$E$11,3,IF(C2334&gt;'RFM Scale'!$E$10,2,1))</f>
        <v>1</v>
      </c>
      <c r="J2334" s="16" t="str">
        <f>_xlfn.CONCAT(G2334,H2334,I2334)</f>
        <v>121</v>
      </c>
      <c r="K2334" s="13" t="str">
        <f>VLOOKUP(J2334,'RFM Segments'!$B$3:$C$29,2,FALSE)</f>
        <v>Inactive</v>
      </c>
    </row>
    <row r="2335" spans="2:11">
      <c r="B2335" s="13" t="str">
        <f ca="1">_xlfn.CONCAT("C.",TEXT(RAND()*10000,"00000"))</f>
        <v>C.08582</v>
      </c>
      <c r="C2335" s="14">
        <v>250</v>
      </c>
      <c r="D2335" s="13">
        <v>8</v>
      </c>
      <c r="E2335" s="15">
        <v>45110</v>
      </c>
      <c r="F2335" s="13">
        <f>DATEDIF(E2335, DATE(2024,1,1), "m")</f>
        <v>5</v>
      </c>
      <c r="G2335" s="13">
        <f>IF(F2335&gt;='RFM Scale'!$D$4,1,IF(F2335&gt;='RFM Scale'!$D$5,2,3))</f>
        <v>2</v>
      </c>
      <c r="H2335" s="13">
        <f>IF(D2335&gt;'RFM Scale'!$E$8,3,IF(D2335&gt;'RFM Scale'!$E$7,2,1))</f>
        <v>3</v>
      </c>
      <c r="I2335" s="13">
        <f>IF(C2335&gt;'RFM Scale'!$E$11,3,IF(C2335&gt;'RFM Scale'!$E$10,2,1))</f>
        <v>1</v>
      </c>
      <c r="J2335" s="16" t="str">
        <f>_xlfn.CONCAT(G2335,H2335,I2335)</f>
        <v>231</v>
      </c>
      <c r="K2335" s="13" t="str">
        <f>VLOOKUP(J2335,'RFM Segments'!$B$3:$C$29,2,FALSE)</f>
        <v>Promissing</v>
      </c>
    </row>
    <row r="2336" spans="2:11">
      <c r="B2336" s="13" t="str">
        <f ca="1">_xlfn.CONCAT("C.",TEXT(RAND()*10000,"00000"))</f>
        <v>C.07766</v>
      </c>
      <c r="C2336" s="14">
        <v>250</v>
      </c>
      <c r="D2336" s="13">
        <v>3</v>
      </c>
      <c r="E2336" s="15">
        <v>44943</v>
      </c>
      <c r="F2336" s="13">
        <f>DATEDIF(E2336, DATE(2024,1,1), "m")</f>
        <v>11</v>
      </c>
      <c r="G2336" s="13">
        <f>IF(F2336&gt;='RFM Scale'!$D$4,1,IF(F2336&gt;='RFM Scale'!$D$5,2,3))</f>
        <v>1</v>
      </c>
      <c r="H2336" s="13">
        <f>IF(D2336&gt;'RFM Scale'!$E$8,3,IF(D2336&gt;'RFM Scale'!$E$7,2,1))</f>
        <v>2</v>
      </c>
      <c r="I2336" s="13">
        <f>IF(C2336&gt;'RFM Scale'!$E$11,3,IF(C2336&gt;'RFM Scale'!$E$10,2,1))</f>
        <v>1</v>
      </c>
      <c r="J2336" s="16" t="str">
        <f>_xlfn.CONCAT(G2336,H2336,I2336)</f>
        <v>121</v>
      </c>
      <c r="K2336" s="13" t="str">
        <f>VLOOKUP(J2336,'RFM Segments'!$B$3:$C$29,2,FALSE)</f>
        <v>Inactive</v>
      </c>
    </row>
    <row r="2337" spans="2:11">
      <c r="B2337" s="13" t="str">
        <f ca="1">_xlfn.CONCAT("C.",TEXT(RAND()*10000,"00000"))</f>
        <v>C.07767</v>
      </c>
      <c r="C2337" s="14">
        <v>250</v>
      </c>
      <c r="D2337" s="13">
        <v>11</v>
      </c>
      <c r="E2337" s="15">
        <v>44958</v>
      </c>
      <c r="F2337" s="13">
        <f>DATEDIF(E2337, DATE(2024,1,1), "m")</f>
        <v>11</v>
      </c>
      <c r="G2337" s="13">
        <f>IF(F2337&gt;='RFM Scale'!$D$4,1,IF(F2337&gt;='RFM Scale'!$D$5,2,3))</f>
        <v>1</v>
      </c>
      <c r="H2337" s="13">
        <f>IF(D2337&gt;'RFM Scale'!$E$8,3,IF(D2337&gt;'RFM Scale'!$E$7,2,1))</f>
        <v>3</v>
      </c>
      <c r="I2337" s="13">
        <f>IF(C2337&gt;'RFM Scale'!$E$11,3,IF(C2337&gt;'RFM Scale'!$E$10,2,1))</f>
        <v>1</v>
      </c>
      <c r="J2337" s="16" t="str">
        <f>_xlfn.CONCAT(G2337,H2337,I2337)</f>
        <v>131</v>
      </c>
      <c r="K2337" s="13" t="str">
        <f>VLOOKUP(J2337,'RFM Segments'!$B$3:$C$29,2,FALSE)</f>
        <v>At risk</v>
      </c>
    </row>
    <row r="2338" spans="2:11">
      <c r="B2338" s="13" t="str">
        <f ca="1">_xlfn.CONCAT("C.",TEXT(RAND()*10000,"00000"))</f>
        <v>C.07026</v>
      </c>
      <c r="C2338" s="14">
        <v>250</v>
      </c>
      <c r="D2338" s="13">
        <v>3</v>
      </c>
      <c r="E2338" s="15">
        <v>44945</v>
      </c>
      <c r="F2338" s="13">
        <f>DATEDIF(E2338, DATE(2024,1,1), "m")</f>
        <v>11</v>
      </c>
      <c r="G2338" s="13">
        <f>IF(F2338&gt;='RFM Scale'!$D$4,1,IF(F2338&gt;='RFM Scale'!$D$5,2,3))</f>
        <v>1</v>
      </c>
      <c r="H2338" s="13">
        <f>IF(D2338&gt;'RFM Scale'!$E$8,3,IF(D2338&gt;'RFM Scale'!$E$7,2,1))</f>
        <v>2</v>
      </c>
      <c r="I2338" s="13">
        <f>IF(C2338&gt;'RFM Scale'!$E$11,3,IF(C2338&gt;'RFM Scale'!$E$10,2,1))</f>
        <v>1</v>
      </c>
      <c r="J2338" s="16" t="str">
        <f>_xlfn.CONCAT(G2338,H2338,I2338)</f>
        <v>121</v>
      </c>
      <c r="K2338" s="13" t="str">
        <f>VLOOKUP(J2338,'RFM Segments'!$B$3:$C$29,2,FALSE)</f>
        <v>Inactive</v>
      </c>
    </row>
    <row r="2339" spans="2:11">
      <c r="B2339" s="13" t="str">
        <f ca="1">_xlfn.CONCAT("C.",TEXT(RAND()*10000,"00000"))</f>
        <v>C.00219</v>
      </c>
      <c r="C2339" s="14">
        <v>250</v>
      </c>
      <c r="D2339" s="13">
        <v>3</v>
      </c>
      <c r="E2339" s="15">
        <v>45057</v>
      </c>
      <c r="F2339" s="13">
        <f>DATEDIF(E2339, DATE(2024,1,1), "m")</f>
        <v>7</v>
      </c>
      <c r="G2339" s="13">
        <f>IF(F2339&gt;='RFM Scale'!$D$4,1,IF(F2339&gt;='RFM Scale'!$D$5,2,3))</f>
        <v>1</v>
      </c>
      <c r="H2339" s="13">
        <f>IF(D2339&gt;'RFM Scale'!$E$8,3,IF(D2339&gt;'RFM Scale'!$E$7,2,1))</f>
        <v>2</v>
      </c>
      <c r="I2339" s="13">
        <f>IF(C2339&gt;'RFM Scale'!$E$11,3,IF(C2339&gt;'RFM Scale'!$E$10,2,1))</f>
        <v>1</v>
      </c>
      <c r="J2339" s="16" t="str">
        <f>_xlfn.CONCAT(G2339,H2339,I2339)</f>
        <v>121</v>
      </c>
      <c r="K2339" s="13" t="str">
        <f>VLOOKUP(J2339,'RFM Segments'!$B$3:$C$29,2,FALSE)</f>
        <v>Inactive</v>
      </c>
    </row>
    <row r="2340" spans="2:11">
      <c r="B2340" s="13" t="str">
        <f ca="1">_xlfn.CONCAT("C.",TEXT(RAND()*10000,"00000"))</f>
        <v>C.05095</v>
      </c>
      <c r="C2340" s="14">
        <v>250</v>
      </c>
      <c r="D2340" s="13">
        <v>25</v>
      </c>
      <c r="E2340" s="15">
        <v>45079</v>
      </c>
      <c r="F2340" s="13">
        <f>DATEDIF(E2340, DATE(2024,1,1), "m")</f>
        <v>6</v>
      </c>
      <c r="G2340" s="13">
        <f>IF(F2340&gt;='RFM Scale'!$D$4,1,IF(F2340&gt;='RFM Scale'!$D$5,2,3))</f>
        <v>2</v>
      </c>
      <c r="H2340" s="13">
        <f>IF(D2340&gt;'RFM Scale'!$E$8,3,IF(D2340&gt;'RFM Scale'!$E$7,2,1))</f>
        <v>3</v>
      </c>
      <c r="I2340" s="13">
        <f>IF(C2340&gt;'RFM Scale'!$E$11,3,IF(C2340&gt;'RFM Scale'!$E$10,2,1))</f>
        <v>1</v>
      </c>
      <c r="J2340" s="16" t="str">
        <f>_xlfn.CONCAT(G2340,H2340,I2340)</f>
        <v>231</v>
      </c>
      <c r="K2340" s="13" t="str">
        <f>VLOOKUP(J2340,'RFM Segments'!$B$3:$C$29,2,FALSE)</f>
        <v>Promissing</v>
      </c>
    </row>
    <row r="2341" spans="2:11">
      <c r="B2341" s="13" t="str">
        <f ca="1">_xlfn.CONCAT("C.",TEXT(RAND()*10000,"00000"))</f>
        <v>C.05531</v>
      </c>
      <c r="C2341" s="14">
        <v>250</v>
      </c>
      <c r="D2341" s="13">
        <v>6</v>
      </c>
      <c r="E2341" s="15">
        <v>44963</v>
      </c>
      <c r="F2341" s="13">
        <f>DATEDIF(E2341, DATE(2024,1,1), "m")</f>
        <v>10</v>
      </c>
      <c r="G2341" s="13">
        <f>IF(F2341&gt;='RFM Scale'!$D$4,1,IF(F2341&gt;='RFM Scale'!$D$5,2,3))</f>
        <v>1</v>
      </c>
      <c r="H2341" s="13">
        <f>IF(D2341&gt;'RFM Scale'!$E$8,3,IF(D2341&gt;'RFM Scale'!$E$7,2,1))</f>
        <v>3</v>
      </c>
      <c r="I2341" s="13">
        <f>IF(C2341&gt;'RFM Scale'!$E$11,3,IF(C2341&gt;'RFM Scale'!$E$10,2,1))</f>
        <v>1</v>
      </c>
      <c r="J2341" s="16" t="str">
        <f>_xlfn.CONCAT(G2341,H2341,I2341)</f>
        <v>131</v>
      </c>
      <c r="K2341" s="13" t="str">
        <f>VLOOKUP(J2341,'RFM Segments'!$B$3:$C$29,2,FALSE)</f>
        <v>At risk</v>
      </c>
    </row>
    <row r="2342" spans="2:11">
      <c r="B2342" s="13" t="str">
        <f ca="1">_xlfn.CONCAT("C.",TEXT(RAND()*10000,"00000"))</f>
        <v>C.03843</v>
      </c>
      <c r="C2342" s="14">
        <v>250</v>
      </c>
      <c r="D2342" s="13">
        <v>5</v>
      </c>
      <c r="E2342" s="15">
        <v>45057</v>
      </c>
      <c r="F2342" s="13">
        <f>DATEDIF(E2342, DATE(2024,1,1), "m")</f>
        <v>7</v>
      </c>
      <c r="G2342" s="13">
        <f>IF(F2342&gt;='RFM Scale'!$D$4,1,IF(F2342&gt;='RFM Scale'!$D$5,2,3))</f>
        <v>1</v>
      </c>
      <c r="H2342" s="13">
        <f>IF(D2342&gt;'RFM Scale'!$E$8,3,IF(D2342&gt;'RFM Scale'!$E$7,2,1))</f>
        <v>3</v>
      </c>
      <c r="I2342" s="13">
        <f>IF(C2342&gt;'RFM Scale'!$E$11,3,IF(C2342&gt;'RFM Scale'!$E$10,2,1))</f>
        <v>1</v>
      </c>
      <c r="J2342" s="16" t="str">
        <f>_xlfn.CONCAT(G2342,H2342,I2342)</f>
        <v>131</v>
      </c>
      <c r="K2342" s="13" t="str">
        <f>VLOOKUP(J2342,'RFM Segments'!$B$3:$C$29,2,FALSE)</f>
        <v>At risk</v>
      </c>
    </row>
    <row r="2343" spans="2:11">
      <c r="B2343" s="13" t="str">
        <f ca="1">_xlfn.CONCAT("C.",TEXT(RAND()*10000,"00000"))</f>
        <v>C.04910</v>
      </c>
      <c r="C2343" s="14">
        <v>250</v>
      </c>
      <c r="D2343" s="13">
        <v>3</v>
      </c>
      <c r="E2343" s="15">
        <v>44953</v>
      </c>
      <c r="F2343" s="13">
        <f>DATEDIF(E2343, DATE(2024,1,1), "m")</f>
        <v>11</v>
      </c>
      <c r="G2343" s="13">
        <f>IF(F2343&gt;='RFM Scale'!$D$4,1,IF(F2343&gt;='RFM Scale'!$D$5,2,3))</f>
        <v>1</v>
      </c>
      <c r="H2343" s="13">
        <f>IF(D2343&gt;'RFM Scale'!$E$8,3,IF(D2343&gt;'RFM Scale'!$E$7,2,1))</f>
        <v>2</v>
      </c>
      <c r="I2343" s="13">
        <f>IF(C2343&gt;'RFM Scale'!$E$11,3,IF(C2343&gt;'RFM Scale'!$E$10,2,1))</f>
        <v>1</v>
      </c>
      <c r="J2343" s="16" t="str">
        <f>_xlfn.CONCAT(G2343,H2343,I2343)</f>
        <v>121</v>
      </c>
      <c r="K2343" s="13" t="str">
        <f>VLOOKUP(J2343,'RFM Segments'!$B$3:$C$29,2,FALSE)</f>
        <v>Inactive</v>
      </c>
    </row>
    <row r="2344" spans="2:11">
      <c r="B2344" s="13" t="str">
        <f ca="1">_xlfn.CONCAT("C.",TEXT(RAND()*10000,"00000"))</f>
        <v>C.02920</v>
      </c>
      <c r="C2344" s="14">
        <v>250</v>
      </c>
      <c r="D2344" s="13">
        <v>9</v>
      </c>
      <c r="E2344" s="15">
        <v>45023</v>
      </c>
      <c r="F2344" s="13">
        <f>DATEDIF(E2344, DATE(2024,1,1), "m")</f>
        <v>8</v>
      </c>
      <c r="G2344" s="13">
        <f>IF(F2344&gt;='RFM Scale'!$D$4,1,IF(F2344&gt;='RFM Scale'!$D$5,2,3))</f>
        <v>1</v>
      </c>
      <c r="H2344" s="13">
        <f>IF(D2344&gt;'RFM Scale'!$E$8,3,IF(D2344&gt;'RFM Scale'!$E$7,2,1))</f>
        <v>3</v>
      </c>
      <c r="I2344" s="13">
        <f>IF(C2344&gt;'RFM Scale'!$E$11,3,IF(C2344&gt;'RFM Scale'!$E$10,2,1))</f>
        <v>1</v>
      </c>
      <c r="J2344" s="16" t="str">
        <f>_xlfn.CONCAT(G2344,H2344,I2344)</f>
        <v>131</v>
      </c>
      <c r="K2344" s="13" t="str">
        <f>VLOOKUP(J2344,'RFM Segments'!$B$3:$C$29,2,FALSE)</f>
        <v>At risk</v>
      </c>
    </row>
    <row r="2345" spans="2:11">
      <c r="B2345" s="13" t="str">
        <f ca="1">_xlfn.CONCAT("C.",TEXT(RAND()*10000,"00000"))</f>
        <v>C.01246</v>
      </c>
      <c r="C2345" s="14">
        <v>250</v>
      </c>
      <c r="D2345" s="13">
        <v>1</v>
      </c>
      <c r="E2345" s="15">
        <v>44953</v>
      </c>
      <c r="F2345" s="13">
        <f>DATEDIF(E2345, DATE(2024,1,1), "m")</f>
        <v>11</v>
      </c>
      <c r="G2345" s="13">
        <f>IF(F2345&gt;='RFM Scale'!$D$4,1,IF(F2345&gt;='RFM Scale'!$D$5,2,3))</f>
        <v>1</v>
      </c>
      <c r="H2345" s="13">
        <f>IF(D2345&gt;'RFM Scale'!$E$8,3,IF(D2345&gt;'RFM Scale'!$E$7,2,1))</f>
        <v>1</v>
      </c>
      <c r="I2345" s="13">
        <f>IF(C2345&gt;'RFM Scale'!$E$11,3,IF(C2345&gt;'RFM Scale'!$E$10,2,1))</f>
        <v>1</v>
      </c>
      <c r="J2345" s="16" t="str">
        <f>_xlfn.CONCAT(G2345,H2345,I2345)</f>
        <v>111</v>
      </c>
      <c r="K2345" s="13" t="str">
        <f>VLOOKUP(J2345,'RFM Segments'!$B$3:$C$29,2,FALSE)</f>
        <v>Inactive</v>
      </c>
    </row>
    <row r="2346" spans="2:11">
      <c r="B2346" s="13" t="str">
        <f ca="1">_xlfn.CONCAT("C.",TEXT(RAND()*10000,"00000"))</f>
        <v>C.07917</v>
      </c>
      <c r="C2346" s="14">
        <v>250</v>
      </c>
      <c r="D2346" s="13">
        <v>3</v>
      </c>
      <c r="E2346" s="15">
        <v>44953</v>
      </c>
      <c r="F2346" s="13">
        <f>DATEDIF(E2346, DATE(2024,1,1), "m")</f>
        <v>11</v>
      </c>
      <c r="G2346" s="13">
        <f>IF(F2346&gt;='RFM Scale'!$D$4,1,IF(F2346&gt;='RFM Scale'!$D$5,2,3))</f>
        <v>1</v>
      </c>
      <c r="H2346" s="13">
        <f>IF(D2346&gt;'RFM Scale'!$E$8,3,IF(D2346&gt;'RFM Scale'!$E$7,2,1))</f>
        <v>2</v>
      </c>
      <c r="I2346" s="13">
        <f>IF(C2346&gt;'RFM Scale'!$E$11,3,IF(C2346&gt;'RFM Scale'!$E$10,2,1))</f>
        <v>1</v>
      </c>
      <c r="J2346" s="16" t="str">
        <f>_xlfn.CONCAT(G2346,H2346,I2346)</f>
        <v>121</v>
      </c>
      <c r="K2346" s="13" t="str">
        <f>VLOOKUP(J2346,'RFM Segments'!$B$3:$C$29,2,FALSE)</f>
        <v>Inactive</v>
      </c>
    </row>
    <row r="2347" spans="2:11">
      <c r="B2347" s="13" t="str">
        <f ca="1">_xlfn.CONCAT("C.",TEXT(RAND()*10000,"00000"))</f>
        <v>C.07404</v>
      </c>
      <c r="C2347" s="14">
        <v>250</v>
      </c>
      <c r="D2347" s="13">
        <v>2</v>
      </c>
      <c r="E2347" s="15">
        <v>44956</v>
      </c>
      <c r="F2347" s="13">
        <f>DATEDIF(E2347, DATE(2024,1,1), "m")</f>
        <v>11</v>
      </c>
      <c r="G2347" s="13">
        <f>IF(F2347&gt;='RFM Scale'!$D$4,1,IF(F2347&gt;='RFM Scale'!$D$5,2,3))</f>
        <v>1</v>
      </c>
      <c r="H2347" s="13">
        <f>IF(D2347&gt;'RFM Scale'!$E$8,3,IF(D2347&gt;'RFM Scale'!$E$7,2,1))</f>
        <v>2</v>
      </c>
      <c r="I2347" s="13">
        <f>IF(C2347&gt;'RFM Scale'!$E$11,3,IF(C2347&gt;'RFM Scale'!$E$10,2,1))</f>
        <v>1</v>
      </c>
      <c r="J2347" s="16" t="str">
        <f>_xlfn.CONCAT(G2347,H2347,I2347)</f>
        <v>121</v>
      </c>
      <c r="K2347" s="13" t="str">
        <f>VLOOKUP(J2347,'RFM Segments'!$B$3:$C$29,2,FALSE)</f>
        <v>Inactive</v>
      </c>
    </row>
    <row r="2348" spans="2:11">
      <c r="B2348" s="13" t="str">
        <f ca="1">_xlfn.CONCAT("C.",TEXT(RAND()*10000,"00000"))</f>
        <v>C.03023</v>
      </c>
      <c r="C2348" s="14">
        <v>250</v>
      </c>
      <c r="D2348" s="13">
        <v>2</v>
      </c>
      <c r="E2348" s="15">
        <v>44972</v>
      </c>
      <c r="F2348" s="13">
        <f>DATEDIF(E2348, DATE(2024,1,1), "m")</f>
        <v>10</v>
      </c>
      <c r="G2348" s="13">
        <f>IF(F2348&gt;='RFM Scale'!$D$4,1,IF(F2348&gt;='RFM Scale'!$D$5,2,3))</f>
        <v>1</v>
      </c>
      <c r="H2348" s="13">
        <f>IF(D2348&gt;'RFM Scale'!$E$8,3,IF(D2348&gt;'RFM Scale'!$E$7,2,1))</f>
        <v>2</v>
      </c>
      <c r="I2348" s="13">
        <f>IF(C2348&gt;'RFM Scale'!$E$11,3,IF(C2348&gt;'RFM Scale'!$E$10,2,1))</f>
        <v>1</v>
      </c>
      <c r="J2348" s="16" t="str">
        <f>_xlfn.CONCAT(G2348,H2348,I2348)</f>
        <v>121</v>
      </c>
      <c r="K2348" s="13" t="str">
        <f>VLOOKUP(J2348,'RFM Segments'!$B$3:$C$29,2,FALSE)</f>
        <v>Inactive</v>
      </c>
    </row>
    <row r="2349" spans="2:11">
      <c r="B2349" s="13" t="str">
        <f ca="1">_xlfn.CONCAT("C.",TEXT(RAND()*10000,"00000"))</f>
        <v>C.03629</v>
      </c>
      <c r="C2349" s="14">
        <v>250</v>
      </c>
      <c r="D2349" s="13">
        <v>5</v>
      </c>
      <c r="E2349" s="15">
        <v>44965</v>
      </c>
      <c r="F2349" s="13">
        <f>DATEDIF(E2349, DATE(2024,1,1), "m")</f>
        <v>10</v>
      </c>
      <c r="G2349" s="13">
        <f>IF(F2349&gt;='RFM Scale'!$D$4,1,IF(F2349&gt;='RFM Scale'!$D$5,2,3))</f>
        <v>1</v>
      </c>
      <c r="H2349" s="13">
        <f>IF(D2349&gt;'RFM Scale'!$E$8,3,IF(D2349&gt;'RFM Scale'!$E$7,2,1))</f>
        <v>3</v>
      </c>
      <c r="I2349" s="13">
        <f>IF(C2349&gt;'RFM Scale'!$E$11,3,IF(C2349&gt;'RFM Scale'!$E$10,2,1))</f>
        <v>1</v>
      </c>
      <c r="J2349" s="16" t="str">
        <f>_xlfn.CONCAT(G2349,H2349,I2349)</f>
        <v>131</v>
      </c>
      <c r="K2349" s="13" t="str">
        <f>VLOOKUP(J2349,'RFM Segments'!$B$3:$C$29,2,FALSE)</f>
        <v>At risk</v>
      </c>
    </row>
    <row r="2350" spans="2:11">
      <c r="B2350" s="13" t="str">
        <f ca="1">_xlfn.CONCAT("C.",TEXT(RAND()*10000,"00000"))</f>
        <v>C.05872</v>
      </c>
      <c r="C2350" s="14">
        <v>250</v>
      </c>
      <c r="D2350" s="13">
        <v>1</v>
      </c>
      <c r="E2350" s="15">
        <v>44966</v>
      </c>
      <c r="F2350" s="13">
        <f>DATEDIF(E2350, DATE(2024,1,1), "m")</f>
        <v>10</v>
      </c>
      <c r="G2350" s="13">
        <f>IF(F2350&gt;='RFM Scale'!$D$4,1,IF(F2350&gt;='RFM Scale'!$D$5,2,3))</f>
        <v>1</v>
      </c>
      <c r="H2350" s="13">
        <f>IF(D2350&gt;'RFM Scale'!$E$8,3,IF(D2350&gt;'RFM Scale'!$E$7,2,1))</f>
        <v>1</v>
      </c>
      <c r="I2350" s="13">
        <f>IF(C2350&gt;'RFM Scale'!$E$11,3,IF(C2350&gt;'RFM Scale'!$E$10,2,1))</f>
        <v>1</v>
      </c>
      <c r="J2350" s="16" t="str">
        <f>_xlfn.CONCAT(G2350,H2350,I2350)</f>
        <v>111</v>
      </c>
      <c r="K2350" s="13" t="str">
        <f>VLOOKUP(J2350,'RFM Segments'!$B$3:$C$29,2,FALSE)</f>
        <v>Inactive</v>
      </c>
    </row>
    <row r="2351" spans="2:11">
      <c r="B2351" s="13" t="str">
        <f ca="1">_xlfn.CONCAT("C.",TEXT(RAND()*10000,"00000"))</f>
        <v>C.08164</v>
      </c>
      <c r="C2351" s="14">
        <v>250</v>
      </c>
      <c r="D2351" s="13">
        <v>2</v>
      </c>
      <c r="E2351" s="15">
        <v>44967</v>
      </c>
      <c r="F2351" s="13">
        <f>DATEDIF(E2351, DATE(2024,1,1), "m")</f>
        <v>10</v>
      </c>
      <c r="G2351" s="13">
        <f>IF(F2351&gt;='RFM Scale'!$D$4,1,IF(F2351&gt;='RFM Scale'!$D$5,2,3))</f>
        <v>1</v>
      </c>
      <c r="H2351" s="13">
        <f>IF(D2351&gt;'RFM Scale'!$E$8,3,IF(D2351&gt;'RFM Scale'!$E$7,2,1))</f>
        <v>2</v>
      </c>
      <c r="I2351" s="13">
        <f>IF(C2351&gt;'RFM Scale'!$E$11,3,IF(C2351&gt;'RFM Scale'!$E$10,2,1))</f>
        <v>1</v>
      </c>
      <c r="J2351" s="16" t="str">
        <f>_xlfn.CONCAT(G2351,H2351,I2351)</f>
        <v>121</v>
      </c>
      <c r="K2351" s="13" t="str">
        <f>VLOOKUP(J2351,'RFM Segments'!$B$3:$C$29,2,FALSE)</f>
        <v>Inactive</v>
      </c>
    </row>
    <row r="2352" spans="2:11">
      <c r="B2352" s="13" t="str">
        <f ca="1">_xlfn.CONCAT("C.",TEXT(RAND()*10000,"00000"))</f>
        <v>C.07715</v>
      </c>
      <c r="C2352" s="14">
        <v>250</v>
      </c>
      <c r="D2352" s="13">
        <v>5</v>
      </c>
      <c r="E2352" s="15">
        <v>44992</v>
      </c>
      <c r="F2352" s="13">
        <f>DATEDIF(E2352, DATE(2024,1,1), "m")</f>
        <v>9</v>
      </c>
      <c r="G2352" s="13">
        <f>IF(F2352&gt;='RFM Scale'!$D$4,1,IF(F2352&gt;='RFM Scale'!$D$5,2,3))</f>
        <v>1</v>
      </c>
      <c r="H2352" s="13">
        <f>IF(D2352&gt;'RFM Scale'!$E$8,3,IF(D2352&gt;'RFM Scale'!$E$7,2,1))</f>
        <v>3</v>
      </c>
      <c r="I2352" s="13">
        <f>IF(C2352&gt;'RFM Scale'!$E$11,3,IF(C2352&gt;'RFM Scale'!$E$10,2,1))</f>
        <v>1</v>
      </c>
      <c r="J2352" s="16" t="str">
        <f>_xlfn.CONCAT(G2352,H2352,I2352)</f>
        <v>131</v>
      </c>
      <c r="K2352" s="13" t="str">
        <f>VLOOKUP(J2352,'RFM Segments'!$B$3:$C$29,2,FALSE)</f>
        <v>At risk</v>
      </c>
    </row>
    <row r="2353" spans="2:11">
      <c r="B2353" s="13" t="str">
        <f ca="1">_xlfn.CONCAT("C.",TEXT(RAND()*10000,"00000"))</f>
        <v>C.02046</v>
      </c>
      <c r="C2353" s="14">
        <v>250</v>
      </c>
      <c r="D2353" s="13">
        <v>4</v>
      </c>
      <c r="E2353" s="15">
        <v>44991</v>
      </c>
      <c r="F2353" s="13">
        <f>DATEDIF(E2353, DATE(2024,1,1), "m")</f>
        <v>9</v>
      </c>
      <c r="G2353" s="13">
        <f>IF(F2353&gt;='RFM Scale'!$D$4,1,IF(F2353&gt;='RFM Scale'!$D$5,2,3))</f>
        <v>1</v>
      </c>
      <c r="H2353" s="13">
        <f>IF(D2353&gt;'RFM Scale'!$E$8,3,IF(D2353&gt;'RFM Scale'!$E$7,2,1))</f>
        <v>2</v>
      </c>
      <c r="I2353" s="13">
        <f>IF(C2353&gt;'RFM Scale'!$E$11,3,IF(C2353&gt;'RFM Scale'!$E$10,2,1))</f>
        <v>1</v>
      </c>
      <c r="J2353" s="16" t="str">
        <f>_xlfn.CONCAT(G2353,H2353,I2353)</f>
        <v>121</v>
      </c>
      <c r="K2353" s="13" t="str">
        <f>VLOOKUP(J2353,'RFM Segments'!$B$3:$C$29,2,FALSE)</f>
        <v>Inactive</v>
      </c>
    </row>
    <row r="2354" spans="2:11">
      <c r="B2354" s="13" t="str">
        <f ca="1">_xlfn.CONCAT("C.",TEXT(RAND()*10000,"00000"))</f>
        <v>C.00582</v>
      </c>
      <c r="C2354" s="14">
        <v>250</v>
      </c>
      <c r="D2354" s="13">
        <v>1</v>
      </c>
      <c r="E2354" s="15">
        <v>44970</v>
      </c>
      <c r="F2354" s="13">
        <f>DATEDIF(E2354, DATE(2024,1,1), "m")</f>
        <v>10</v>
      </c>
      <c r="G2354" s="13">
        <f>IF(F2354&gt;='RFM Scale'!$D$4,1,IF(F2354&gt;='RFM Scale'!$D$5,2,3))</f>
        <v>1</v>
      </c>
      <c r="H2354" s="13">
        <f>IF(D2354&gt;'RFM Scale'!$E$8,3,IF(D2354&gt;'RFM Scale'!$E$7,2,1))</f>
        <v>1</v>
      </c>
      <c r="I2354" s="13">
        <f>IF(C2354&gt;'RFM Scale'!$E$11,3,IF(C2354&gt;'RFM Scale'!$E$10,2,1))</f>
        <v>1</v>
      </c>
      <c r="J2354" s="16" t="str">
        <f>_xlfn.CONCAT(G2354,H2354,I2354)</f>
        <v>111</v>
      </c>
      <c r="K2354" s="13" t="str">
        <f>VLOOKUP(J2354,'RFM Segments'!$B$3:$C$29,2,FALSE)</f>
        <v>Inactive</v>
      </c>
    </row>
    <row r="2355" spans="2:11">
      <c r="B2355" s="13" t="str">
        <f ca="1">_xlfn.CONCAT("C.",TEXT(RAND()*10000,"00000"))</f>
        <v>C.02243</v>
      </c>
      <c r="C2355" s="14">
        <v>250</v>
      </c>
      <c r="D2355" s="13">
        <v>1</v>
      </c>
      <c r="E2355" s="15">
        <v>44971</v>
      </c>
      <c r="F2355" s="13">
        <f>DATEDIF(E2355, DATE(2024,1,1), "m")</f>
        <v>10</v>
      </c>
      <c r="G2355" s="13">
        <f>IF(F2355&gt;='RFM Scale'!$D$4,1,IF(F2355&gt;='RFM Scale'!$D$5,2,3))</f>
        <v>1</v>
      </c>
      <c r="H2355" s="13">
        <f>IF(D2355&gt;'RFM Scale'!$E$8,3,IF(D2355&gt;'RFM Scale'!$E$7,2,1))</f>
        <v>1</v>
      </c>
      <c r="I2355" s="13">
        <f>IF(C2355&gt;'RFM Scale'!$E$11,3,IF(C2355&gt;'RFM Scale'!$E$10,2,1))</f>
        <v>1</v>
      </c>
      <c r="J2355" s="16" t="str">
        <f>_xlfn.CONCAT(G2355,H2355,I2355)</f>
        <v>111</v>
      </c>
      <c r="K2355" s="13" t="str">
        <f>VLOOKUP(J2355,'RFM Segments'!$B$3:$C$29,2,FALSE)</f>
        <v>Inactive</v>
      </c>
    </row>
    <row r="2356" spans="2:11">
      <c r="B2356" s="13" t="str">
        <f ca="1">_xlfn.CONCAT("C.",TEXT(RAND()*10000,"00000"))</f>
        <v>C.00649</v>
      </c>
      <c r="C2356" s="14">
        <v>250</v>
      </c>
      <c r="D2356" s="13">
        <v>3</v>
      </c>
      <c r="E2356" s="15">
        <v>45204</v>
      </c>
      <c r="F2356" s="13">
        <f>DATEDIF(E2356, DATE(2024,1,1), "m")</f>
        <v>2</v>
      </c>
      <c r="G2356" s="13">
        <f>IF(F2356&gt;='RFM Scale'!$D$4,1,IF(F2356&gt;='RFM Scale'!$D$5,2,3))</f>
        <v>3</v>
      </c>
      <c r="H2356" s="13">
        <f>IF(D2356&gt;'RFM Scale'!$E$8,3,IF(D2356&gt;'RFM Scale'!$E$7,2,1))</f>
        <v>2</v>
      </c>
      <c r="I2356" s="13">
        <f>IF(C2356&gt;'RFM Scale'!$E$11,3,IF(C2356&gt;'RFM Scale'!$E$10,2,1))</f>
        <v>1</v>
      </c>
      <c r="J2356" s="16" t="str">
        <f>_xlfn.CONCAT(G2356,H2356,I2356)</f>
        <v>321</v>
      </c>
      <c r="K2356" s="13" t="str">
        <f>VLOOKUP(J2356,'RFM Segments'!$B$3:$C$29,2,FALSE)</f>
        <v>Loyal</v>
      </c>
    </row>
    <row r="2357" spans="2:11">
      <c r="B2357" s="13" t="str">
        <f ca="1">_xlfn.CONCAT("C.",TEXT(RAND()*10000,"00000"))</f>
        <v>C.06481</v>
      </c>
      <c r="C2357" s="14">
        <v>250</v>
      </c>
      <c r="D2357" s="13">
        <v>2</v>
      </c>
      <c r="E2357" s="15">
        <v>44986</v>
      </c>
      <c r="F2357" s="13">
        <f>DATEDIF(E2357, DATE(2024,1,1), "m")</f>
        <v>10</v>
      </c>
      <c r="G2357" s="13">
        <f>IF(F2357&gt;='RFM Scale'!$D$4,1,IF(F2357&gt;='RFM Scale'!$D$5,2,3))</f>
        <v>1</v>
      </c>
      <c r="H2357" s="13">
        <f>IF(D2357&gt;'RFM Scale'!$E$8,3,IF(D2357&gt;'RFM Scale'!$E$7,2,1))</f>
        <v>2</v>
      </c>
      <c r="I2357" s="13">
        <f>IF(C2357&gt;'RFM Scale'!$E$11,3,IF(C2357&gt;'RFM Scale'!$E$10,2,1))</f>
        <v>1</v>
      </c>
      <c r="J2357" s="16" t="str">
        <f>_xlfn.CONCAT(G2357,H2357,I2357)</f>
        <v>121</v>
      </c>
      <c r="K2357" s="13" t="str">
        <f>VLOOKUP(J2357,'RFM Segments'!$B$3:$C$29,2,FALSE)</f>
        <v>Inactive</v>
      </c>
    </row>
    <row r="2358" spans="2:11">
      <c r="B2358" s="13" t="str">
        <f ca="1">_xlfn.CONCAT("C.",TEXT(RAND()*10000,"00000"))</f>
        <v>C.02528</v>
      </c>
      <c r="C2358" s="14">
        <v>250</v>
      </c>
      <c r="D2358" s="13">
        <v>8</v>
      </c>
      <c r="E2358" s="15">
        <v>45021</v>
      </c>
      <c r="F2358" s="13">
        <f>DATEDIF(E2358, DATE(2024,1,1), "m")</f>
        <v>8</v>
      </c>
      <c r="G2358" s="13">
        <f>IF(F2358&gt;='RFM Scale'!$D$4,1,IF(F2358&gt;='RFM Scale'!$D$5,2,3))</f>
        <v>1</v>
      </c>
      <c r="H2358" s="13">
        <f>IF(D2358&gt;'RFM Scale'!$E$8,3,IF(D2358&gt;'RFM Scale'!$E$7,2,1))</f>
        <v>3</v>
      </c>
      <c r="I2358" s="13">
        <f>IF(C2358&gt;'RFM Scale'!$E$11,3,IF(C2358&gt;'RFM Scale'!$E$10,2,1))</f>
        <v>1</v>
      </c>
      <c r="J2358" s="16" t="str">
        <f>_xlfn.CONCAT(G2358,H2358,I2358)</f>
        <v>131</v>
      </c>
      <c r="K2358" s="13" t="str">
        <f>VLOOKUP(J2358,'RFM Segments'!$B$3:$C$29,2,FALSE)</f>
        <v>At risk</v>
      </c>
    </row>
    <row r="2359" spans="2:11">
      <c r="B2359" s="13" t="str">
        <f ca="1">_xlfn.CONCAT("C.",TEXT(RAND()*10000,"00000"))</f>
        <v>C.09071</v>
      </c>
      <c r="C2359" s="14">
        <v>250</v>
      </c>
      <c r="D2359" s="13">
        <v>3</v>
      </c>
      <c r="E2359" s="15">
        <v>44999</v>
      </c>
      <c r="F2359" s="13">
        <f>DATEDIF(E2359, DATE(2024,1,1), "m")</f>
        <v>9</v>
      </c>
      <c r="G2359" s="13">
        <f>IF(F2359&gt;='RFM Scale'!$D$4,1,IF(F2359&gt;='RFM Scale'!$D$5,2,3))</f>
        <v>1</v>
      </c>
      <c r="H2359" s="13">
        <f>IF(D2359&gt;'RFM Scale'!$E$8,3,IF(D2359&gt;'RFM Scale'!$E$7,2,1))</f>
        <v>2</v>
      </c>
      <c r="I2359" s="13">
        <f>IF(C2359&gt;'RFM Scale'!$E$11,3,IF(C2359&gt;'RFM Scale'!$E$10,2,1))</f>
        <v>1</v>
      </c>
      <c r="J2359" s="16" t="str">
        <f>_xlfn.CONCAT(G2359,H2359,I2359)</f>
        <v>121</v>
      </c>
      <c r="K2359" s="13" t="str">
        <f>VLOOKUP(J2359,'RFM Segments'!$B$3:$C$29,2,FALSE)</f>
        <v>Inactive</v>
      </c>
    </row>
    <row r="2360" spans="2:11">
      <c r="B2360" s="13" t="str">
        <f ca="1">_xlfn.CONCAT("C.",TEXT(RAND()*10000,"00000"))</f>
        <v>C.02491</v>
      </c>
      <c r="C2360" s="14">
        <v>250</v>
      </c>
      <c r="D2360" s="13">
        <v>7</v>
      </c>
      <c r="E2360" s="15">
        <v>45055</v>
      </c>
      <c r="F2360" s="13">
        <f>DATEDIF(E2360, DATE(2024,1,1), "m")</f>
        <v>7</v>
      </c>
      <c r="G2360" s="13">
        <f>IF(F2360&gt;='RFM Scale'!$D$4,1,IF(F2360&gt;='RFM Scale'!$D$5,2,3))</f>
        <v>1</v>
      </c>
      <c r="H2360" s="13">
        <f>IF(D2360&gt;'RFM Scale'!$E$8,3,IF(D2360&gt;'RFM Scale'!$E$7,2,1))</f>
        <v>3</v>
      </c>
      <c r="I2360" s="13">
        <f>IF(C2360&gt;'RFM Scale'!$E$11,3,IF(C2360&gt;'RFM Scale'!$E$10,2,1))</f>
        <v>1</v>
      </c>
      <c r="J2360" s="16" t="str">
        <f>_xlfn.CONCAT(G2360,H2360,I2360)</f>
        <v>131</v>
      </c>
      <c r="K2360" s="13" t="str">
        <f>VLOOKUP(J2360,'RFM Segments'!$B$3:$C$29,2,FALSE)</f>
        <v>At risk</v>
      </c>
    </row>
    <row r="2361" spans="2:11">
      <c r="B2361" s="13" t="str">
        <f ca="1">_xlfn.CONCAT("C.",TEXT(RAND()*10000,"00000"))</f>
        <v>C.01007</v>
      </c>
      <c r="C2361" s="14">
        <v>250</v>
      </c>
      <c r="D2361" s="13">
        <v>1</v>
      </c>
      <c r="E2361" s="15">
        <v>44980</v>
      </c>
      <c r="F2361" s="13">
        <f>DATEDIF(E2361, DATE(2024,1,1), "m")</f>
        <v>10</v>
      </c>
      <c r="G2361" s="13">
        <f>IF(F2361&gt;='RFM Scale'!$D$4,1,IF(F2361&gt;='RFM Scale'!$D$5,2,3))</f>
        <v>1</v>
      </c>
      <c r="H2361" s="13">
        <f>IF(D2361&gt;'RFM Scale'!$E$8,3,IF(D2361&gt;'RFM Scale'!$E$7,2,1))</f>
        <v>1</v>
      </c>
      <c r="I2361" s="13">
        <f>IF(C2361&gt;'RFM Scale'!$E$11,3,IF(C2361&gt;'RFM Scale'!$E$10,2,1))</f>
        <v>1</v>
      </c>
      <c r="J2361" s="16" t="str">
        <f>_xlfn.CONCAT(G2361,H2361,I2361)</f>
        <v>111</v>
      </c>
      <c r="K2361" s="13" t="str">
        <f>VLOOKUP(J2361,'RFM Segments'!$B$3:$C$29,2,FALSE)</f>
        <v>Inactive</v>
      </c>
    </row>
    <row r="2362" spans="2:11">
      <c r="B2362" s="13" t="str">
        <f ca="1">_xlfn.CONCAT("C.",TEXT(RAND()*10000,"00000"))</f>
        <v>C.05142</v>
      </c>
      <c r="C2362" s="14">
        <v>250</v>
      </c>
      <c r="D2362" s="13">
        <v>9</v>
      </c>
      <c r="E2362" s="15">
        <v>45021</v>
      </c>
      <c r="F2362" s="13">
        <f>DATEDIF(E2362, DATE(2024,1,1), "m")</f>
        <v>8</v>
      </c>
      <c r="G2362" s="13">
        <f>IF(F2362&gt;='RFM Scale'!$D$4,1,IF(F2362&gt;='RFM Scale'!$D$5,2,3))</f>
        <v>1</v>
      </c>
      <c r="H2362" s="13">
        <f>IF(D2362&gt;'RFM Scale'!$E$8,3,IF(D2362&gt;'RFM Scale'!$E$7,2,1))</f>
        <v>3</v>
      </c>
      <c r="I2362" s="13">
        <f>IF(C2362&gt;'RFM Scale'!$E$11,3,IF(C2362&gt;'RFM Scale'!$E$10,2,1))</f>
        <v>1</v>
      </c>
      <c r="J2362" s="16" t="str">
        <f>_xlfn.CONCAT(G2362,H2362,I2362)</f>
        <v>131</v>
      </c>
      <c r="K2362" s="13" t="str">
        <f>VLOOKUP(J2362,'RFM Segments'!$B$3:$C$29,2,FALSE)</f>
        <v>At risk</v>
      </c>
    </row>
    <row r="2363" spans="2:11">
      <c r="B2363" s="13" t="str">
        <f ca="1">_xlfn.CONCAT("C.",TEXT(RAND()*10000,"00000"))</f>
        <v>C.06884</v>
      </c>
      <c r="C2363" s="14">
        <v>250</v>
      </c>
      <c r="D2363" s="13">
        <v>7</v>
      </c>
      <c r="E2363" s="15">
        <v>44986</v>
      </c>
      <c r="F2363" s="13">
        <f>DATEDIF(E2363, DATE(2024,1,1), "m")</f>
        <v>10</v>
      </c>
      <c r="G2363" s="13">
        <f>IF(F2363&gt;='RFM Scale'!$D$4,1,IF(F2363&gt;='RFM Scale'!$D$5,2,3))</f>
        <v>1</v>
      </c>
      <c r="H2363" s="13">
        <f>IF(D2363&gt;'RFM Scale'!$E$8,3,IF(D2363&gt;'RFM Scale'!$E$7,2,1))</f>
        <v>3</v>
      </c>
      <c r="I2363" s="13">
        <f>IF(C2363&gt;'RFM Scale'!$E$11,3,IF(C2363&gt;'RFM Scale'!$E$10,2,1))</f>
        <v>1</v>
      </c>
      <c r="J2363" s="16" t="str">
        <f>_xlfn.CONCAT(G2363,H2363,I2363)</f>
        <v>131</v>
      </c>
      <c r="K2363" s="13" t="str">
        <f>VLOOKUP(J2363,'RFM Segments'!$B$3:$C$29,2,FALSE)</f>
        <v>At risk</v>
      </c>
    </row>
    <row r="2364" spans="2:11">
      <c r="B2364" s="13" t="str">
        <f ca="1">_xlfn.CONCAT("C.",TEXT(RAND()*10000,"00000"))</f>
        <v>C.03230</v>
      </c>
      <c r="C2364" s="14">
        <v>250</v>
      </c>
      <c r="D2364" s="13">
        <v>6</v>
      </c>
      <c r="E2364" s="15">
        <v>44986</v>
      </c>
      <c r="F2364" s="13">
        <f>DATEDIF(E2364, DATE(2024,1,1), "m")</f>
        <v>10</v>
      </c>
      <c r="G2364" s="13">
        <f>IF(F2364&gt;='RFM Scale'!$D$4,1,IF(F2364&gt;='RFM Scale'!$D$5,2,3))</f>
        <v>1</v>
      </c>
      <c r="H2364" s="13">
        <f>IF(D2364&gt;'RFM Scale'!$E$8,3,IF(D2364&gt;'RFM Scale'!$E$7,2,1))</f>
        <v>3</v>
      </c>
      <c r="I2364" s="13">
        <f>IF(C2364&gt;'RFM Scale'!$E$11,3,IF(C2364&gt;'RFM Scale'!$E$10,2,1))</f>
        <v>1</v>
      </c>
      <c r="J2364" s="16" t="str">
        <f>_xlfn.CONCAT(G2364,H2364,I2364)</f>
        <v>131</v>
      </c>
      <c r="K2364" s="13" t="str">
        <f>VLOOKUP(J2364,'RFM Segments'!$B$3:$C$29,2,FALSE)</f>
        <v>At risk</v>
      </c>
    </row>
    <row r="2365" spans="2:11">
      <c r="B2365" s="13" t="str">
        <f ca="1">_xlfn.CONCAT("C.",TEXT(RAND()*10000,"00000"))</f>
        <v>C.08987</v>
      </c>
      <c r="C2365" s="14">
        <v>250</v>
      </c>
      <c r="D2365" s="13">
        <v>13</v>
      </c>
      <c r="E2365" s="15">
        <v>45140</v>
      </c>
      <c r="F2365" s="13">
        <f>DATEDIF(E2365, DATE(2024,1,1), "m")</f>
        <v>4</v>
      </c>
      <c r="G2365" s="13">
        <f>IF(F2365&gt;='RFM Scale'!$D$4,1,IF(F2365&gt;='RFM Scale'!$D$5,2,3))</f>
        <v>2</v>
      </c>
      <c r="H2365" s="13">
        <f>IF(D2365&gt;'RFM Scale'!$E$8,3,IF(D2365&gt;'RFM Scale'!$E$7,2,1))</f>
        <v>3</v>
      </c>
      <c r="I2365" s="13">
        <f>IF(C2365&gt;'RFM Scale'!$E$11,3,IF(C2365&gt;'RFM Scale'!$E$10,2,1))</f>
        <v>1</v>
      </c>
      <c r="J2365" s="16" t="str">
        <f>_xlfn.CONCAT(G2365,H2365,I2365)</f>
        <v>231</v>
      </c>
      <c r="K2365" s="13" t="str">
        <f>VLOOKUP(J2365,'RFM Segments'!$B$3:$C$29,2,FALSE)</f>
        <v>Promissing</v>
      </c>
    </row>
    <row r="2366" spans="2:11">
      <c r="B2366" s="13" t="str">
        <f ca="1">_xlfn.CONCAT("C.",TEXT(RAND()*10000,"00000"))</f>
        <v>C.05115</v>
      </c>
      <c r="C2366" s="14">
        <v>250</v>
      </c>
      <c r="D2366" s="13">
        <v>1</v>
      </c>
      <c r="E2366" s="15">
        <v>44988</v>
      </c>
      <c r="F2366" s="13">
        <f>DATEDIF(E2366, DATE(2024,1,1), "m")</f>
        <v>9</v>
      </c>
      <c r="G2366" s="13">
        <f>IF(F2366&gt;='RFM Scale'!$D$4,1,IF(F2366&gt;='RFM Scale'!$D$5,2,3))</f>
        <v>1</v>
      </c>
      <c r="H2366" s="13">
        <f>IF(D2366&gt;'RFM Scale'!$E$8,3,IF(D2366&gt;'RFM Scale'!$E$7,2,1))</f>
        <v>1</v>
      </c>
      <c r="I2366" s="13">
        <f>IF(C2366&gt;'RFM Scale'!$E$11,3,IF(C2366&gt;'RFM Scale'!$E$10,2,1))</f>
        <v>1</v>
      </c>
      <c r="J2366" s="16" t="str">
        <f>_xlfn.CONCAT(G2366,H2366,I2366)</f>
        <v>111</v>
      </c>
      <c r="K2366" s="13" t="str">
        <f>VLOOKUP(J2366,'RFM Segments'!$B$3:$C$29,2,FALSE)</f>
        <v>Inactive</v>
      </c>
    </row>
    <row r="2367" spans="2:11">
      <c r="B2367" s="13" t="str">
        <f ca="1">_xlfn.CONCAT("C.",TEXT(RAND()*10000,"00000"))</f>
        <v>C.06054</v>
      </c>
      <c r="C2367" s="14">
        <v>250</v>
      </c>
      <c r="D2367" s="13">
        <v>1</v>
      </c>
      <c r="E2367" s="15">
        <v>44988</v>
      </c>
      <c r="F2367" s="13">
        <f>DATEDIF(E2367, DATE(2024,1,1), "m")</f>
        <v>9</v>
      </c>
      <c r="G2367" s="13">
        <f>IF(F2367&gt;='RFM Scale'!$D$4,1,IF(F2367&gt;='RFM Scale'!$D$5,2,3))</f>
        <v>1</v>
      </c>
      <c r="H2367" s="13">
        <f>IF(D2367&gt;'RFM Scale'!$E$8,3,IF(D2367&gt;'RFM Scale'!$E$7,2,1))</f>
        <v>1</v>
      </c>
      <c r="I2367" s="13">
        <f>IF(C2367&gt;'RFM Scale'!$E$11,3,IF(C2367&gt;'RFM Scale'!$E$10,2,1))</f>
        <v>1</v>
      </c>
      <c r="J2367" s="16" t="str">
        <f>_xlfn.CONCAT(G2367,H2367,I2367)</f>
        <v>111</v>
      </c>
      <c r="K2367" s="13" t="str">
        <f>VLOOKUP(J2367,'RFM Segments'!$B$3:$C$29,2,FALSE)</f>
        <v>Inactive</v>
      </c>
    </row>
    <row r="2368" spans="2:11">
      <c r="B2368" s="13" t="str">
        <f ca="1">_xlfn.CONCAT("C.",TEXT(RAND()*10000,"00000"))</f>
        <v>C.08437</v>
      </c>
      <c r="C2368" s="14">
        <v>250</v>
      </c>
      <c r="D2368" s="13">
        <v>3</v>
      </c>
      <c r="E2368" s="15">
        <v>44991</v>
      </c>
      <c r="F2368" s="13">
        <f>DATEDIF(E2368, DATE(2024,1,1), "m")</f>
        <v>9</v>
      </c>
      <c r="G2368" s="13">
        <f>IF(F2368&gt;='RFM Scale'!$D$4,1,IF(F2368&gt;='RFM Scale'!$D$5,2,3))</f>
        <v>1</v>
      </c>
      <c r="H2368" s="13">
        <f>IF(D2368&gt;'RFM Scale'!$E$8,3,IF(D2368&gt;'RFM Scale'!$E$7,2,1))</f>
        <v>2</v>
      </c>
      <c r="I2368" s="13">
        <f>IF(C2368&gt;'RFM Scale'!$E$11,3,IF(C2368&gt;'RFM Scale'!$E$10,2,1))</f>
        <v>1</v>
      </c>
      <c r="J2368" s="16" t="str">
        <f>_xlfn.CONCAT(G2368,H2368,I2368)</f>
        <v>121</v>
      </c>
      <c r="K2368" s="13" t="str">
        <f>VLOOKUP(J2368,'RFM Segments'!$B$3:$C$29,2,FALSE)</f>
        <v>Inactive</v>
      </c>
    </row>
    <row r="2369" spans="2:11">
      <c r="B2369" s="13" t="str">
        <f ca="1">_xlfn.CONCAT("C.",TEXT(RAND()*10000,"00000"))</f>
        <v>C.02666</v>
      </c>
      <c r="C2369" s="14">
        <v>250</v>
      </c>
      <c r="D2369" s="13">
        <v>7</v>
      </c>
      <c r="E2369" s="15">
        <v>44991</v>
      </c>
      <c r="F2369" s="13">
        <f>DATEDIF(E2369, DATE(2024,1,1), "m")</f>
        <v>9</v>
      </c>
      <c r="G2369" s="13">
        <f>IF(F2369&gt;='RFM Scale'!$D$4,1,IF(F2369&gt;='RFM Scale'!$D$5,2,3))</f>
        <v>1</v>
      </c>
      <c r="H2369" s="13">
        <f>IF(D2369&gt;'RFM Scale'!$E$8,3,IF(D2369&gt;'RFM Scale'!$E$7,2,1))</f>
        <v>3</v>
      </c>
      <c r="I2369" s="13">
        <f>IF(C2369&gt;'RFM Scale'!$E$11,3,IF(C2369&gt;'RFM Scale'!$E$10,2,1))</f>
        <v>1</v>
      </c>
      <c r="J2369" s="16" t="str">
        <f>_xlfn.CONCAT(G2369,H2369,I2369)</f>
        <v>131</v>
      </c>
      <c r="K2369" s="13" t="str">
        <f>VLOOKUP(J2369,'RFM Segments'!$B$3:$C$29,2,FALSE)</f>
        <v>At risk</v>
      </c>
    </row>
    <row r="2370" spans="2:11">
      <c r="B2370" s="13" t="str">
        <f ca="1">_xlfn.CONCAT("C.",TEXT(RAND()*10000,"00000"))</f>
        <v>C.06589</v>
      </c>
      <c r="C2370" s="14">
        <v>250</v>
      </c>
      <c r="D2370" s="13">
        <v>2</v>
      </c>
      <c r="E2370" s="15">
        <v>44993</v>
      </c>
      <c r="F2370" s="13">
        <f>DATEDIF(E2370, DATE(2024,1,1), "m")</f>
        <v>9</v>
      </c>
      <c r="G2370" s="13">
        <f>IF(F2370&gt;='RFM Scale'!$D$4,1,IF(F2370&gt;='RFM Scale'!$D$5,2,3))</f>
        <v>1</v>
      </c>
      <c r="H2370" s="13">
        <f>IF(D2370&gt;'RFM Scale'!$E$8,3,IF(D2370&gt;'RFM Scale'!$E$7,2,1))</f>
        <v>2</v>
      </c>
      <c r="I2370" s="13">
        <f>IF(C2370&gt;'RFM Scale'!$E$11,3,IF(C2370&gt;'RFM Scale'!$E$10,2,1))</f>
        <v>1</v>
      </c>
      <c r="J2370" s="16" t="str">
        <f>_xlfn.CONCAT(G2370,H2370,I2370)</f>
        <v>121</v>
      </c>
      <c r="K2370" s="13" t="str">
        <f>VLOOKUP(J2370,'RFM Segments'!$B$3:$C$29,2,FALSE)</f>
        <v>Inactive</v>
      </c>
    </row>
    <row r="2371" spans="2:11">
      <c r="B2371" s="13" t="str">
        <f ca="1">_xlfn.CONCAT("C.",TEXT(RAND()*10000,"00000"))</f>
        <v>C.03949</v>
      </c>
      <c r="C2371" s="14">
        <v>250</v>
      </c>
      <c r="D2371" s="13">
        <v>1</v>
      </c>
      <c r="E2371" s="15">
        <v>44993</v>
      </c>
      <c r="F2371" s="13">
        <f>DATEDIF(E2371, DATE(2024,1,1), "m")</f>
        <v>9</v>
      </c>
      <c r="G2371" s="13">
        <f>IF(F2371&gt;='RFM Scale'!$D$4,1,IF(F2371&gt;='RFM Scale'!$D$5,2,3))</f>
        <v>1</v>
      </c>
      <c r="H2371" s="13">
        <f>IF(D2371&gt;'RFM Scale'!$E$8,3,IF(D2371&gt;'RFM Scale'!$E$7,2,1))</f>
        <v>1</v>
      </c>
      <c r="I2371" s="13">
        <f>IF(C2371&gt;'RFM Scale'!$E$11,3,IF(C2371&gt;'RFM Scale'!$E$10,2,1))</f>
        <v>1</v>
      </c>
      <c r="J2371" s="16" t="str">
        <f>_xlfn.CONCAT(G2371,H2371,I2371)</f>
        <v>111</v>
      </c>
      <c r="K2371" s="13" t="str">
        <f>VLOOKUP(J2371,'RFM Segments'!$B$3:$C$29,2,FALSE)</f>
        <v>Inactive</v>
      </c>
    </row>
    <row r="2372" spans="2:11">
      <c r="B2372" s="13" t="str">
        <f ca="1">_xlfn.CONCAT("C.",TEXT(RAND()*10000,"00000"))</f>
        <v>C.03827</v>
      </c>
      <c r="C2372" s="14">
        <v>250</v>
      </c>
      <c r="D2372" s="13">
        <v>9</v>
      </c>
      <c r="E2372" s="15">
        <v>44994</v>
      </c>
      <c r="F2372" s="13">
        <f>DATEDIF(E2372, DATE(2024,1,1), "m")</f>
        <v>9</v>
      </c>
      <c r="G2372" s="13">
        <f>IF(F2372&gt;='RFM Scale'!$D$4,1,IF(F2372&gt;='RFM Scale'!$D$5,2,3))</f>
        <v>1</v>
      </c>
      <c r="H2372" s="13">
        <f>IF(D2372&gt;'RFM Scale'!$E$8,3,IF(D2372&gt;'RFM Scale'!$E$7,2,1))</f>
        <v>3</v>
      </c>
      <c r="I2372" s="13">
        <f>IF(C2372&gt;'RFM Scale'!$E$11,3,IF(C2372&gt;'RFM Scale'!$E$10,2,1))</f>
        <v>1</v>
      </c>
      <c r="J2372" s="16" t="str">
        <f>_xlfn.CONCAT(G2372,H2372,I2372)</f>
        <v>131</v>
      </c>
      <c r="K2372" s="13" t="str">
        <f>VLOOKUP(J2372,'RFM Segments'!$B$3:$C$29,2,FALSE)</f>
        <v>At risk</v>
      </c>
    </row>
    <row r="2373" spans="2:11">
      <c r="B2373" s="13" t="str">
        <f ca="1">_xlfn.CONCAT("C.",TEXT(RAND()*10000,"00000"))</f>
        <v>C.05174</v>
      </c>
      <c r="C2373" s="14">
        <v>250</v>
      </c>
      <c r="D2373" s="13">
        <v>1</v>
      </c>
      <c r="E2373" s="15">
        <v>44995</v>
      </c>
      <c r="F2373" s="13">
        <f>DATEDIF(E2373, DATE(2024,1,1), "m")</f>
        <v>9</v>
      </c>
      <c r="G2373" s="13">
        <f>IF(F2373&gt;='RFM Scale'!$D$4,1,IF(F2373&gt;='RFM Scale'!$D$5,2,3))</f>
        <v>1</v>
      </c>
      <c r="H2373" s="13">
        <f>IF(D2373&gt;'RFM Scale'!$E$8,3,IF(D2373&gt;'RFM Scale'!$E$7,2,1))</f>
        <v>1</v>
      </c>
      <c r="I2373" s="13">
        <f>IF(C2373&gt;'RFM Scale'!$E$11,3,IF(C2373&gt;'RFM Scale'!$E$10,2,1))</f>
        <v>1</v>
      </c>
      <c r="J2373" s="16" t="str">
        <f>_xlfn.CONCAT(G2373,H2373,I2373)</f>
        <v>111</v>
      </c>
      <c r="K2373" s="13" t="str">
        <f>VLOOKUP(J2373,'RFM Segments'!$B$3:$C$29,2,FALSE)</f>
        <v>Inactive</v>
      </c>
    </row>
    <row r="2374" spans="2:11">
      <c r="B2374" s="13" t="str">
        <f ca="1">_xlfn.CONCAT("C.",TEXT(RAND()*10000,"00000"))</f>
        <v>C.05091</v>
      </c>
      <c r="C2374" s="14">
        <v>250</v>
      </c>
      <c r="D2374" s="13">
        <v>6</v>
      </c>
      <c r="E2374" s="15">
        <v>45023</v>
      </c>
      <c r="F2374" s="13">
        <f>DATEDIF(E2374, DATE(2024,1,1), "m")</f>
        <v>8</v>
      </c>
      <c r="G2374" s="13">
        <f>IF(F2374&gt;='RFM Scale'!$D$4,1,IF(F2374&gt;='RFM Scale'!$D$5,2,3))</f>
        <v>1</v>
      </c>
      <c r="H2374" s="13">
        <f>IF(D2374&gt;'RFM Scale'!$E$8,3,IF(D2374&gt;'RFM Scale'!$E$7,2,1))</f>
        <v>3</v>
      </c>
      <c r="I2374" s="13">
        <f>IF(C2374&gt;'RFM Scale'!$E$11,3,IF(C2374&gt;'RFM Scale'!$E$10,2,1))</f>
        <v>1</v>
      </c>
      <c r="J2374" s="16" t="str">
        <f>_xlfn.CONCAT(G2374,H2374,I2374)</f>
        <v>131</v>
      </c>
      <c r="K2374" s="13" t="str">
        <f>VLOOKUP(J2374,'RFM Segments'!$B$3:$C$29,2,FALSE)</f>
        <v>At risk</v>
      </c>
    </row>
    <row r="2375" spans="2:11">
      <c r="B2375" s="13" t="str">
        <f ca="1">_xlfn.CONCAT("C.",TEXT(RAND()*10000,"00000"))</f>
        <v>C.07571</v>
      </c>
      <c r="C2375" s="14">
        <v>250</v>
      </c>
      <c r="D2375" s="13">
        <v>6</v>
      </c>
      <c r="E2375" s="15">
        <v>45261</v>
      </c>
      <c r="F2375" s="13">
        <f>DATEDIF(E2375, DATE(2024,1,1), "m")</f>
        <v>1</v>
      </c>
      <c r="G2375" s="13">
        <f>IF(F2375&gt;='RFM Scale'!$D$4,1,IF(F2375&gt;='RFM Scale'!$D$5,2,3))</f>
        <v>3</v>
      </c>
      <c r="H2375" s="13">
        <f>IF(D2375&gt;'RFM Scale'!$E$8,3,IF(D2375&gt;'RFM Scale'!$E$7,2,1))</f>
        <v>3</v>
      </c>
      <c r="I2375" s="13">
        <f>IF(C2375&gt;'RFM Scale'!$E$11,3,IF(C2375&gt;'RFM Scale'!$E$10,2,1))</f>
        <v>1</v>
      </c>
      <c r="J2375" s="16" t="str">
        <f>_xlfn.CONCAT(G2375,H2375,I2375)</f>
        <v>331</v>
      </c>
      <c r="K2375" s="13" t="str">
        <f>VLOOKUP(J2375,'RFM Segments'!$B$3:$C$29,2,FALSE)</f>
        <v>Loyal</v>
      </c>
    </row>
    <row r="2376" spans="2:11">
      <c r="B2376" s="13" t="str">
        <f ca="1">_xlfn.CONCAT("C.",TEXT(RAND()*10000,"00000"))</f>
        <v>C.06384</v>
      </c>
      <c r="C2376" s="14">
        <v>250</v>
      </c>
      <c r="D2376" s="13">
        <v>2</v>
      </c>
      <c r="E2376" s="15">
        <v>44995</v>
      </c>
      <c r="F2376" s="13">
        <f>DATEDIF(E2376, DATE(2024,1,1), "m")</f>
        <v>9</v>
      </c>
      <c r="G2376" s="13">
        <f>IF(F2376&gt;='RFM Scale'!$D$4,1,IF(F2376&gt;='RFM Scale'!$D$5,2,3))</f>
        <v>1</v>
      </c>
      <c r="H2376" s="13">
        <f>IF(D2376&gt;'RFM Scale'!$E$8,3,IF(D2376&gt;'RFM Scale'!$E$7,2,1))</f>
        <v>2</v>
      </c>
      <c r="I2376" s="13">
        <f>IF(C2376&gt;'RFM Scale'!$E$11,3,IF(C2376&gt;'RFM Scale'!$E$10,2,1))</f>
        <v>1</v>
      </c>
      <c r="J2376" s="16" t="str">
        <f>_xlfn.CONCAT(G2376,H2376,I2376)</f>
        <v>121</v>
      </c>
      <c r="K2376" s="13" t="str">
        <f>VLOOKUP(J2376,'RFM Segments'!$B$3:$C$29,2,FALSE)</f>
        <v>Inactive</v>
      </c>
    </row>
    <row r="2377" spans="2:11">
      <c r="B2377" s="13" t="str">
        <f ca="1">_xlfn.CONCAT("C.",TEXT(RAND()*10000,"00000"))</f>
        <v>C.01473</v>
      </c>
      <c r="C2377" s="14">
        <v>250</v>
      </c>
      <c r="D2377" s="13">
        <v>3</v>
      </c>
      <c r="E2377" s="15">
        <v>45000</v>
      </c>
      <c r="F2377" s="13">
        <f>DATEDIF(E2377, DATE(2024,1,1), "m")</f>
        <v>9</v>
      </c>
      <c r="G2377" s="13">
        <f>IF(F2377&gt;='RFM Scale'!$D$4,1,IF(F2377&gt;='RFM Scale'!$D$5,2,3))</f>
        <v>1</v>
      </c>
      <c r="H2377" s="13">
        <f>IF(D2377&gt;'RFM Scale'!$E$8,3,IF(D2377&gt;'RFM Scale'!$E$7,2,1))</f>
        <v>2</v>
      </c>
      <c r="I2377" s="13">
        <f>IF(C2377&gt;'RFM Scale'!$E$11,3,IF(C2377&gt;'RFM Scale'!$E$10,2,1))</f>
        <v>1</v>
      </c>
      <c r="J2377" s="16" t="str">
        <f>_xlfn.CONCAT(G2377,H2377,I2377)</f>
        <v>121</v>
      </c>
      <c r="K2377" s="13" t="str">
        <f>VLOOKUP(J2377,'RFM Segments'!$B$3:$C$29,2,FALSE)</f>
        <v>Inactive</v>
      </c>
    </row>
    <row r="2378" spans="2:11">
      <c r="B2378" s="13" t="str">
        <f ca="1">_xlfn.CONCAT("C.",TEXT(RAND()*10000,"00000"))</f>
        <v>C.05803</v>
      </c>
      <c r="C2378" s="14">
        <v>250</v>
      </c>
      <c r="D2378" s="13">
        <v>4</v>
      </c>
      <c r="E2378" s="15">
        <v>45005</v>
      </c>
      <c r="F2378" s="13">
        <f>DATEDIF(E2378, DATE(2024,1,1), "m")</f>
        <v>9</v>
      </c>
      <c r="G2378" s="13">
        <f>IF(F2378&gt;='RFM Scale'!$D$4,1,IF(F2378&gt;='RFM Scale'!$D$5,2,3))</f>
        <v>1</v>
      </c>
      <c r="H2378" s="13">
        <f>IF(D2378&gt;'RFM Scale'!$E$8,3,IF(D2378&gt;'RFM Scale'!$E$7,2,1))</f>
        <v>2</v>
      </c>
      <c r="I2378" s="13">
        <f>IF(C2378&gt;'RFM Scale'!$E$11,3,IF(C2378&gt;'RFM Scale'!$E$10,2,1))</f>
        <v>1</v>
      </c>
      <c r="J2378" s="16" t="str">
        <f>_xlfn.CONCAT(G2378,H2378,I2378)</f>
        <v>121</v>
      </c>
      <c r="K2378" s="13" t="str">
        <f>VLOOKUP(J2378,'RFM Segments'!$B$3:$C$29,2,FALSE)</f>
        <v>Inactive</v>
      </c>
    </row>
    <row r="2379" spans="2:11">
      <c r="B2379" s="13" t="str">
        <f ca="1">_xlfn.CONCAT("C.",TEXT(RAND()*10000,"00000"))</f>
        <v>C.05355</v>
      </c>
      <c r="C2379" s="14">
        <v>250</v>
      </c>
      <c r="D2379" s="13">
        <v>7</v>
      </c>
      <c r="E2379" s="15">
        <v>45034</v>
      </c>
      <c r="F2379" s="13">
        <f>DATEDIF(E2379, DATE(2024,1,1), "m")</f>
        <v>8</v>
      </c>
      <c r="G2379" s="13">
        <f>IF(F2379&gt;='RFM Scale'!$D$4,1,IF(F2379&gt;='RFM Scale'!$D$5,2,3))</f>
        <v>1</v>
      </c>
      <c r="H2379" s="13">
        <f>IF(D2379&gt;'RFM Scale'!$E$8,3,IF(D2379&gt;'RFM Scale'!$E$7,2,1))</f>
        <v>3</v>
      </c>
      <c r="I2379" s="13">
        <f>IF(C2379&gt;'RFM Scale'!$E$11,3,IF(C2379&gt;'RFM Scale'!$E$10,2,1))</f>
        <v>1</v>
      </c>
      <c r="J2379" s="16" t="str">
        <f>_xlfn.CONCAT(G2379,H2379,I2379)</f>
        <v>131</v>
      </c>
      <c r="K2379" s="13" t="str">
        <f>VLOOKUP(J2379,'RFM Segments'!$B$3:$C$29,2,FALSE)</f>
        <v>At risk</v>
      </c>
    </row>
    <row r="2380" spans="2:11">
      <c r="B2380" s="13" t="str">
        <f ca="1">_xlfn.CONCAT("C.",TEXT(RAND()*10000,"00000"))</f>
        <v>C.05432</v>
      </c>
      <c r="C2380" s="14">
        <v>250</v>
      </c>
      <c r="D2380" s="13">
        <v>4</v>
      </c>
      <c r="E2380" s="15">
        <v>45012</v>
      </c>
      <c r="F2380" s="13">
        <f>DATEDIF(E2380, DATE(2024,1,1), "m")</f>
        <v>9</v>
      </c>
      <c r="G2380" s="13">
        <f>IF(F2380&gt;='RFM Scale'!$D$4,1,IF(F2380&gt;='RFM Scale'!$D$5,2,3))</f>
        <v>1</v>
      </c>
      <c r="H2380" s="13">
        <f>IF(D2380&gt;'RFM Scale'!$E$8,3,IF(D2380&gt;'RFM Scale'!$E$7,2,1))</f>
        <v>2</v>
      </c>
      <c r="I2380" s="13">
        <f>IF(C2380&gt;'RFM Scale'!$E$11,3,IF(C2380&gt;'RFM Scale'!$E$10,2,1))</f>
        <v>1</v>
      </c>
      <c r="J2380" s="16" t="str">
        <f>_xlfn.CONCAT(G2380,H2380,I2380)</f>
        <v>121</v>
      </c>
      <c r="K2380" s="13" t="str">
        <f>VLOOKUP(J2380,'RFM Segments'!$B$3:$C$29,2,FALSE)</f>
        <v>Inactive</v>
      </c>
    </row>
    <row r="2381" spans="2:11">
      <c r="B2381" s="13" t="str">
        <f ca="1">_xlfn.CONCAT("C.",TEXT(RAND()*10000,"00000"))</f>
        <v>C.06263</v>
      </c>
      <c r="C2381" s="14">
        <v>250</v>
      </c>
      <c r="D2381" s="13">
        <v>3</v>
      </c>
      <c r="E2381" s="15">
        <v>45026</v>
      </c>
      <c r="F2381" s="13">
        <f>DATEDIF(E2381, DATE(2024,1,1), "m")</f>
        <v>8</v>
      </c>
      <c r="G2381" s="13">
        <f>IF(F2381&gt;='RFM Scale'!$D$4,1,IF(F2381&gt;='RFM Scale'!$D$5,2,3))</f>
        <v>1</v>
      </c>
      <c r="H2381" s="13">
        <f>IF(D2381&gt;'RFM Scale'!$E$8,3,IF(D2381&gt;'RFM Scale'!$E$7,2,1))</f>
        <v>2</v>
      </c>
      <c r="I2381" s="13">
        <f>IF(C2381&gt;'RFM Scale'!$E$11,3,IF(C2381&gt;'RFM Scale'!$E$10,2,1))</f>
        <v>1</v>
      </c>
      <c r="J2381" s="16" t="str">
        <f>_xlfn.CONCAT(G2381,H2381,I2381)</f>
        <v>121</v>
      </c>
      <c r="K2381" s="13" t="str">
        <f>VLOOKUP(J2381,'RFM Segments'!$B$3:$C$29,2,FALSE)</f>
        <v>Inactive</v>
      </c>
    </row>
    <row r="2382" spans="2:11">
      <c r="B2382" s="13" t="str">
        <f ca="1">_xlfn.CONCAT("C.",TEXT(RAND()*10000,"00000"))</f>
        <v>C.00113</v>
      </c>
      <c r="C2382" s="14">
        <v>250</v>
      </c>
      <c r="D2382" s="13">
        <v>10</v>
      </c>
      <c r="E2382" s="15">
        <v>45021</v>
      </c>
      <c r="F2382" s="13">
        <f>DATEDIF(E2382, DATE(2024,1,1), "m")</f>
        <v>8</v>
      </c>
      <c r="G2382" s="13">
        <f>IF(F2382&gt;='RFM Scale'!$D$4,1,IF(F2382&gt;='RFM Scale'!$D$5,2,3))</f>
        <v>1</v>
      </c>
      <c r="H2382" s="13">
        <f>IF(D2382&gt;'RFM Scale'!$E$8,3,IF(D2382&gt;'RFM Scale'!$E$7,2,1))</f>
        <v>3</v>
      </c>
      <c r="I2382" s="13">
        <f>IF(C2382&gt;'RFM Scale'!$E$11,3,IF(C2382&gt;'RFM Scale'!$E$10,2,1))</f>
        <v>1</v>
      </c>
      <c r="J2382" s="16" t="str">
        <f>_xlfn.CONCAT(G2382,H2382,I2382)</f>
        <v>131</v>
      </c>
      <c r="K2382" s="13" t="str">
        <f>VLOOKUP(J2382,'RFM Segments'!$B$3:$C$29,2,FALSE)</f>
        <v>At risk</v>
      </c>
    </row>
    <row r="2383" spans="2:11">
      <c r="B2383" s="13" t="str">
        <f ca="1">_xlfn.CONCAT("C.",TEXT(RAND()*10000,"00000"))</f>
        <v>C.03448</v>
      </c>
      <c r="C2383" s="14">
        <v>250</v>
      </c>
      <c r="D2383" s="13">
        <v>1</v>
      </c>
      <c r="E2383" s="15">
        <v>45015</v>
      </c>
      <c r="F2383" s="13">
        <f>DATEDIF(E2383, DATE(2024,1,1), "m")</f>
        <v>9</v>
      </c>
      <c r="G2383" s="13">
        <f>IF(F2383&gt;='RFM Scale'!$D$4,1,IF(F2383&gt;='RFM Scale'!$D$5,2,3))</f>
        <v>1</v>
      </c>
      <c r="H2383" s="13">
        <f>IF(D2383&gt;'RFM Scale'!$E$8,3,IF(D2383&gt;'RFM Scale'!$E$7,2,1))</f>
        <v>1</v>
      </c>
      <c r="I2383" s="13">
        <f>IF(C2383&gt;'RFM Scale'!$E$11,3,IF(C2383&gt;'RFM Scale'!$E$10,2,1))</f>
        <v>1</v>
      </c>
      <c r="J2383" s="16" t="str">
        <f>_xlfn.CONCAT(G2383,H2383,I2383)</f>
        <v>111</v>
      </c>
      <c r="K2383" s="13" t="str">
        <f>VLOOKUP(J2383,'RFM Segments'!$B$3:$C$29,2,FALSE)</f>
        <v>Inactive</v>
      </c>
    </row>
    <row r="2384" spans="2:11">
      <c r="B2384" s="13" t="str">
        <f ca="1">_xlfn.CONCAT("C.",TEXT(RAND()*10000,"00000"))</f>
        <v>C.02183</v>
      </c>
      <c r="C2384" s="14">
        <v>250</v>
      </c>
      <c r="D2384" s="13">
        <v>1</v>
      </c>
      <c r="E2384" s="15">
        <v>45016</v>
      </c>
      <c r="F2384" s="13">
        <f>DATEDIF(E2384, DATE(2024,1,1), "m")</f>
        <v>9</v>
      </c>
      <c r="G2384" s="13">
        <f>IF(F2384&gt;='RFM Scale'!$D$4,1,IF(F2384&gt;='RFM Scale'!$D$5,2,3))</f>
        <v>1</v>
      </c>
      <c r="H2384" s="13">
        <f>IF(D2384&gt;'RFM Scale'!$E$8,3,IF(D2384&gt;'RFM Scale'!$E$7,2,1))</f>
        <v>1</v>
      </c>
      <c r="I2384" s="13">
        <f>IF(C2384&gt;'RFM Scale'!$E$11,3,IF(C2384&gt;'RFM Scale'!$E$10,2,1))</f>
        <v>1</v>
      </c>
      <c r="J2384" s="16" t="str">
        <f>_xlfn.CONCAT(G2384,H2384,I2384)</f>
        <v>111</v>
      </c>
      <c r="K2384" s="13" t="str">
        <f>VLOOKUP(J2384,'RFM Segments'!$B$3:$C$29,2,FALSE)</f>
        <v>Inactive</v>
      </c>
    </row>
    <row r="2385" spans="2:11">
      <c r="B2385" s="13" t="str">
        <f ca="1">_xlfn.CONCAT("C.",TEXT(RAND()*10000,"00000"))</f>
        <v>C.00457</v>
      </c>
      <c r="C2385" s="14">
        <v>250</v>
      </c>
      <c r="D2385" s="13">
        <v>3</v>
      </c>
      <c r="E2385" s="15">
        <v>45020</v>
      </c>
      <c r="F2385" s="13">
        <f>DATEDIF(E2385, DATE(2024,1,1), "m")</f>
        <v>8</v>
      </c>
      <c r="G2385" s="13">
        <f>IF(F2385&gt;='RFM Scale'!$D$4,1,IF(F2385&gt;='RFM Scale'!$D$5,2,3))</f>
        <v>1</v>
      </c>
      <c r="H2385" s="13">
        <f>IF(D2385&gt;'RFM Scale'!$E$8,3,IF(D2385&gt;'RFM Scale'!$E$7,2,1))</f>
        <v>2</v>
      </c>
      <c r="I2385" s="13">
        <f>IF(C2385&gt;'RFM Scale'!$E$11,3,IF(C2385&gt;'RFM Scale'!$E$10,2,1))</f>
        <v>1</v>
      </c>
      <c r="J2385" s="16" t="str">
        <f>_xlfn.CONCAT(G2385,H2385,I2385)</f>
        <v>121</v>
      </c>
      <c r="K2385" s="13" t="str">
        <f>VLOOKUP(J2385,'RFM Segments'!$B$3:$C$29,2,FALSE)</f>
        <v>Inactive</v>
      </c>
    </row>
    <row r="2386" spans="2:11">
      <c r="B2386" s="13" t="str">
        <f ca="1">_xlfn.CONCAT("C.",TEXT(RAND()*10000,"00000"))</f>
        <v>C.03773</v>
      </c>
      <c r="C2386" s="14">
        <v>250</v>
      </c>
      <c r="D2386" s="13">
        <v>4</v>
      </c>
      <c r="E2386" s="15">
        <v>45021</v>
      </c>
      <c r="F2386" s="13">
        <f>DATEDIF(E2386, DATE(2024,1,1), "m")</f>
        <v>8</v>
      </c>
      <c r="G2386" s="13">
        <f>IF(F2386&gt;='RFM Scale'!$D$4,1,IF(F2386&gt;='RFM Scale'!$D$5,2,3))</f>
        <v>1</v>
      </c>
      <c r="H2386" s="13">
        <f>IF(D2386&gt;'RFM Scale'!$E$8,3,IF(D2386&gt;'RFM Scale'!$E$7,2,1))</f>
        <v>2</v>
      </c>
      <c r="I2386" s="13">
        <f>IF(C2386&gt;'RFM Scale'!$E$11,3,IF(C2386&gt;'RFM Scale'!$E$10,2,1))</f>
        <v>1</v>
      </c>
      <c r="J2386" s="16" t="str">
        <f>_xlfn.CONCAT(G2386,H2386,I2386)</f>
        <v>121</v>
      </c>
      <c r="K2386" s="13" t="str">
        <f>VLOOKUP(J2386,'RFM Segments'!$B$3:$C$29,2,FALSE)</f>
        <v>Inactive</v>
      </c>
    </row>
    <row r="2387" spans="2:11">
      <c r="B2387" s="13" t="str">
        <f ca="1">_xlfn.CONCAT("C.",TEXT(RAND()*10000,"00000"))</f>
        <v>C.01707</v>
      </c>
      <c r="C2387" s="14">
        <v>250</v>
      </c>
      <c r="D2387" s="13">
        <v>5</v>
      </c>
      <c r="E2387" s="15">
        <v>45023</v>
      </c>
      <c r="F2387" s="13">
        <f>DATEDIF(E2387, DATE(2024,1,1), "m")</f>
        <v>8</v>
      </c>
      <c r="G2387" s="13">
        <f>IF(F2387&gt;='RFM Scale'!$D$4,1,IF(F2387&gt;='RFM Scale'!$D$5,2,3))</f>
        <v>1</v>
      </c>
      <c r="H2387" s="13">
        <f>IF(D2387&gt;'RFM Scale'!$E$8,3,IF(D2387&gt;'RFM Scale'!$E$7,2,1))</f>
        <v>3</v>
      </c>
      <c r="I2387" s="13">
        <f>IF(C2387&gt;'RFM Scale'!$E$11,3,IF(C2387&gt;'RFM Scale'!$E$10,2,1))</f>
        <v>1</v>
      </c>
      <c r="J2387" s="16" t="str">
        <f>_xlfn.CONCAT(G2387,H2387,I2387)</f>
        <v>131</v>
      </c>
      <c r="K2387" s="13" t="str">
        <f>VLOOKUP(J2387,'RFM Segments'!$B$3:$C$29,2,FALSE)</f>
        <v>At risk</v>
      </c>
    </row>
    <row r="2388" spans="2:11">
      <c r="B2388" s="13" t="str">
        <f ca="1">_xlfn.CONCAT("C.",TEXT(RAND()*10000,"00000"))</f>
        <v>C.07173</v>
      </c>
      <c r="C2388" s="14">
        <v>250</v>
      </c>
      <c r="D2388" s="13">
        <v>11</v>
      </c>
      <c r="E2388" s="15">
        <v>45175</v>
      </c>
      <c r="F2388" s="13">
        <f>DATEDIF(E2388, DATE(2024,1,1), "m")</f>
        <v>3</v>
      </c>
      <c r="G2388" s="13">
        <f>IF(F2388&gt;='RFM Scale'!$D$4,1,IF(F2388&gt;='RFM Scale'!$D$5,2,3))</f>
        <v>3</v>
      </c>
      <c r="H2388" s="13">
        <f>IF(D2388&gt;'RFM Scale'!$E$8,3,IF(D2388&gt;'RFM Scale'!$E$7,2,1))</f>
        <v>3</v>
      </c>
      <c r="I2388" s="13">
        <f>IF(C2388&gt;'RFM Scale'!$E$11,3,IF(C2388&gt;'RFM Scale'!$E$10,2,1))</f>
        <v>1</v>
      </c>
      <c r="J2388" s="16" t="str">
        <f>_xlfn.CONCAT(G2388,H2388,I2388)</f>
        <v>331</v>
      </c>
      <c r="K2388" s="13" t="str">
        <f>VLOOKUP(J2388,'RFM Segments'!$B$3:$C$29,2,FALSE)</f>
        <v>Loyal</v>
      </c>
    </row>
    <row r="2389" spans="2:11">
      <c r="B2389" s="13" t="str">
        <f ca="1">_xlfn.CONCAT("C.",TEXT(RAND()*10000,"00000"))</f>
        <v>C.01734</v>
      </c>
      <c r="C2389" s="14">
        <v>250</v>
      </c>
      <c r="D2389" s="13">
        <v>7</v>
      </c>
      <c r="E2389" s="15">
        <v>45079</v>
      </c>
      <c r="F2389" s="13">
        <f>DATEDIF(E2389, DATE(2024,1,1), "m")</f>
        <v>6</v>
      </c>
      <c r="G2389" s="13">
        <f>IF(F2389&gt;='RFM Scale'!$D$4,1,IF(F2389&gt;='RFM Scale'!$D$5,2,3))</f>
        <v>2</v>
      </c>
      <c r="H2389" s="13">
        <f>IF(D2389&gt;'RFM Scale'!$E$8,3,IF(D2389&gt;'RFM Scale'!$E$7,2,1))</f>
        <v>3</v>
      </c>
      <c r="I2389" s="13">
        <f>IF(C2389&gt;'RFM Scale'!$E$11,3,IF(C2389&gt;'RFM Scale'!$E$10,2,1))</f>
        <v>1</v>
      </c>
      <c r="J2389" s="16" t="str">
        <f>_xlfn.CONCAT(G2389,H2389,I2389)</f>
        <v>231</v>
      </c>
      <c r="K2389" s="13" t="str">
        <f>VLOOKUP(J2389,'RFM Segments'!$B$3:$C$29,2,FALSE)</f>
        <v>Promissing</v>
      </c>
    </row>
    <row r="2390" spans="2:11">
      <c r="B2390" s="13" t="str">
        <f ca="1">_xlfn.CONCAT("C.",TEXT(RAND()*10000,"00000"))</f>
        <v>C.09018</v>
      </c>
      <c r="C2390" s="14">
        <v>250</v>
      </c>
      <c r="D2390" s="13">
        <v>1</v>
      </c>
      <c r="E2390" s="15">
        <v>45023</v>
      </c>
      <c r="F2390" s="13">
        <f>DATEDIF(E2390, DATE(2024,1,1), "m")</f>
        <v>8</v>
      </c>
      <c r="G2390" s="13">
        <f>IF(F2390&gt;='RFM Scale'!$D$4,1,IF(F2390&gt;='RFM Scale'!$D$5,2,3))</f>
        <v>1</v>
      </c>
      <c r="H2390" s="13">
        <f>IF(D2390&gt;'RFM Scale'!$E$8,3,IF(D2390&gt;'RFM Scale'!$E$7,2,1))</f>
        <v>1</v>
      </c>
      <c r="I2390" s="13">
        <f>IF(C2390&gt;'RFM Scale'!$E$11,3,IF(C2390&gt;'RFM Scale'!$E$10,2,1))</f>
        <v>1</v>
      </c>
      <c r="J2390" s="16" t="str">
        <f>_xlfn.CONCAT(G2390,H2390,I2390)</f>
        <v>111</v>
      </c>
      <c r="K2390" s="13" t="str">
        <f>VLOOKUP(J2390,'RFM Segments'!$B$3:$C$29,2,FALSE)</f>
        <v>Inactive</v>
      </c>
    </row>
    <row r="2391" spans="2:11">
      <c r="B2391" s="13" t="str">
        <f ca="1">_xlfn.CONCAT("C.",TEXT(RAND()*10000,"00000"))</f>
        <v>C.07437</v>
      </c>
      <c r="C2391" s="14">
        <v>250</v>
      </c>
      <c r="D2391" s="13">
        <v>4</v>
      </c>
      <c r="E2391" s="15">
        <v>45050</v>
      </c>
      <c r="F2391" s="13">
        <f>DATEDIF(E2391, DATE(2024,1,1), "m")</f>
        <v>7</v>
      </c>
      <c r="G2391" s="13">
        <f>IF(F2391&gt;='RFM Scale'!$D$4,1,IF(F2391&gt;='RFM Scale'!$D$5,2,3))</f>
        <v>1</v>
      </c>
      <c r="H2391" s="13">
        <f>IF(D2391&gt;'RFM Scale'!$E$8,3,IF(D2391&gt;'RFM Scale'!$E$7,2,1))</f>
        <v>2</v>
      </c>
      <c r="I2391" s="13">
        <f>IF(C2391&gt;'RFM Scale'!$E$11,3,IF(C2391&gt;'RFM Scale'!$E$10,2,1))</f>
        <v>1</v>
      </c>
      <c r="J2391" s="16" t="str">
        <f>_xlfn.CONCAT(G2391,H2391,I2391)</f>
        <v>121</v>
      </c>
      <c r="K2391" s="13" t="str">
        <f>VLOOKUP(J2391,'RFM Segments'!$B$3:$C$29,2,FALSE)</f>
        <v>Inactive</v>
      </c>
    </row>
    <row r="2392" spans="2:11">
      <c r="B2392" s="13" t="str">
        <f ca="1">_xlfn.CONCAT("C.",TEXT(RAND()*10000,"00000"))</f>
        <v>C.04749</v>
      </c>
      <c r="C2392" s="14">
        <v>250</v>
      </c>
      <c r="D2392" s="13">
        <v>7</v>
      </c>
      <c r="E2392" s="15">
        <v>45048</v>
      </c>
      <c r="F2392" s="13">
        <f>DATEDIF(E2392, DATE(2024,1,1), "m")</f>
        <v>7</v>
      </c>
      <c r="G2392" s="13">
        <f>IF(F2392&gt;='RFM Scale'!$D$4,1,IF(F2392&gt;='RFM Scale'!$D$5,2,3))</f>
        <v>1</v>
      </c>
      <c r="H2392" s="13">
        <f>IF(D2392&gt;'RFM Scale'!$E$8,3,IF(D2392&gt;'RFM Scale'!$E$7,2,1))</f>
        <v>3</v>
      </c>
      <c r="I2392" s="13">
        <f>IF(C2392&gt;'RFM Scale'!$E$11,3,IF(C2392&gt;'RFM Scale'!$E$10,2,1))</f>
        <v>1</v>
      </c>
      <c r="J2392" s="16" t="str">
        <f>_xlfn.CONCAT(G2392,H2392,I2392)</f>
        <v>131</v>
      </c>
      <c r="K2392" s="13" t="str">
        <f>VLOOKUP(J2392,'RFM Segments'!$B$3:$C$29,2,FALSE)</f>
        <v>At risk</v>
      </c>
    </row>
    <row r="2393" spans="2:11">
      <c r="B2393" s="13" t="str">
        <f ca="1">_xlfn.CONCAT("C.",TEXT(RAND()*10000,"00000"))</f>
        <v>C.07354</v>
      </c>
      <c r="C2393" s="14">
        <v>250</v>
      </c>
      <c r="D2393" s="13">
        <v>1</v>
      </c>
      <c r="E2393" s="15">
        <v>45028</v>
      </c>
      <c r="F2393" s="13">
        <f>DATEDIF(E2393, DATE(2024,1,1), "m")</f>
        <v>8</v>
      </c>
      <c r="G2393" s="13">
        <f>IF(F2393&gt;='RFM Scale'!$D$4,1,IF(F2393&gt;='RFM Scale'!$D$5,2,3))</f>
        <v>1</v>
      </c>
      <c r="H2393" s="13">
        <f>IF(D2393&gt;'RFM Scale'!$E$8,3,IF(D2393&gt;'RFM Scale'!$E$7,2,1))</f>
        <v>1</v>
      </c>
      <c r="I2393" s="13">
        <f>IF(C2393&gt;'RFM Scale'!$E$11,3,IF(C2393&gt;'RFM Scale'!$E$10,2,1))</f>
        <v>1</v>
      </c>
      <c r="J2393" s="16" t="str">
        <f>_xlfn.CONCAT(G2393,H2393,I2393)</f>
        <v>111</v>
      </c>
      <c r="K2393" s="13" t="str">
        <f>VLOOKUP(J2393,'RFM Segments'!$B$3:$C$29,2,FALSE)</f>
        <v>Inactive</v>
      </c>
    </row>
    <row r="2394" spans="2:11">
      <c r="B2394" s="13" t="str">
        <f ca="1">_xlfn.CONCAT("C.",TEXT(RAND()*10000,"00000"))</f>
        <v>C.01523</v>
      </c>
      <c r="C2394" s="14">
        <v>250</v>
      </c>
      <c r="D2394" s="13">
        <v>9</v>
      </c>
      <c r="E2394" s="15">
        <v>45057</v>
      </c>
      <c r="F2394" s="13">
        <f>DATEDIF(E2394, DATE(2024,1,1), "m")</f>
        <v>7</v>
      </c>
      <c r="G2394" s="13">
        <f>IF(F2394&gt;='RFM Scale'!$D$4,1,IF(F2394&gt;='RFM Scale'!$D$5,2,3))</f>
        <v>1</v>
      </c>
      <c r="H2394" s="13">
        <f>IF(D2394&gt;'RFM Scale'!$E$8,3,IF(D2394&gt;'RFM Scale'!$E$7,2,1))</f>
        <v>3</v>
      </c>
      <c r="I2394" s="13">
        <f>IF(C2394&gt;'RFM Scale'!$E$11,3,IF(C2394&gt;'RFM Scale'!$E$10,2,1))</f>
        <v>1</v>
      </c>
      <c r="J2394" s="16" t="str">
        <f>_xlfn.CONCAT(G2394,H2394,I2394)</f>
        <v>131</v>
      </c>
      <c r="K2394" s="13" t="str">
        <f>VLOOKUP(J2394,'RFM Segments'!$B$3:$C$29,2,FALSE)</f>
        <v>At risk</v>
      </c>
    </row>
    <row r="2395" spans="2:11">
      <c r="B2395" s="13" t="str">
        <f ca="1">_xlfn.CONCAT("C.",TEXT(RAND()*10000,"00000"))</f>
        <v>C.09234</v>
      </c>
      <c r="C2395" s="14">
        <v>250</v>
      </c>
      <c r="D2395" s="13">
        <v>4</v>
      </c>
      <c r="E2395" s="15">
        <v>45050</v>
      </c>
      <c r="F2395" s="13">
        <f>DATEDIF(E2395, DATE(2024,1,1), "m")</f>
        <v>7</v>
      </c>
      <c r="G2395" s="13">
        <f>IF(F2395&gt;='RFM Scale'!$D$4,1,IF(F2395&gt;='RFM Scale'!$D$5,2,3))</f>
        <v>1</v>
      </c>
      <c r="H2395" s="13">
        <f>IF(D2395&gt;'RFM Scale'!$E$8,3,IF(D2395&gt;'RFM Scale'!$E$7,2,1))</f>
        <v>2</v>
      </c>
      <c r="I2395" s="13">
        <f>IF(C2395&gt;'RFM Scale'!$E$11,3,IF(C2395&gt;'RFM Scale'!$E$10,2,1))</f>
        <v>1</v>
      </c>
      <c r="J2395" s="16" t="str">
        <f>_xlfn.CONCAT(G2395,H2395,I2395)</f>
        <v>121</v>
      </c>
      <c r="K2395" s="13" t="str">
        <f>VLOOKUP(J2395,'RFM Segments'!$B$3:$C$29,2,FALSE)</f>
        <v>Inactive</v>
      </c>
    </row>
    <row r="2396" spans="2:11">
      <c r="B2396" s="13" t="str">
        <f ca="1">_xlfn.CONCAT("C.",TEXT(RAND()*10000,"00000"))</f>
        <v>C.03370</v>
      </c>
      <c r="C2396" s="14">
        <v>250</v>
      </c>
      <c r="D2396" s="13">
        <v>1</v>
      </c>
      <c r="E2396" s="15">
        <v>45036</v>
      </c>
      <c r="F2396" s="13">
        <f>DATEDIF(E2396, DATE(2024,1,1), "m")</f>
        <v>8</v>
      </c>
      <c r="G2396" s="13">
        <f>IF(F2396&gt;='RFM Scale'!$D$4,1,IF(F2396&gt;='RFM Scale'!$D$5,2,3))</f>
        <v>1</v>
      </c>
      <c r="H2396" s="13">
        <f>IF(D2396&gt;'RFM Scale'!$E$8,3,IF(D2396&gt;'RFM Scale'!$E$7,2,1))</f>
        <v>1</v>
      </c>
      <c r="I2396" s="13">
        <f>IF(C2396&gt;'RFM Scale'!$E$11,3,IF(C2396&gt;'RFM Scale'!$E$10,2,1))</f>
        <v>1</v>
      </c>
      <c r="J2396" s="16" t="str">
        <f>_xlfn.CONCAT(G2396,H2396,I2396)</f>
        <v>111</v>
      </c>
      <c r="K2396" s="13" t="str">
        <f>VLOOKUP(J2396,'RFM Segments'!$B$3:$C$29,2,FALSE)</f>
        <v>Inactive</v>
      </c>
    </row>
    <row r="2397" spans="2:11">
      <c r="B2397" s="13" t="str">
        <f ca="1">_xlfn.CONCAT("C.",TEXT(RAND()*10000,"00000"))</f>
        <v>C.00759</v>
      </c>
      <c r="C2397" s="14">
        <v>250</v>
      </c>
      <c r="D2397" s="13">
        <v>2</v>
      </c>
      <c r="E2397" s="15">
        <v>45040</v>
      </c>
      <c r="F2397" s="13">
        <f>DATEDIF(E2397, DATE(2024,1,1), "m")</f>
        <v>8</v>
      </c>
      <c r="G2397" s="13">
        <f>IF(F2397&gt;='RFM Scale'!$D$4,1,IF(F2397&gt;='RFM Scale'!$D$5,2,3))</f>
        <v>1</v>
      </c>
      <c r="H2397" s="13">
        <f>IF(D2397&gt;'RFM Scale'!$E$8,3,IF(D2397&gt;'RFM Scale'!$E$7,2,1))</f>
        <v>2</v>
      </c>
      <c r="I2397" s="13">
        <f>IF(C2397&gt;'RFM Scale'!$E$11,3,IF(C2397&gt;'RFM Scale'!$E$10,2,1))</f>
        <v>1</v>
      </c>
      <c r="J2397" s="16" t="str">
        <f>_xlfn.CONCAT(G2397,H2397,I2397)</f>
        <v>121</v>
      </c>
      <c r="K2397" s="13" t="str">
        <f>VLOOKUP(J2397,'RFM Segments'!$B$3:$C$29,2,FALSE)</f>
        <v>Inactive</v>
      </c>
    </row>
    <row r="2398" spans="2:11">
      <c r="B2398" s="13" t="str">
        <f ca="1">_xlfn.CONCAT("C.",TEXT(RAND()*10000,"00000"))</f>
        <v>C.02089</v>
      </c>
      <c r="C2398" s="14">
        <v>250</v>
      </c>
      <c r="D2398" s="13">
        <v>4</v>
      </c>
      <c r="E2398" s="15">
        <v>45041</v>
      </c>
      <c r="F2398" s="13">
        <f>DATEDIF(E2398, DATE(2024,1,1), "m")</f>
        <v>8</v>
      </c>
      <c r="G2398" s="13">
        <f>IF(F2398&gt;='RFM Scale'!$D$4,1,IF(F2398&gt;='RFM Scale'!$D$5,2,3))</f>
        <v>1</v>
      </c>
      <c r="H2398" s="13">
        <f>IF(D2398&gt;'RFM Scale'!$E$8,3,IF(D2398&gt;'RFM Scale'!$E$7,2,1))</f>
        <v>2</v>
      </c>
      <c r="I2398" s="13">
        <f>IF(C2398&gt;'RFM Scale'!$E$11,3,IF(C2398&gt;'RFM Scale'!$E$10,2,1))</f>
        <v>1</v>
      </c>
      <c r="J2398" s="16" t="str">
        <f>_xlfn.CONCAT(G2398,H2398,I2398)</f>
        <v>121</v>
      </c>
      <c r="K2398" s="13" t="str">
        <f>VLOOKUP(J2398,'RFM Segments'!$B$3:$C$29,2,FALSE)</f>
        <v>Inactive</v>
      </c>
    </row>
    <row r="2399" spans="2:11">
      <c r="B2399" s="13" t="str">
        <f ca="1">_xlfn.CONCAT("C.",TEXT(RAND()*10000,"00000"))</f>
        <v>C.02058</v>
      </c>
      <c r="C2399" s="14">
        <v>250</v>
      </c>
      <c r="D2399" s="13">
        <v>2</v>
      </c>
      <c r="E2399" s="15">
        <v>45042</v>
      </c>
      <c r="F2399" s="13">
        <f>DATEDIF(E2399, DATE(2024,1,1), "m")</f>
        <v>8</v>
      </c>
      <c r="G2399" s="13">
        <f>IF(F2399&gt;='RFM Scale'!$D$4,1,IF(F2399&gt;='RFM Scale'!$D$5,2,3))</f>
        <v>1</v>
      </c>
      <c r="H2399" s="13">
        <f>IF(D2399&gt;'RFM Scale'!$E$8,3,IF(D2399&gt;'RFM Scale'!$E$7,2,1))</f>
        <v>2</v>
      </c>
      <c r="I2399" s="13">
        <f>IF(C2399&gt;'RFM Scale'!$E$11,3,IF(C2399&gt;'RFM Scale'!$E$10,2,1))</f>
        <v>1</v>
      </c>
      <c r="J2399" s="16" t="str">
        <f>_xlfn.CONCAT(G2399,H2399,I2399)</f>
        <v>121</v>
      </c>
      <c r="K2399" s="13" t="str">
        <f>VLOOKUP(J2399,'RFM Segments'!$B$3:$C$29,2,FALSE)</f>
        <v>Inactive</v>
      </c>
    </row>
    <row r="2400" spans="2:11">
      <c r="B2400" s="13" t="str">
        <f ca="1">_xlfn.CONCAT("C.",TEXT(RAND()*10000,"00000"))</f>
        <v>C.01321</v>
      </c>
      <c r="C2400" s="14">
        <v>250</v>
      </c>
      <c r="D2400" s="13">
        <v>1</v>
      </c>
      <c r="E2400" s="15">
        <v>45091</v>
      </c>
      <c r="F2400" s="13">
        <f>DATEDIF(E2400, DATE(2024,1,1), "m")</f>
        <v>6</v>
      </c>
      <c r="G2400" s="13">
        <f>IF(F2400&gt;='RFM Scale'!$D$4,1,IF(F2400&gt;='RFM Scale'!$D$5,2,3))</f>
        <v>2</v>
      </c>
      <c r="H2400" s="13">
        <f>IF(D2400&gt;'RFM Scale'!$E$8,3,IF(D2400&gt;'RFM Scale'!$E$7,2,1))</f>
        <v>1</v>
      </c>
      <c r="I2400" s="13">
        <f>IF(C2400&gt;'RFM Scale'!$E$11,3,IF(C2400&gt;'RFM Scale'!$E$10,2,1))</f>
        <v>1</v>
      </c>
      <c r="J2400" s="16" t="str">
        <f>_xlfn.CONCAT(G2400,H2400,I2400)</f>
        <v>211</v>
      </c>
      <c r="K2400" s="13" t="str">
        <f>VLOOKUP(J2400,'RFM Segments'!$B$3:$C$29,2,FALSE)</f>
        <v>New Customers</v>
      </c>
    </row>
    <row r="2401" spans="2:11">
      <c r="B2401" s="13" t="str">
        <f ca="1">_xlfn.CONCAT("C.",TEXT(RAND()*10000,"00000"))</f>
        <v>C.09249</v>
      </c>
      <c r="C2401" s="14">
        <v>250</v>
      </c>
      <c r="D2401" s="13">
        <v>1</v>
      </c>
      <c r="E2401" s="15">
        <v>45049</v>
      </c>
      <c r="F2401" s="13">
        <f>DATEDIF(E2401, DATE(2024,1,1), "m")</f>
        <v>7</v>
      </c>
      <c r="G2401" s="13">
        <f>IF(F2401&gt;='RFM Scale'!$D$4,1,IF(F2401&gt;='RFM Scale'!$D$5,2,3))</f>
        <v>1</v>
      </c>
      <c r="H2401" s="13">
        <f>IF(D2401&gt;'RFM Scale'!$E$8,3,IF(D2401&gt;'RFM Scale'!$E$7,2,1))</f>
        <v>1</v>
      </c>
      <c r="I2401" s="13">
        <f>IF(C2401&gt;'RFM Scale'!$E$11,3,IF(C2401&gt;'RFM Scale'!$E$10,2,1))</f>
        <v>1</v>
      </c>
      <c r="J2401" s="16" t="str">
        <f>_xlfn.CONCAT(G2401,H2401,I2401)</f>
        <v>111</v>
      </c>
      <c r="K2401" s="13" t="str">
        <f>VLOOKUP(J2401,'RFM Segments'!$B$3:$C$29,2,FALSE)</f>
        <v>Inactive</v>
      </c>
    </row>
    <row r="2402" spans="2:11">
      <c r="B2402" s="13" t="str">
        <f ca="1">_xlfn.CONCAT("C.",TEXT(RAND()*10000,"00000"))</f>
        <v>C.00757</v>
      </c>
      <c r="C2402" s="14">
        <v>250</v>
      </c>
      <c r="D2402" s="13">
        <v>3</v>
      </c>
      <c r="E2402" s="15">
        <v>45049</v>
      </c>
      <c r="F2402" s="13">
        <f>DATEDIF(E2402, DATE(2024,1,1), "m")</f>
        <v>7</v>
      </c>
      <c r="G2402" s="13">
        <f>IF(F2402&gt;='RFM Scale'!$D$4,1,IF(F2402&gt;='RFM Scale'!$D$5,2,3))</f>
        <v>1</v>
      </c>
      <c r="H2402" s="13">
        <f>IF(D2402&gt;'RFM Scale'!$E$8,3,IF(D2402&gt;'RFM Scale'!$E$7,2,1))</f>
        <v>2</v>
      </c>
      <c r="I2402" s="13">
        <f>IF(C2402&gt;'RFM Scale'!$E$11,3,IF(C2402&gt;'RFM Scale'!$E$10,2,1))</f>
        <v>1</v>
      </c>
      <c r="J2402" s="16" t="str">
        <f>_xlfn.CONCAT(G2402,H2402,I2402)</f>
        <v>121</v>
      </c>
      <c r="K2402" s="13" t="str">
        <f>VLOOKUP(J2402,'RFM Segments'!$B$3:$C$29,2,FALSE)</f>
        <v>Inactive</v>
      </c>
    </row>
    <row r="2403" spans="2:11">
      <c r="B2403" s="13" t="str">
        <f ca="1">_xlfn.CONCAT("C.",TEXT(RAND()*10000,"00000"))</f>
        <v>C.06874</v>
      </c>
      <c r="C2403" s="14">
        <v>250</v>
      </c>
      <c r="D2403" s="13">
        <v>11</v>
      </c>
      <c r="E2403" s="15">
        <v>45050</v>
      </c>
      <c r="F2403" s="13">
        <f>DATEDIF(E2403, DATE(2024,1,1), "m")</f>
        <v>7</v>
      </c>
      <c r="G2403" s="13">
        <f>IF(F2403&gt;='RFM Scale'!$D$4,1,IF(F2403&gt;='RFM Scale'!$D$5,2,3))</f>
        <v>1</v>
      </c>
      <c r="H2403" s="13">
        <f>IF(D2403&gt;'RFM Scale'!$E$8,3,IF(D2403&gt;'RFM Scale'!$E$7,2,1))</f>
        <v>3</v>
      </c>
      <c r="I2403" s="13">
        <f>IF(C2403&gt;'RFM Scale'!$E$11,3,IF(C2403&gt;'RFM Scale'!$E$10,2,1))</f>
        <v>1</v>
      </c>
      <c r="J2403" s="16" t="str">
        <f>_xlfn.CONCAT(G2403,H2403,I2403)</f>
        <v>131</v>
      </c>
      <c r="K2403" s="13" t="str">
        <f>VLOOKUP(J2403,'RFM Segments'!$B$3:$C$29,2,FALSE)</f>
        <v>At risk</v>
      </c>
    </row>
    <row r="2404" spans="2:11">
      <c r="B2404" s="13" t="str">
        <f ca="1">_xlfn.CONCAT("C.",TEXT(RAND()*10000,"00000"))</f>
        <v>C.09128</v>
      </c>
      <c r="C2404" s="14">
        <v>250</v>
      </c>
      <c r="D2404" s="13">
        <v>3</v>
      </c>
      <c r="E2404" s="15">
        <v>45050</v>
      </c>
      <c r="F2404" s="13">
        <f>DATEDIF(E2404, DATE(2024,1,1), "m")</f>
        <v>7</v>
      </c>
      <c r="G2404" s="13">
        <f>IF(F2404&gt;='RFM Scale'!$D$4,1,IF(F2404&gt;='RFM Scale'!$D$5,2,3))</f>
        <v>1</v>
      </c>
      <c r="H2404" s="13">
        <f>IF(D2404&gt;'RFM Scale'!$E$8,3,IF(D2404&gt;'RFM Scale'!$E$7,2,1))</f>
        <v>2</v>
      </c>
      <c r="I2404" s="13">
        <f>IF(C2404&gt;'RFM Scale'!$E$11,3,IF(C2404&gt;'RFM Scale'!$E$10,2,1))</f>
        <v>1</v>
      </c>
      <c r="J2404" s="16" t="str">
        <f>_xlfn.CONCAT(G2404,H2404,I2404)</f>
        <v>121</v>
      </c>
      <c r="K2404" s="13" t="str">
        <f>VLOOKUP(J2404,'RFM Segments'!$B$3:$C$29,2,FALSE)</f>
        <v>Inactive</v>
      </c>
    </row>
    <row r="2405" spans="2:11">
      <c r="B2405" s="13" t="str">
        <f ca="1">_xlfn.CONCAT("C.",TEXT(RAND()*10000,"00000"))</f>
        <v>C.07487</v>
      </c>
      <c r="C2405" s="14">
        <v>250</v>
      </c>
      <c r="D2405" s="13">
        <v>1</v>
      </c>
      <c r="E2405" s="15">
        <v>45051</v>
      </c>
      <c r="F2405" s="13">
        <f>DATEDIF(E2405, DATE(2024,1,1), "m")</f>
        <v>7</v>
      </c>
      <c r="G2405" s="13">
        <f>IF(F2405&gt;='RFM Scale'!$D$4,1,IF(F2405&gt;='RFM Scale'!$D$5,2,3))</f>
        <v>1</v>
      </c>
      <c r="H2405" s="13">
        <f>IF(D2405&gt;'RFM Scale'!$E$8,3,IF(D2405&gt;'RFM Scale'!$E$7,2,1))</f>
        <v>1</v>
      </c>
      <c r="I2405" s="13">
        <f>IF(C2405&gt;'RFM Scale'!$E$11,3,IF(C2405&gt;'RFM Scale'!$E$10,2,1))</f>
        <v>1</v>
      </c>
      <c r="J2405" s="16" t="str">
        <f>_xlfn.CONCAT(G2405,H2405,I2405)</f>
        <v>111</v>
      </c>
      <c r="K2405" s="13" t="str">
        <f>VLOOKUP(J2405,'RFM Segments'!$B$3:$C$29,2,FALSE)</f>
        <v>Inactive</v>
      </c>
    </row>
    <row r="2406" spans="2:11">
      <c r="B2406" s="13" t="str">
        <f ca="1">_xlfn.CONCAT("C.",TEXT(RAND()*10000,"00000"))</f>
        <v>C.09523</v>
      </c>
      <c r="C2406" s="14">
        <v>250</v>
      </c>
      <c r="D2406" s="13">
        <v>6</v>
      </c>
      <c r="E2406" s="15">
        <v>45051</v>
      </c>
      <c r="F2406" s="13">
        <f>DATEDIF(E2406, DATE(2024,1,1), "m")</f>
        <v>7</v>
      </c>
      <c r="G2406" s="13">
        <f>IF(F2406&gt;='RFM Scale'!$D$4,1,IF(F2406&gt;='RFM Scale'!$D$5,2,3))</f>
        <v>1</v>
      </c>
      <c r="H2406" s="13">
        <f>IF(D2406&gt;'RFM Scale'!$E$8,3,IF(D2406&gt;'RFM Scale'!$E$7,2,1))</f>
        <v>3</v>
      </c>
      <c r="I2406" s="13">
        <f>IF(C2406&gt;'RFM Scale'!$E$11,3,IF(C2406&gt;'RFM Scale'!$E$10,2,1))</f>
        <v>1</v>
      </c>
      <c r="J2406" s="16" t="str">
        <f>_xlfn.CONCAT(G2406,H2406,I2406)</f>
        <v>131</v>
      </c>
      <c r="K2406" s="13" t="str">
        <f>VLOOKUP(J2406,'RFM Segments'!$B$3:$C$29,2,FALSE)</f>
        <v>At risk</v>
      </c>
    </row>
    <row r="2407" spans="2:11">
      <c r="B2407" s="13" t="str">
        <f ca="1">_xlfn.CONCAT("C.",TEXT(RAND()*10000,"00000"))</f>
        <v>C.03966</v>
      </c>
      <c r="C2407" s="14">
        <v>250</v>
      </c>
      <c r="D2407" s="13">
        <v>9</v>
      </c>
      <c r="E2407" s="15">
        <v>45051</v>
      </c>
      <c r="F2407" s="13">
        <f>DATEDIF(E2407, DATE(2024,1,1), "m")</f>
        <v>7</v>
      </c>
      <c r="G2407" s="13">
        <f>IF(F2407&gt;='RFM Scale'!$D$4,1,IF(F2407&gt;='RFM Scale'!$D$5,2,3))</f>
        <v>1</v>
      </c>
      <c r="H2407" s="13">
        <f>IF(D2407&gt;'RFM Scale'!$E$8,3,IF(D2407&gt;'RFM Scale'!$E$7,2,1))</f>
        <v>3</v>
      </c>
      <c r="I2407" s="13">
        <f>IF(C2407&gt;'RFM Scale'!$E$11,3,IF(C2407&gt;'RFM Scale'!$E$10,2,1))</f>
        <v>1</v>
      </c>
      <c r="J2407" s="16" t="str">
        <f>_xlfn.CONCAT(G2407,H2407,I2407)</f>
        <v>131</v>
      </c>
      <c r="K2407" s="13" t="str">
        <f>VLOOKUP(J2407,'RFM Segments'!$B$3:$C$29,2,FALSE)</f>
        <v>At risk</v>
      </c>
    </row>
    <row r="2408" spans="2:11">
      <c r="B2408" s="13" t="str">
        <f ca="1">_xlfn.CONCAT("C.",TEXT(RAND()*10000,"00000"))</f>
        <v>C.09989</v>
      </c>
      <c r="C2408" s="14">
        <v>250</v>
      </c>
      <c r="D2408" s="13">
        <v>2</v>
      </c>
      <c r="E2408" s="15">
        <v>45055</v>
      </c>
      <c r="F2408" s="13">
        <f>DATEDIF(E2408, DATE(2024,1,1), "m")</f>
        <v>7</v>
      </c>
      <c r="G2408" s="13">
        <f>IF(F2408&gt;='RFM Scale'!$D$4,1,IF(F2408&gt;='RFM Scale'!$D$5,2,3))</f>
        <v>1</v>
      </c>
      <c r="H2408" s="13">
        <f>IF(D2408&gt;'RFM Scale'!$E$8,3,IF(D2408&gt;'RFM Scale'!$E$7,2,1))</f>
        <v>2</v>
      </c>
      <c r="I2408" s="13">
        <f>IF(C2408&gt;'RFM Scale'!$E$11,3,IF(C2408&gt;'RFM Scale'!$E$10,2,1))</f>
        <v>1</v>
      </c>
      <c r="J2408" s="16" t="str">
        <f>_xlfn.CONCAT(G2408,H2408,I2408)</f>
        <v>121</v>
      </c>
      <c r="K2408" s="13" t="str">
        <f>VLOOKUP(J2408,'RFM Segments'!$B$3:$C$29,2,FALSE)</f>
        <v>Inactive</v>
      </c>
    </row>
    <row r="2409" spans="2:11">
      <c r="B2409" s="13" t="str">
        <f ca="1">_xlfn.CONCAT("C.",TEXT(RAND()*10000,"00000"))</f>
        <v>C.08221</v>
      </c>
      <c r="C2409" s="14">
        <v>250</v>
      </c>
      <c r="D2409" s="13">
        <v>3</v>
      </c>
      <c r="E2409" s="15">
        <v>45086</v>
      </c>
      <c r="F2409" s="13">
        <f>DATEDIF(E2409, DATE(2024,1,1), "m")</f>
        <v>6</v>
      </c>
      <c r="G2409" s="13">
        <f>IF(F2409&gt;='RFM Scale'!$D$4,1,IF(F2409&gt;='RFM Scale'!$D$5,2,3))</f>
        <v>2</v>
      </c>
      <c r="H2409" s="13">
        <f>IF(D2409&gt;'RFM Scale'!$E$8,3,IF(D2409&gt;'RFM Scale'!$E$7,2,1))</f>
        <v>2</v>
      </c>
      <c r="I2409" s="13">
        <f>IF(C2409&gt;'RFM Scale'!$E$11,3,IF(C2409&gt;'RFM Scale'!$E$10,2,1))</f>
        <v>1</v>
      </c>
      <c r="J2409" s="16" t="str">
        <f>_xlfn.CONCAT(G2409,H2409,I2409)</f>
        <v>221</v>
      </c>
      <c r="K2409" s="13" t="str">
        <f>VLOOKUP(J2409,'RFM Segments'!$B$3:$C$29,2,FALSE)</f>
        <v>Needs Attention</v>
      </c>
    </row>
    <row r="2410" spans="2:11">
      <c r="B2410" s="13" t="str">
        <f ca="1">_xlfn.CONCAT("C.",TEXT(RAND()*10000,"00000"))</f>
        <v>C.07148</v>
      </c>
      <c r="C2410" s="14">
        <v>250</v>
      </c>
      <c r="D2410" s="13">
        <v>3</v>
      </c>
      <c r="E2410" s="15">
        <v>45056</v>
      </c>
      <c r="F2410" s="13">
        <f>DATEDIF(E2410, DATE(2024,1,1), "m")</f>
        <v>7</v>
      </c>
      <c r="G2410" s="13">
        <f>IF(F2410&gt;='RFM Scale'!$D$4,1,IF(F2410&gt;='RFM Scale'!$D$5,2,3))</f>
        <v>1</v>
      </c>
      <c r="H2410" s="13">
        <f>IF(D2410&gt;'RFM Scale'!$E$8,3,IF(D2410&gt;'RFM Scale'!$E$7,2,1))</f>
        <v>2</v>
      </c>
      <c r="I2410" s="13">
        <f>IF(C2410&gt;'RFM Scale'!$E$11,3,IF(C2410&gt;'RFM Scale'!$E$10,2,1))</f>
        <v>1</v>
      </c>
      <c r="J2410" s="16" t="str">
        <f>_xlfn.CONCAT(G2410,H2410,I2410)</f>
        <v>121</v>
      </c>
      <c r="K2410" s="13" t="str">
        <f>VLOOKUP(J2410,'RFM Segments'!$B$3:$C$29,2,FALSE)</f>
        <v>Inactive</v>
      </c>
    </row>
    <row r="2411" spans="2:11">
      <c r="B2411" s="13" t="str">
        <f ca="1">_xlfn.CONCAT("C.",TEXT(RAND()*10000,"00000"))</f>
        <v>C.02998</v>
      </c>
      <c r="C2411" s="14">
        <v>250</v>
      </c>
      <c r="D2411" s="13">
        <v>5</v>
      </c>
      <c r="E2411" s="15">
        <v>45209</v>
      </c>
      <c r="F2411" s="13">
        <f>DATEDIF(E2411, DATE(2024,1,1), "m")</f>
        <v>2</v>
      </c>
      <c r="G2411" s="13">
        <f>IF(F2411&gt;='RFM Scale'!$D$4,1,IF(F2411&gt;='RFM Scale'!$D$5,2,3))</f>
        <v>3</v>
      </c>
      <c r="H2411" s="13">
        <f>IF(D2411&gt;'RFM Scale'!$E$8,3,IF(D2411&gt;'RFM Scale'!$E$7,2,1))</f>
        <v>3</v>
      </c>
      <c r="I2411" s="13">
        <f>IF(C2411&gt;'RFM Scale'!$E$11,3,IF(C2411&gt;'RFM Scale'!$E$10,2,1))</f>
        <v>1</v>
      </c>
      <c r="J2411" s="16" t="str">
        <f>_xlfn.CONCAT(G2411,H2411,I2411)</f>
        <v>331</v>
      </c>
      <c r="K2411" s="13" t="str">
        <f>VLOOKUP(J2411,'RFM Segments'!$B$3:$C$29,2,FALSE)</f>
        <v>Loyal</v>
      </c>
    </row>
    <row r="2412" spans="2:11">
      <c r="B2412" s="13" t="str">
        <f ca="1">_xlfn.CONCAT("C.",TEXT(RAND()*10000,"00000"))</f>
        <v>C.02307</v>
      </c>
      <c r="C2412" s="14">
        <v>250</v>
      </c>
      <c r="D2412" s="13">
        <v>10</v>
      </c>
      <c r="E2412" s="15">
        <v>45078</v>
      </c>
      <c r="F2412" s="13">
        <f>DATEDIF(E2412, DATE(2024,1,1), "m")</f>
        <v>7</v>
      </c>
      <c r="G2412" s="13">
        <f>IF(F2412&gt;='RFM Scale'!$D$4,1,IF(F2412&gt;='RFM Scale'!$D$5,2,3))</f>
        <v>1</v>
      </c>
      <c r="H2412" s="13">
        <f>IF(D2412&gt;'RFM Scale'!$E$8,3,IF(D2412&gt;'RFM Scale'!$E$7,2,1))</f>
        <v>3</v>
      </c>
      <c r="I2412" s="13">
        <f>IF(C2412&gt;'RFM Scale'!$E$11,3,IF(C2412&gt;'RFM Scale'!$E$10,2,1))</f>
        <v>1</v>
      </c>
      <c r="J2412" s="16" t="str">
        <f>_xlfn.CONCAT(G2412,H2412,I2412)</f>
        <v>131</v>
      </c>
      <c r="K2412" s="13" t="str">
        <f>VLOOKUP(J2412,'RFM Segments'!$B$3:$C$29,2,FALSE)</f>
        <v>At risk</v>
      </c>
    </row>
    <row r="2413" spans="2:11">
      <c r="B2413" s="13" t="str">
        <f ca="1">_xlfn.CONCAT("C.",TEXT(RAND()*10000,"00000"))</f>
        <v>C.02572</v>
      </c>
      <c r="C2413" s="14">
        <v>250</v>
      </c>
      <c r="D2413" s="13">
        <v>7</v>
      </c>
      <c r="E2413" s="15">
        <v>45061</v>
      </c>
      <c r="F2413" s="13">
        <f>DATEDIF(E2413, DATE(2024,1,1), "m")</f>
        <v>7</v>
      </c>
      <c r="G2413" s="13">
        <f>IF(F2413&gt;='RFM Scale'!$D$4,1,IF(F2413&gt;='RFM Scale'!$D$5,2,3))</f>
        <v>1</v>
      </c>
      <c r="H2413" s="13">
        <f>IF(D2413&gt;'RFM Scale'!$E$8,3,IF(D2413&gt;'RFM Scale'!$E$7,2,1))</f>
        <v>3</v>
      </c>
      <c r="I2413" s="13">
        <f>IF(C2413&gt;'RFM Scale'!$E$11,3,IF(C2413&gt;'RFM Scale'!$E$10,2,1))</f>
        <v>1</v>
      </c>
      <c r="J2413" s="16" t="str">
        <f>_xlfn.CONCAT(G2413,H2413,I2413)</f>
        <v>131</v>
      </c>
      <c r="K2413" s="13" t="str">
        <f>VLOOKUP(J2413,'RFM Segments'!$B$3:$C$29,2,FALSE)</f>
        <v>At risk</v>
      </c>
    </row>
    <row r="2414" spans="2:11">
      <c r="B2414" s="13" t="str">
        <f ca="1">_xlfn.CONCAT("C.",TEXT(RAND()*10000,"00000"))</f>
        <v>C.02987</v>
      </c>
      <c r="C2414" s="14">
        <v>250</v>
      </c>
      <c r="D2414" s="13">
        <v>1</v>
      </c>
      <c r="E2414" s="15">
        <v>45062</v>
      </c>
      <c r="F2414" s="13">
        <f>DATEDIF(E2414, DATE(2024,1,1), "m")</f>
        <v>7</v>
      </c>
      <c r="G2414" s="13">
        <f>IF(F2414&gt;='RFM Scale'!$D$4,1,IF(F2414&gt;='RFM Scale'!$D$5,2,3))</f>
        <v>1</v>
      </c>
      <c r="H2414" s="13">
        <f>IF(D2414&gt;'RFM Scale'!$E$8,3,IF(D2414&gt;'RFM Scale'!$E$7,2,1))</f>
        <v>1</v>
      </c>
      <c r="I2414" s="13">
        <f>IF(C2414&gt;'RFM Scale'!$E$11,3,IF(C2414&gt;'RFM Scale'!$E$10,2,1))</f>
        <v>1</v>
      </c>
      <c r="J2414" s="16" t="str">
        <f>_xlfn.CONCAT(G2414,H2414,I2414)</f>
        <v>111</v>
      </c>
      <c r="K2414" s="13" t="str">
        <f>VLOOKUP(J2414,'RFM Segments'!$B$3:$C$29,2,FALSE)</f>
        <v>Inactive</v>
      </c>
    </row>
    <row r="2415" spans="2:11">
      <c r="B2415" s="13" t="str">
        <f ca="1">_xlfn.CONCAT("C.",TEXT(RAND()*10000,"00000"))</f>
        <v>C.02536</v>
      </c>
      <c r="C2415" s="14">
        <v>250</v>
      </c>
      <c r="D2415" s="13">
        <v>1</v>
      </c>
      <c r="E2415" s="15">
        <v>45063</v>
      </c>
      <c r="F2415" s="13">
        <f>DATEDIF(E2415, DATE(2024,1,1), "m")</f>
        <v>7</v>
      </c>
      <c r="G2415" s="13">
        <f>IF(F2415&gt;='RFM Scale'!$D$4,1,IF(F2415&gt;='RFM Scale'!$D$5,2,3))</f>
        <v>1</v>
      </c>
      <c r="H2415" s="13">
        <f>IF(D2415&gt;'RFM Scale'!$E$8,3,IF(D2415&gt;'RFM Scale'!$E$7,2,1))</f>
        <v>1</v>
      </c>
      <c r="I2415" s="13">
        <f>IF(C2415&gt;'RFM Scale'!$E$11,3,IF(C2415&gt;'RFM Scale'!$E$10,2,1))</f>
        <v>1</v>
      </c>
      <c r="J2415" s="16" t="str">
        <f>_xlfn.CONCAT(G2415,H2415,I2415)</f>
        <v>111</v>
      </c>
      <c r="K2415" s="13" t="str">
        <f>VLOOKUP(J2415,'RFM Segments'!$B$3:$C$29,2,FALSE)</f>
        <v>Inactive</v>
      </c>
    </row>
    <row r="2416" spans="2:11">
      <c r="B2416" s="13" t="str">
        <f ca="1">_xlfn.CONCAT("C.",TEXT(RAND()*10000,"00000"))</f>
        <v>C.00894</v>
      </c>
      <c r="C2416" s="14">
        <v>250</v>
      </c>
      <c r="D2416" s="13">
        <v>3</v>
      </c>
      <c r="E2416" s="15">
        <v>45064</v>
      </c>
      <c r="F2416" s="13">
        <f>DATEDIF(E2416, DATE(2024,1,1), "m")</f>
        <v>7</v>
      </c>
      <c r="G2416" s="13">
        <f>IF(F2416&gt;='RFM Scale'!$D$4,1,IF(F2416&gt;='RFM Scale'!$D$5,2,3))</f>
        <v>1</v>
      </c>
      <c r="H2416" s="13">
        <f>IF(D2416&gt;'RFM Scale'!$E$8,3,IF(D2416&gt;'RFM Scale'!$E$7,2,1))</f>
        <v>2</v>
      </c>
      <c r="I2416" s="13">
        <f>IF(C2416&gt;'RFM Scale'!$E$11,3,IF(C2416&gt;'RFM Scale'!$E$10,2,1))</f>
        <v>1</v>
      </c>
      <c r="J2416" s="16" t="str">
        <f>_xlfn.CONCAT(G2416,H2416,I2416)</f>
        <v>121</v>
      </c>
      <c r="K2416" s="13" t="str">
        <f>VLOOKUP(J2416,'RFM Segments'!$B$3:$C$29,2,FALSE)</f>
        <v>Inactive</v>
      </c>
    </row>
    <row r="2417" spans="2:11">
      <c r="B2417" s="13" t="str">
        <f ca="1">_xlfn.CONCAT("C.",TEXT(RAND()*10000,"00000"))</f>
        <v>C.00934</v>
      </c>
      <c r="C2417" s="14">
        <v>250</v>
      </c>
      <c r="D2417" s="13">
        <v>3</v>
      </c>
      <c r="E2417" s="15">
        <v>45093</v>
      </c>
      <c r="F2417" s="13">
        <f>DATEDIF(E2417, DATE(2024,1,1), "m")</f>
        <v>6</v>
      </c>
      <c r="G2417" s="13">
        <f>IF(F2417&gt;='RFM Scale'!$D$4,1,IF(F2417&gt;='RFM Scale'!$D$5,2,3))</f>
        <v>2</v>
      </c>
      <c r="H2417" s="13">
        <f>IF(D2417&gt;'RFM Scale'!$E$8,3,IF(D2417&gt;'RFM Scale'!$E$7,2,1))</f>
        <v>2</v>
      </c>
      <c r="I2417" s="13">
        <f>IF(C2417&gt;'RFM Scale'!$E$11,3,IF(C2417&gt;'RFM Scale'!$E$10,2,1))</f>
        <v>1</v>
      </c>
      <c r="J2417" s="16" t="str">
        <f>_xlfn.CONCAT(G2417,H2417,I2417)</f>
        <v>221</v>
      </c>
      <c r="K2417" s="13" t="str">
        <f>VLOOKUP(J2417,'RFM Segments'!$B$3:$C$29,2,FALSE)</f>
        <v>Needs Attention</v>
      </c>
    </row>
    <row r="2418" spans="2:11">
      <c r="B2418" s="13" t="str">
        <f ca="1">_xlfn.CONCAT("C.",TEXT(RAND()*10000,"00000"))</f>
        <v>C.07669</v>
      </c>
      <c r="C2418" s="14">
        <v>250</v>
      </c>
      <c r="D2418" s="13">
        <v>2</v>
      </c>
      <c r="E2418" s="15">
        <v>45065</v>
      </c>
      <c r="F2418" s="13">
        <f>DATEDIF(E2418, DATE(2024,1,1), "m")</f>
        <v>7</v>
      </c>
      <c r="G2418" s="13">
        <f>IF(F2418&gt;='RFM Scale'!$D$4,1,IF(F2418&gt;='RFM Scale'!$D$5,2,3))</f>
        <v>1</v>
      </c>
      <c r="H2418" s="13">
        <f>IF(D2418&gt;'RFM Scale'!$E$8,3,IF(D2418&gt;'RFM Scale'!$E$7,2,1))</f>
        <v>2</v>
      </c>
      <c r="I2418" s="13">
        <f>IF(C2418&gt;'RFM Scale'!$E$11,3,IF(C2418&gt;'RFM Scale'!$E$10,2,1))</f>
        <v>1</v>
      </c>
      <c r="J2418" s="16" t="str">
        <f>_xlfn.CONCAT(G2418,H2418,I2418)</f>
        <v>121</v>
      </c>
      <c r="K2418" s="13" t="str">
        <f>VLOOKUP(J2418,'RFM Segments'!$B$3:$C$29,2,FALSE)</f>
        <v>Inactive</v>
      </c>
    </row>
    <row r="2419" spans="2:11">
      <c r="B2419" s="13" t="str">
        <f ca="1">_xlfn.CONCAT("C.",TEXT(RAND()*10000,"00000"))</f>
        <v>C.07423</v>
      </c>
      <c r="C2419" s="14">
        <v>250</v>
      </c>
      <c r="D2419" s="13">
        <v>4</v>
      </c>
      <c r="E2419" s="15">
        <v>45065</v>
      </c>
      <c r="F2419" s="13">
        <f>DATEDIF(E2419, DATE(2024,1,1), "m")</f>
        <v>7</v>
      </c>
      <c r="G2419" s="13">
        <f>IF(F2419&gt;='RFM Scale'!$D$4,1,IF(F2419&gt;='RFM Scale'!$D$5,2,3))</f>
        <v>1</v>
      </c>
      <c r="H2419" s="13">
        <f>IF(D2419&gt;'RFM Scale'!$E$8,3,IF(D2419&gt;'RFM Scale'!$E$7,2,1))</f>
        <v>2</v>
      </c>
      <c r="I2419" s="13">
        <f>IF(C2419&gt;'RFM Scale'!$E$11,3,IF(C2419&gt;'RFM Scale'!$E$10,2,1))</f>
        <v>1</v>
      </c>
      <c r="J2419" s="16" t="str">
        <f>_xlfn.CONCAT(G2419,H2419,I2419)</f>
        <v>121</v>
      </c>
      <c r="K2419" s="13" t="str">
        <f>VLOOKUP(J2419,'RFM Segments'!$B$3:$C$29,2,FALSE)</f>
        <v>Inactive</v>
      </c>
    </row>
    <row r="2420" spans="2:11">
      <c r="B2420" s="13" t="str">
        <f ca="1">_xlfn.CONCAT("C.",TEXT(RAND()*10000,"00000"))</f>
        <v>C.01671</v>
      </c>
      <c r="C2420" s="14">
        <v>250</v>
      </c>
      <c r="D2420" s="13">
        <v>7</v>
      </c>
      <c r="E2420" s="15">
        <v>45084</v>
      </c>
      <c r="F2420" s="13">
        <f>DATEDIF(E2420, DATE(2024,1,1), "m")</f>
        <v>6</v>
      </c>
      <c r="G2420" s="13">
        <f>IF(F2420&gt;='RFM Scale'!$D$4,1,IF(F2420&gt;='RFM Scale'!$D$5,2,3))</f>
        <v>2</v>
      </c>
      <c r="H2420" s="13">
        <f>IF(D2420&gt;'RFM Scale'!$E$8,3,IF(D2420&gt;'RFM Scale'!$E$7,2,1))</f>
        <v>3</v>
      </c>
      <c r="I2420" s="13">
        <f>IF(C2420&gt;'RFM Scale'!$E$11,3,IF(C2420&gt;'RFM Scale'!$E$10,2,1))</f>
        <v>1</v>
      </c>
      <c r="J2420" s="16" t="str">
        <f>_xlfn.CONCAT(G2420,H2420,I2420)</f>
        <v>231</v>
      </c>
      <c r="K2420" s="13" t="str">
        <f>VLOOKUP(J2420,'RFM Segments'!$B$3:$C$29,2,FALSE)</f>
        <v>Promissing</v>
      </c>
    </row>
    <row r="2421" spans="2:11">
      <c r="B2421" s="13" t="str">
        <f ca="1">_xlfn.CONCAT("C.",TEXT(RAND()*10000,"00000"))</f>
        <v>C.05493</v>
      </c>
      <c r="C2421" s="14">
        <v>250</v>
      </c>
      <c r="D2421" s="13">
        <v>1</v>
      </c>
      <c r="E2421" s="15">
        <v>45069</v>
      </c>
      <c r="F2421" s="13">
        <f>DATEDIF(E2421, DATE(2024,1,1), "m")</f>
        <v>7</v>
      </c>
      <c r="G2421" s="13">
        <f>IF(F2421&gt;='RFM Scale'!$D$4,1,IF(F2421&gt;='RFM Scale'!$D$5,2,3))</f>
        <v>1</v>
      </c>
      <c r="H2421" s="13">
        <f>IF(D2421&gt;'RFM Scale'!$E$8,3,IF(D2421&gt;'RFM Scale'!$E$7,2,1))</f>
        <v>1</v>
      </c>
      <c r="I2421" s="13">
        <f>IF(C2421&gt;'RFM Scale'!$E$11,3,IF(C2421&gt;'RFM Scale'!$E$10,2,1))</f>
        <v>1</v>
      </c>
      <c r="J2421" s="16" t="str">
        <f>_xlfn.CONCAT(G2421,H2421,I2421)</f>
        <v>111</v>
      </c>
      <c r="K2421" s="13" t="str">
        <f>VLOOKUP(J2421,'RFM Segments'!$B$3:$C$29,2,FALSE)</f>
        <v>Inactive</v>
      </c>
    </row>
    <row r="2422" spans="2:11">
      <c r="B2422" s="13" t="str">
        <f ca="1">_xlfn.CONCAT("C.",TEXT(RAND()*10000,"00000"))</f>
        <v>C.01712</v>
      </c>
      <c r="C2422" s="14">
        <v>250</v>
      </c>
      <c r="D2422" s="13">
        <v>8</v>
      </c>
      <c r="E2422" s="15">
        <v>45070</v>
      </c>
      <c r="F2422" s="13">
        <f>DATEDIF(E2422, DATE(2024,1,1), "m")</f>
        <v>7</v>
      </c>
      <c r="G2422" s="13">
        <f>IF(F2422&gt;='RFM Scale'!$D$4,1,IF(F2422&gt;='RFM Scale'!$D$5,2,3))</f>
        <v>1</v>
      </c>
      <c r="H2422" s="13">
        <f>IF(D2422&gt;'RFM Scale'!$E$8,3,IF(D2422&gt;'RFM Scale'!$E$7,2,1))</f>
        <v>3</v>
      </c>
      <c r="I2422" s="13">
        <f>IF(C2422&gt;'RFM Scale'!$E$11,3,IF(C2422&gt;'RFM Scale'!$E$10,2,1))</f>
        <v>1</v>
      </c>
      <c r="J2422" s="16" t="str">
        <f>_xlfn.CONCAT(G2422,H2422,I2422)</f>
        <v>131</v>
      </c>
      <c r="K2422" s="13" t="str">
        <f>VLOOKUP(J2422,'RFM Segments'!$B$3:$C$29,2,FALSE)</f>
        <v>At risk</v>
      </c>
    </row>
    <row r="2423" spans="2:11">
      <c r="B2423" s="13" t="str">
        <f ca="1">_xlfn.CONCAT("C.",TEXT(RAND()*10000,"00000"))</f>
        <v>C.01532</v>
      </c>
      <c r="C2423" s="14">
        <v>250</v>
      </c>
      <c r="D2423" s="13">
        <v>1</v>
      </c>
      <c r="E2423" s="15">
        <v>45071</v>
      </c>
      <c r="F2423" s="13">
        <f>DATEDIF(E2423, DATE(2024,1,1), "m")</f>
        <v>7</v>
      </c>
      <c r="G2423" s="13">
        <f>IF(F2423&gt;='RFM Scale'!$D$4,1,IF(F2423&gt;='RFM Scale'!$D$5,2,3))</f>
        <v>1</v>
      </c>
      <c r="H2423" s="13">
        <f>IF(D2423&gt;'RFM Scale'!$E$8,3,IF(D2423&gt;'RFM Scale'!$E$7,2,1))</f>
        <v>1</v>
      </c>
      <c r="I2423" s="13">
        <f>IF(C2423&gt;'RFM Scale'!$E$11,3,IF(C2423&gt;'RFM Scale'!$E$10,2,1))</f>
        <v>1</v>
      </c>
      <c r="J2423" s="16" t="str">
        <f>_xlfn.CONCAT(G2423,H2423,I2423)</f>
        <v>111</v>
      </c>
      <c r="K2423" s="13" t="str">
        <f>VLOOKUP(J2423,'RFM Segments'!$B$3:$C$29,2,FALSE)</f>
        <v>Inactive</v>
      </c>
    </row>
    <row r="2424" spans="2:11">
      <c r="B2424" s="13" t="str">
        <f ca="1">_xlfn.CONCAT("C.",TEXT(RAND()*10000,"00000"))</f>
        <v>C.04390</v>
      </c>
      <c r="C2424" s="14">
        <v>250</v>
      </c>
      <c r="D2424" s="13">
        <v>2</v>
      </c>
      <c r="E2424" s="15">
        <v>45071</v>
      </c>
      <c r="F2424" s="13">
        <f>DATEDIF(E2424, DATE(2024,1,1), "m")</f>
        <v>7</v>
      </c>
      <c r="G2424" s="13">
        <f>IF(F2424&gt;='RFM Scale'!$D$4,1,IF(F2424&gt;='RFM Scale'!$D$5,2,3))</f>
        <v>1</v>
      </c>
      <c r="H2424" s="13">
        <f>IF(D2424&gt;'RFM Scale'!$E$8,3,IF(D2424&gt;'RFM Scale'!$E$7,2,1))</f>
        <v>2</v>
      </c>
      <c r="I2424" s="13">
        <f>IF(C2424&gt;'RFM Scale'!$E$11,3,IF(C2424&gt;'RFM Scale'!$E$10,2,1))</f>
        <v>1</v>
      </c>
      <c r="J2424" s="16" t="str">
        <f>_xlfn.CONCAT(G2424,H2424,I2424)</f>
        <v>121</v>
      </c>
      <c r="K2424" s="13" t="str">
        <f>VLOOKUP(J2424,'RFM Segments'!$B$3:$C$29,2,FALSE)</f>
        <v>Inactive</v>
      </c>
    </row>
    <row r="2425" spans="2:11">
      <c r="B2425" s="13" t="str">
        <f ca="1">_xlfn.CONCAT("C.",TEXT(RAND()*10000,"00000"))</f>
        <v>C.08157</v>
      </c>
      <c r="C2425" s="14">
        <v>250</v>
      </c>
      <c r="D2425" s="13">
        <v>3</v>
      </c>
      <c r="E2425" s="15">
        <v>45170</v>
      </c>
      <c r="F2425" s="13">
        <f>DATEDIF(E2425, DATE(2024,1,1), "m")</f>
        <v>4</v>
      </c>
      <c r="G2425" s="13">
        <f>IF(F2425&gt;='RFM Scale'!$D$4,1,IF(F2425&gt;='RFM Scale'!$D$5,2,3))</f>
        <v>2</v>
      </c>
      <c r="H2425" s="13">
        <f>IF(D2425&gt;'RFM Scale'!$E$8,3,IF(D2425&gt;'RFM Scale'!$E$7,2,1))</f>
        <v>2</v>
      </c>
      <c r="I2425" s="13">
        <f>IF(C2425&gt;'RFM Scale'!$E$11,3,IF(C2425&gt;'RFM Scale'!$E$10,2,1))</f>
        <v>1</v>
      </c>
      <c r="J2425" s="16" t="str">
        <f>_xlfn.CONCAT(G2425,H2425,I2425)</f>
        <v>221</v>
      </c>
      <c r="K2425" s="13" t="str">
        <f>VLOOKUP(J2425,'RFM Segments'!$B$3:$C$29,2,FALSE)</f>
        <v>Needs Attention</v>
      </c>
    </row>
    <row r="2426" spans="2:11">
      <c r="B2426" s="13" t="str">
        <f ca="1">_xlfn.CONCAT("C.",TEXT(RAND()*10000,"00000"))</f>
        <v>C.03706</v>
      </c>
      <c r="C2426" s="14">
        <v>250</v>
      </c>
      <c r="D2426" s="13">
        <v>1</v>
      </c>
      <c r="E2426" s="15">
        <v>45072</v>
      </c>
      <c r="F2426" s="13">
        <f>DATEDIF(E2426, DATE(2024,1,1), "m")</f>
        <v>7</v>
      </c>
      <c r="G2426" s="13">
        <f>IF(F2426&gt;='RFM Scale'!$D$4,1,IF(F2426&gt;='RFM Scale'!$D$5,2,3))</f>
        <v>1</v>
      </c>
      <c r="H2426" s="13">
        <f>IF(D2426&gt;'RFM Scale'!$E$8,3,IF(D2426&gt;'RFM Scale'!$E$7,2,1))</f>
        <v>1</v>
      </c>
      <c r="I2426" s="13">
        <f>IF(C2426&gt;'RFM Scale'!$E$11,3,IF(C2426&gt;'RFM Scale'!$E$10,2,1))</f>
        <v>1</v>
      </c>
      <c r="J2426" s="16" t="str">
        <f>_xlfn.CONCAT(G2426,H2426,I2426)</f>
        <v>111</v>
      </c>
      <c r="K2426" s="13" t="str">
        <f>VLOOKUP(J2426,'RFM Segments'!$B$3:$C$29,2,FALSE)</f>
        <v>Inactive</v>
      </c>
    </row>
    <row r="2427" spans="2:11">
      <c r="B2427" s="13" t="str">
        <f ca="1">_xlfn.CONCAT("C.",TEXT(RAND()*10000,"00000"))</f>
        <v>C.01073</v>
      </c>
      <c r="C2427" s="14">
        <v>250</v>
      </c>
      <c r="D2427" s="13">
        <v>2</v>
      </c>
      <c r="E2427" s="15">
        <v>45079</v>
      </c>
      <c r="F2427" s="13">
        <f>DATEDIF(E2427, DATE(2024,1,1), "m")</f>
        <v>6</v>
      </c>
      <c r="G2427" s="13">
        <f>IF(F2427&gt;='RFM Scale'!$D$4,1,IF(F2427&gt;='RFM Scale'!$D$5,2,3))</f>
        <v>2</v>
      </c>
      <c r="H2427" s="13">
        <f>IF(D2427&gt;'RFM Scale'!$E$8,3,IF(D2427&gt;'RFM Scale'!$E$7,2,1))</f>
        <v>2</v>
      </c>
      <c r="I2427" s="13">
        <f>IF(C2427&gt;'RFM Scale'!$E$11,3,IF(C2427&gt;'RFM Scale'!$E$10,2,1))</f>
        <v>1</v>
      </c>
      <c r="J2427" s="16" t="str">
        <f>_xlfn.CONCAT(G2427,H2427,I2427)</f>
        <v>221</v>
      </c>
      <c r="K2427" s="13" t="str">
        <f>VLOOKUP(J2427,'RFM Segments'!$B$3:$C$29,2,FALSE)</f>
        <v>Needs Attention</v>
      </c>
    </row>
    <row r="2428" spans="2:11">
      <c r="B2428" s="13" t="str">
        <f ca="1">_xlfn.CONCAT("C.",TEXT(RAND()*10000,"00000"))</f>
        <v>C.04230</v>
      </c>
      <c r="C2428" s="14">
        <v>250</v>
      </c>
      <c r="D2428" s="13">
        <v>1</v>
      </c>
      <c r="E2428" s="15">
        <v>45075</v>
      </c>
      <c r="F2428" s="13">
        <f>DATEDIF(E2428, DATE(2024,1,1), "m")</f>
        <v>7</v>
      </c>
      <c r="G2428" s="13">
        <f>IF(F2428&gt;='RFM Scale'!$D$4,1,IF(F2428&gt;='RFM Scale'!$D$5,2,3))</f>
        <v>1</v>
      </c>
      <c r="H2428" s="13">
        <f>IF(D2428&gt;'RFM Scale'!$E$8,3,IF(D2428&gt;'RFM Scale'!$E$7,2,1))</f>
        <v>1</v>
      </c>
      <c r="I2428" s="13">
        <f>IF(C2428&gt;'RFM Scale'!$E$11,3,IF(C2428&gt;'RFM Scale'!$E$10,2,1))</f>
        <v>1</v>
      </c>
      <c r="J2428" s="16" t="str">
        <f>_xlfn.CONCAT(G2428,H2428,I2428)</f>
        <v>111</v>
      </c>
      <c r="K2428" s="13" t="str">
        <f>VLOOKUP(J2428,'RFM Segments'!$B$3:$C$29,2,FALSE)</f>
        <v>Inactive</v>
      </c>
    </row>
    <row r="2429" spans="2:11">
      <c r="B2429" s="13" t="str">
        <f ca="1">_xlfn.CONCAT("C.",TEXT(RAND()*10000,"00000"))</f>
        <v>C.06790</v>
      </c>
      <c r="C2429" s="14">
        <v>250</v>
      </c>
      <c r="D2429" s="13">
        <v>4</v>
      </c>
      <c r="E2429" s="15">
        <v>45075</v>
      </c>
      <c r="F2429" s="13">
        <f>DATEDIF(E2429, DATE(2024,1,1), "m")</f>
        <v>7</v>
      </c>
      <c r="G2429" s="13">
        <f>IF(F2429&gt;='RFM Scale'!$D$4,1,IF(F2429&gt;='RFM Scale'!$D$5,2,3))</f>
        <v>1</v>
      </c>
      <c r="H2429" s="13">
        <f>IF(D2429&gt;'RFM Scale'!$E$8,3,IF(D2429&gt;'RFM Scale'!$E$7,2,1))</f>
        <v>2</v>
      </c>
      <c r="I2429" s="13">
        <f>IF(C2429&gt;'RFM Scale'!$E$11,3,IF(C2429&gt;'RFM Scale'!$E$10,2,1))</f>
        <v>1</v>
      </c>
      <c r="J2429" s="16" t="str">
        <f>_xlfn.CONCAT(G2429,H2429,I2429)</f>
        <v>121</v>
      </c>
      <c r="K2429" s="13" t="str">
        <f>VLOOKUP(J2429,'RFM Segments'!$B$3:$C$29,2,FALSE)</f>
        <v>Inactive</v>
      </c>
    </row>
    <row r="2430" spans="2:11">
      <c r="B2430" s="13" t="str">
        <f ca="1">_xlfn.CONCAT("C.",TEXT(RAND()*10000,"00000"))</f>
        <v>C.02185</v>
      </c>
      <c r="C2430" s="14">
        <v>250</v>
      </c>
      <c r="D2430" s="13">
        <v>3</v>
      </c>
      <c r="E2430" s="15">
        <v>45098</v>
      </c>
      <c r="F2430" s="13">
        <f>DATEDIF(E2430, DATE(2024,1,1), "m")</f>
        <v>6</v>
      </c>
      <c r="G2430" s="13">
        <f>IF(F2430&gt;='RFM Scale'!$D$4,1,IF(F2430&gt;='RFM Scale'!$D$5,2,3))</f>
        <v>2</v>
      </c>
      <c r="H2430" s="13">
        <f>IF(D2430&gt;'RFM Scale'!$E$8,3,IF(D2430&gt;'RFM Scale'!$E$7,2,1))</f>
        <v>2</v>
      </c>
      <c r="I2430" s="13">
        <f>IF(C2430&gt;'RFM Scale'!$E$11,3,IF(C2430&gt;'RFM Scale'!$E$10,2,1))</f>
        <v>1</v>
      </c>
      <c r="J2430" s="16" t="str">
        <f>_xlfn.CONCAT(G2430,H2430,I2430)</f>
        <v>221</v>
      </c>
      <c r="K2430" s="13" t="str">
        <f>VLOOKUP(J2430,'RFM Segments'!$B$3:$C$29,2,FALSE)</f>
        <v>Needs Attention</v>
      </c>
    </row>
    <row r="2431" spans="2:11">
      <c r="B2431" s="13" t="str">
        <f ca="1">_xlfn.CONCAT("C.",TEXT(RAND()*10000,"00000"))</f>
        <v>C.05610</v>
      </c>
      <c r="C2431" s="14">
        <v>250</v>
      </c>
      <c r="D2431" s="13">
        <v>6</v>
      </c>
      <c r="E2431" s="15">
        <v>45079</v>
      </c>
      <c r="F2431" s="13">
        <f>DATEDIF(E2431, DATE(2024,1,1), "m")</f>
        <v>6</v>
      </c>
      <c r="G2431" s="13">
        <f>IF(F2431&gt;='RFM Scale'!$D$4,1,IF(F2431&gt;='RFM Scale'!$D$5,2,3))</f>
        <v>2</v>
      </c>
      <c r="H2431" s="13">
        <f>IF(D2431&gt;'RFM Scale'!$E$8,3,IF(D2431&gt;'RFM Scale'!$E$7,2,1))</f>
        <v>3</v>
      </c>
      <c r="I2431" s="13">
        <f>IF(C2431&gt;'RFM Scale'!$E$11,3,IF(C2431&gt;'RFM Scale'!$E$10,2,1))</f>
        <v>1</v>
      </c>
      <c r="J2431" s="16" t="str">
        <f>_xlfn.CONCAT(G2431,H2431,I2431)</f>
        <v>231</v>
      </c>
      <c r="K2431" s="13" t="str">
        <f>VLOOKUP(J2431,'RFM Segments'!$B$3:$C$29,2,FALSE)</f>
        <v>Promissing</v>
      </c>
    </row>
    <row r="2432" spans="2:11">
      <c r="B2432" s="13" t="str">
        <f ca="1">_xlfn.CONCAT("C.",TEXT(RAND()*10000,"00000"))</f>
        <v>C.01923</v>
      </c>
      <c r="C2432" s="14">
        <v>250</v>
      </c>
      <c r="D2432" s="13">
        <v>6</v>
      </c>
      <c r="E2432" s="15">
        <v>45084</v>
      </c>
      <c r="F2432" s="13">
        <f>DATEDIF(E2432, DATE(2024,1,1), "m")</f>
        <v>6</v>
      </c>
      <c r="G2432" s="13">
        <f>IF(F2432&gt;='RFM Scale'!$D$4,1,IF(F2432&gt;='RFM Scale'!$D$5,2,3))</f>
        <v>2</v>
      </c>
      <c r="H2432" s="13">
        <f>IF(D2432&gt;'RFM Scale'!$E$8,3,IF(D2432&gt;'RFM Scale'!$E$7,2,1))</f>
        <v>3</v>
      </c>
      <c r="I2432" s="13">
        <f>IF(C2432&gt;'RFM Scale'!$E$11,3,IF(C2432&gt;'RFM Scale'!$E$10,2,1))</f>
        <v>1</v>
      </c>
      <c r="J2432" s="16" t="str">
        <f>_xlfn.CONCAT(G2432,H2432,I2432)</f>
        <v>231</v>
      </c>
      <c r="K2432" s="13" t="str">
        <f>VLOOKUP(J2432,'RFM Segments'!$B$3:$C$29,2,FALSE)</f>
        <v>Promissing</v>
      </c>
    </row>
    <row r="2433" spans="2:11">
      <c r="B2433" s="13" t="str">
        <f ca="1">_xlfn.CONCAT("C.",TEXT(RAND()*10000,"00000"))</f>
        <v>C.09245</v>
      </c>
      <c r="C2433" s="14">
        <v>250</v>
      </c>
      <c r="D2433" s="13">
        <v>1</v>
      </c>
      <c r="E2433" s="15">
        <v>45083</v>
      </c>
      <c r="F2433" s="13">
        <f>DATEDIF(E2433, DATE(2024,1,1), "m")</f>
        <v>6</v>
      </c>
      <c r="G2433" s="13">
        <f>IF(F2433&gt;='RFM Scale'!$D$4,1,IF(F2433&gt;='RFM Scale'!$D$5,2,3))</f>
        <v>2</v>
      </c>
      <c r="H2433" s="13">
        <f>IF(D2433&gt;'RFM Scale'!$E$8,3,IF(D2433&gt;'RFM Scale'!$E$7,2,1))</f>
        <v>1</v>
      </c>
      <c r="I2433" s="13">
        <f>IF(C2433&gt;'RFM Scale'!$E$11,3,IF(C2433&gt;'RFM Scale'!$E$10,2,1))</f>
        <v>1</v>
      </c>
      <c r="J2433" s="16" t="str">
        <f>_xlfn.CONCAT(G2433,H2433,I2433)</f>
        <v>211</v>
      </c>
      <c r="K2433" s="13" t="str">
        <f>VLOOKUP(J2433,'RFM Segments'!$B$3:$C$29,2,FALSE)</f>
        <v>New Customers</v>
      </c>
    </row>
    <row r="2434" spans="2:11">
      <c r="B2434" s="13" t="str">
        <f ca="1">_xlfn.CONCAT("C.",TEXT(RAND()*10000,"00000"))</f>
        <v>C.06543</v>
      </c>
      <c r="C2434" s="14">
        <v>250</v>
      </c>
      <c r="D2434" s="13">
        <v>6</v>
      </c>
      <c r="E2434" s="15">
        <v>45083</v>
      </c>
      <c r="F2434" s="13">
        <f>DATEDIF(E2434, DATE(2024,1,1), "m")</f>
        <v>6</v>
      </c>
      <c r="G2434" s="13">
        <f>IF(F2434&gt;='RFM Scale'!$D$4,1,IF(F2434&gt;='RFM Scale'!$D$5,2,3))</f>
        <v>2</v>
      </c>
      <c r="H2434" s="13">
        <f>IF(D2434&gt;'RFM Scale'!$E$8,3,IF(D2434&gt;'RFM Scale'!$E$7,2,1))</f>
        <v>3</v>
      </c>
      <c r="I2434" s="13">
        <f>IF(C2434&gt;'RFM Scale'!$E$11,3,IF(C2434&gt;'RFM Scale'!$E$10,2,1))</f>
        <v>1</v>
      </c>
      <c r="J2434" s="16" t="str">
        <f>_xlfn.CONCAT(G2434,H2434,I2434)</f>
        <v>231</v>
      </c>
      <c r="K2434" s="13" t="str">
        <f>VLOOKUP(J2434,'RFM Segments'!$B$3:$C$29,2,FALSE)</f>
        <v>Promissing</v>
      </c>
    </row>
    <row r="2435" spans="2:11">
      <c r="B2435" s="13" t="str">
        <f ca="1">_xlfn.CONCAT("C.",TEXT(RAND()*10000,"00000"))</f>
        <v>C.01701</v>
      </c>
      <c r="C2435" s="14">
        <v>250</v>
      </c>
      <c r="D2435" s="13">
        <v>7</v>
      </c>
      <c r="E2435" s="15">
        <v>45112</v>
      </c>
      <c r="F2435" s="13">
        <f>DATEDIF(E2435, DATE(2024,1,1), "m")</f>
        <v>5</v>
      </c>
      <c r="G2435" s="13">
        <f>IF(F2435&gt;='RFM Scale'!$D$4,1,IF(F2435&gt;='RFM Scale'!$D$5,2,3))</f>
        <v>2</v>
      </c>
      <c r="H2435" s="13">
        <f>IF(D2435&gt;'RFM Scale'!$E$8,3,IF(D2435&gt;'RFM Scale'!$E$7,2,1))</f>
        <v>3</v>
      </c>
      <c r="I2435" s="13">
        <f>IF(C2435&gt;'RFM Scale'!$E$11,3,IF(C2435&gt;'RFM Scale'!$E$10,2,1))</f>
        <v>1</v>
      </c>
      <c r="J2435" s="16" t="str">
        <f>_xlfn.CONCAT(G2435,H2435,I2435)</f>
        <v>231</v>
      </c>
      <c r="K2435" s="13" t="str">
        <f>VLOOKUP(J2435,'RFM Segments'!$B$3:$C$29,2,FALSE)</f>
        <v>Promissing</v>
      </c>
    </row>
    <row r="2436" spans="2:11">
      <c r="B2436" s="13" t="str">
        <f ca="1">_xlfn.CONCAT("C.",TEXT(RAND()*10000,"00000"))</f>
        <v>C.06414</v>
      </c>
      <c r="C2436" s="14">
        <v>250</v>
      </c>
      <c r="D2436" s="13">
        <v>1</v>
      </c>
      <c r="E2436" s="15">
        <v>45084</v>
      </c>
      <c r="F2436" s="13">
        <f>DATEDIF(E2436, DATE(2024,1,1), "m")</f>
        <v>6</v>
      </c>
      <c r="G2436" s="13">
        <f>IF(F2436&gt;='RFM Scale'!$D$4,1,IF(F2436&gt;='RFM Scale'!$D$5,2,3))</f>
        <v>2</v>
      </c>
      <c r="H2436" s="13">
        <f>IF(D2436&gt;'RFM Scale'!$E$8,3,IF(D2436&gt;'RFM Scale'!$E$7,2,1))</f>
        <v>1</v>
      </c>
      <c r="I2436" s="13">
        <f>IF(C2436&gt;'RFM Scale'!$E$11,3,IF(C2436&gt;'RFM Scale'!$E$10,2,1))</f>
        <v>1</v>
      </c>
      <c r="J2436" s="16" t="str">
        <f>_xlfn.CONCAT(G2436,H2436,I2436)</f>
        <v>211</v>
      </c>
      <c r="K2436" s="13" t="str">
        <f>VLOOKUP(J2436,'RFM Segments'!$B$3:$C$29,2,FALSE)</f>
        <v>New Customers</v>
      </c>
    </row>
    <row r="2437" spans="2:11">
      <c r="B2437" s="13" t="str">
        <f ca="1">_xlfn.CONCAT("C.",TEXT(RAND()*10000,"00000"))</f>
        <v>C.00171</v>
      </c>
      <c r="C2437" s="14">
        <v>250</v>
      </c>
      <c r="D2437" s="13">
        <v>5</v>
      </c>
      <c r="E2437" s="15">
        <v>45141</v>
      </c>
      <c r="F2437" s="13">
        <f>DATEDIF(E2437, DATE(2024,1,1), "m")</f>
        <v>4</v>
      </c>
      <c r="G2437" s="13">
        <f>IF(F2437&gt;='RFM Scale'!$D$4,1,IF(F2437&gt;='RFM Scale'!$D$5,2,3))</f>
        <v>2</v>
      </c>
      <c r="H2437" s="13">
        <f>IF(D2437&gt;'RFM Scale'!$E$8,3,IF(D2437&gt;'RFM Scale'!$E$7,2,1))</f>
        <v>3</v>
      </c>
      <c r="I2437" s="13">
        <f>IF(C2437&gt;'RFM Scale'!$E$11,3,IF(C2437&gt;'RFM Scale'!$E$10,2,1))</f>
        <v>1</v>
      </c>
      <c r="J2437" s="16" t="str">
        <f>_xlfn.CONCAT(G2437,H2437,I2437)</f>
        <v>231</v>
      </c>
      <c r="K2437" s="13" t="str">
        <f>VLOOKUP(J2437,'RFM Segments'!$B$3:$C$29,2,FALSE)</f>
        <v>Promissing</v>
      </c>
    </row>
    <row r="2438" spans="2:11">
      <c r="B2438" s="13" t="str">
        <f ca="1">_xlfn.CONCAT("C.",TEXT(RAND()*10000,"00000"))</f>
        <v>C.04790</v>
      </c>
      <c r="C2438" s="14">
        <v>250</v>
      </c>
      <c r="D2438" s="13">
        <v>1</v>
      </c>
      <c r="E2438" s="15">
        <v>45084</v>
      </c>
      <c r="F2438" s="13">
        <f>DATEDIF(E2438, DATE(2024,1,1), "m")</f>
        <v>6</v>
      </c>
      <c r="G2438" s="13">
        <f>IF(F2438&gt;='RFM Scale'!$D$4,1,IF(F2438&gt;='RFM Scale'!$D$5,2,3))</f>
        <v>2</v>
      </c>
      <c r="H2438" s="13">
        <f>IF(D2438&gt;'RFM Scale'!$E$8,3,IF(D2438&gt;'RFM Scale'!$E$7,2,1))</f>
        <v>1</v>
      </c>
      <c r="I2438" s="13">
        <f>IF(C2438&gt;'RFM Scale'!$E$11,3,IF(C2438&gt;'RFM Scale'!$E$10,2,1))</f>
        <v>1</v>
      </c>
      <c r="J2438" s="16" t="str">
        <f>_xlfn.CONCAT(G2438,H2438,I2438)</f>
        <v>211</v>
      </c>
      <c r="K2438" s="13" t="str">
        <f>VLOOKUP(J2438,'RFM Segments'!$B$3:$C$29,2,FALSE)</f>
        <v>New Customers</v>
      </c>
    </row>
    <row r="2439" spans="2:11">
      <c r="B2439" s="13" t="str">
        <f ca="1">_xlfn.CONCAT("C.",TEXT(RAND()*10000,"00000"))</f>
        <v>C.07587</v>
      </c>
      <c r="C2439" s="14">
        <v>250</v>
      </c>
      <c r="D2439" s="13">
        <v>3</v>
      </c>
      <c r="E2439" s="15">
        <v>45086</v>
      </c>
      <c r="F2439" s="13">
        <f>DATEDIF(E2439, DATE(2024,1,1), "m")</f>
        <v>6</v>
      </c>
      <c r="G2439" s="13">
        <f>IF(F2439&gt;='RFM Scale'!$D$4,1,IF(F2439&gt;='RFM Scale'!$D$5,2,3))</f>
        <v>2</v>
      </c>
      <c r="H2439" s="13">
        <f>IF(D2439&gt;'RFM Scale'!$E$8,3,IF(D2439&gt;'RFM Scale'!$E$7,2,1))</f>
        <v>2</v>
      </c>
      <c r="I2439" s="13">
        <f>IF(C2439&gt;'RFM Scale'!$E$11,3,IF(C2439&gt;'RFM Scale'!$E$10,2,1))</f>
        <v>1</v>
      </c>
      <c r="J2439" s="16" t="str">
        <f>_xlfn.CONCAT(G2439,H2439,I2439)</f>
        <v>221</v>
      </c>
      <c r="K2439" s="13" t="str">
        <f>VLOOKUP(J2439,'RFM Segments'!$B$3:$C$29,2,FALSE)</f>
        <v>Needs Attention</v>
      </c>
    </row>
    <row r="2440" spans="2:11">
      <c r="B2440" s="13" t="str">
        <f ca="1">_xlfn.CONCAT("C.",TEXT(RAND()*10000,"00000"))</f>
        <v>C.08706</v>
      </c>
      <c r="C2440" s="14">
        <v>250</v>
      </c>
      <c r="D2440" s="13">
        <v>6</v>
      </c>
      <c r="E2440" s="15">
        <v>45113</v>
      </c>
      <c r="F2440" s="13">
        <f>DATEDIF(E2440, DATE(2024,1,1), "m")</f>
        <v>5</v>
      </c>
      <c r="G2440" s="13">
        <f>IF(F2440&gt;='RFM Scale'!$D$4,1,IF(F2440&gt;='RFM Scale'!$D$5,2,3))</f>
        <v>2</v>
      </c>
      <c r="H2440" s="13">
        <f>IF(D2440&gt;'RFM Scale'!$E$8,3,IF(D2440&gt;'RFM Scale'!$E$7,2,1))</f>
        <v>3</v>
      </c>
      <c r="I2440" s="13">
        <f>IF(C2440&gt;'RFM Scale'!$E$11,3,IF(C2440&gt;'RFM Scale'!$E$10,2,1))</f>
        <v>1</v>
      </c>
      <c r="J2440" s="16" t="str">
        <f>_xlfn.CONCAT(G2440,H2440,I2440)</f>
        <v>231</v>
      </c>
      <c r="K2440" s="13" t="str">
        <f>VLOOKUP(J2440,'RFM Segments'!$B$3:$C$29,2,FALSE)</f>
        <v>Promissing</v>
      </c>
    </row>
    <row r="2441" spans="2:11">
      <c r="B2441" s="13" t="str">
        <f ca="1">_xlfn.CONCAT("C.",TEXT(RAND()*10000,"00000"))</f>
        <v>C.05752</v>
      </c>
      <c r="C2441" s="14">
        <v>250</v>
      </c>
      <c r="D2441" s="13">
        <v>1</v>
      </c>
      <c r="E2441" s="15">
        <v>45089</v>
      </c>
      <c r="F2441" s="13">
        <f>DATEDIF(E2441, DATE(2024,1,1), "m")</f>
        <v>6</v>
      </c>
      <c r="G2441" s="13">
        <f>IF(F2441&gt;='RFM Scale'!$D$4,1,IF(F2441&gt;='RFM Scale'!$D$5,2,3))</f>
        <v>2</v>
      </c>
      <c r="H2441" s="13">
        <f>IF(D2441&gt;'RFM Scale'!$E$8,3,IF(D2441&gt;'RFM Scale'!$E$7,2,1))</f>
        <v>1</v>
      </c>
      <c r="I2441" s="13">
        <f>IF(C2441&gt;'RFM Scale'!$E$11,3,IF(C2441&gt;'RFM Scale'!$E$10,2,1))</f>
        <v>1</v>
      </c>
      <c r="J2441" s="16" t="str">
        <f>_xlfn.CONCAT(G2441,H2441,I2441)</f>
        <v>211</v>
      </c>
      <c r="K2441" s="13" t="str">
        <f>VLOOKUP(J2441,'RFM Segments'!$B$3:$C$29,2,FALSE)</f>
        <v>New Customers</v>
      </c>
    </row>
    <row r="2442" spans="2:11">
      <c r="B2442" s="13" t="str">
        <f ca="1">_xlfn.CONCAT("C.",TEXT(RAND()*10000,"00000"))</f>
        <v>C.04717</v>
      </c>
      <c r="C2442" s="14">
        <v>250</v>
      </c>
      <c r="D2442" s="13">
        <v>2</v>
      </c>
      <c r="E2442" s="15">
        <v>45089</v>
      </c>
      <c r="F2442" s="13">
        <f>DATEDIF(E2442, DATE(2024,1,1), "m")</f>
        <v>6</v>
      </c>
      <c r="G2442" s="13">
        <f>IF(F2442&gt;='RFM Scale'!$D$4,1,IF(F2442&gt;='RFM Scale'!$D$5,2,3))</f>
        <v>2</v>
      </c>
      <c r="H2442" s="13">
        <f>IF(D2442&gt;'RFM Scale'!$E$8,3,IF(D2442&gt;'RFM Scale'!$E$7,2,1))</f>
        <v>2</v>
      </c>
      <c r="I2442" s="13">
        <f>IF(C2442&gt;'RFM Scale'!$E$11,3,IF(C2442&gt;'RFM Scale'!$E$10,2,1))</f>
        <v>1</v>
      </c>
      <c r="J2442" s="16" t="str">
        <f>_xlfn.CONCAT(G2442,H2442,I2442)</f>
        <v>221</v>
      </c>
      <c r="K2442" s="13" t="str">
        <f>VLOOKUP(J2442,'RFM Segments'!$B$3:$C$29,2,FALSE)</f>
        <v>Needs Attention</v>
      </c>
    </row>
    <row r="2443" spans="2:11">
      <c r="B2443" s="13" t="str">
        <f ca="1">_xlfn.CONCAT("C.",TEXT(RAND()*10000,"00000"))</f>
        <v>C.02158</v>
      </c>
      <c r="C2443" s="14">
        <v>250</v>
      </c>
      <c r="D2443" s="13">
        <v>2</v>
      </c>
      <c r="E2443" s="15">
        <v>45089</v>
      </c>
      <c r="F2443" s="13">
        <f>DATEDIF(E2443, DATE(2024,1,1), "m")</f>
        <v>6</v>
      </c>
      <c r="G2443" s="13">
        <f>IF(F2443&gt;='RFM Scale'!$D$4,1,IF(F2443&gt;='RFM Scale'!$D$5,2,3))</f>
        <v>2</v>
      </c>
      <c r="H2443" s="13">
        <f>IF(D2443&gt;'RFM Scale'!$E$8,3,IF(D2443&gt;'RFM Scale'!$E$7,2,1))</f>
        <v>2</v>
      </c>
      <c r="I2443" s="13">
        <f>IF(C2443&gt;'RFM Scale'!$E$11,3,IF(C2443&gt;'RFM Scale'!$E$10,2,1))</f>
        <v>1</v>
      </c>
      <c r="J2443" s="16" t="str">
        <f>_xlfn.CONCAT(G2443,H2443,I2443)</f>
        <v>221</v>
      </c>
      <c r="K2443" s="13" t="str">
        <f>VLOOKUP(J2443,'RFM Segments'!$B$3:$C$29,2,FALSE)</f>
        <v>Needs Attention</v>
      </c>
    </row>
    <row r="2444" spans="2:11">
      <c r="B2444" s="13" t="str">
        <f ca="1">_xlfn.CONCAT("C.",TEXT(RAND()*10000,"00000"))</f>
        <v>C.02099</v>
      </c>
      <c r="C2444" s="14">
        <v>250</v>
      </c>
      <c r="D2444" s="13">
        <v>1</v>
      </c>
      <c r="E2444" s="15">
        <v>45089</v>
      </c>
      <c r="F2444" s="13">
        <f>DATEDIF(E2444, DATE(2024,1,1), "m")</f>
        <v>6</v>
      </c>
      <c r="G2444" s="13">
        <f>IF(F2444&gt;='RFM Scale'!$D$4,1,IF(F2444&gt;='RFM Scale'!$D$5,2,3))</f>
        <v>2</v>
      </c>
      <c r="H2444" s="13">
        <f>IF(D2444&gt;'RFM Scale'!$E$8,3,IF(D2444&gt;'RFM Scale'!$E$7,2,1))</f>
        <v>1</v>
      </c>
      <c r="I2444" s="13">
        <f>IF(C2444&gt;'RFM Scale'!$E$11,3,IF(C2444&gt;'RFM Scale'!$E$10,2,1))</f>
        <v>1</v>
      </c>
      <c r="J2444" s="16" t="str">
        <f>_xlfn.CONCAT(G2444,H2444,I2444)</f>
        <v>211</v>
      </c>
      <c r="K2444" s="13" t="str">
        <f>VLOOKUP(J2444,'RFM Segments'!$B$3:$C$29,2,FALSE)</f>
        <v>New Customers</v>
      </c>
    </row>
    <row r="2445" spans="2:11">
      <c r="B2445" s="13" t="str">
        <f ca="1">_xlfn.CONCAT("C.",TEXT(RAND()*10000,"00000"))</f>
        <v>C.06437</v>
      </c>
      <c r="C2445" s="14">
        <v>250</v>
      </c>
      <c r="D2445" s="13">
        <v>7</v>
      </c>
      <c r="E2445" s="15">
        <v>45205</v>
      </c>
      <c r="F2445" s="13">
        <f>DATEDIF(E2445, DATE(2024,1,1), "m")</f>
        <v>2</v>
      </c>
      <c r="G2445" s="13">
        <f>IF(F2445&gt;='RFM Scale'!$D$4,1,IF(F2445&gt;='RFM Scale'!$D$5,2,3))</f>
        <v>3</v>
      </c>
      <c r="H2445" s="13">
        <f>IF(D2445&gt;'RFM Scale'!$E$8,3,IF(D2445&gt;'RFM Scale'!$E$7,2,1))</f>
        <v>3</v>
      </c>
      <c r="I2445" s="13">
        <f>IF(C2445&gt;'RFM Scale'!$E$11,3,IF(C2445&gt;'RFM Scale'!$E$10,2,1))</f>
        <v>1</v>
      </c>
      <c r="J2445" s="16" t="str">
        <f>_xlfn.CONCAT(G2445,H2445,I2445)</f>
        <v>331</v>
      </c>
      <c r="K2445" s="13" t="str">
        <f>VLOOKUP(J2445,'RFM Segments'!$B$3:$C$29,2,FALSE)</f>
        <v>Loyal</v>
      </c>
    </row>
    <row r="2446" spans="2:11">
      <c r="B2446" s="13" t="str">
        <f ca="1">_xlfn.CONCAT("C.",TEXT(RAND()*10000,"00000"))</f>
        <v>C.03598</v>
      </c>
      <c r="C2446" s="14">
        <v>250</v>
      </c>
      <c r="D2446" s="13">
        <v>3</v>
      </c>
      <c r="E2446" s="15">
        <v>45090</v>
      </c>
      <c r="F2446" s="13">
        <f>DATEDIF(E2446, DATE(2024,1,1), "m")</f>
        <v>6</v>
      </c>
      <c r="G2446" s="13">
        <f>IF(F2446&gt;='RFM Scale'!$D$4,1,IF(F2446&gt;='RFM Scale'!$D$5,2,3))</f>
        <v>2</v>
      </c>
      <c r="H2446" s="13">
        <f>IF(D2446&gt;'RFM Scale'!$E$8,3,IF(D2446&gt;'RFM Scale'!$E$7,2,1))</f>
        <v>2</v>
      </c>
      <c r="I2446" s="13">
        <f>IF(C2446&gt;'RFM Scale'!$E$11,3,IF(C2446&gt;'RFM Scale'!$E$10,2,1))</f>
        <v>1</v>
      </c>
      <c r="J2446" s="16" t="str">
        <f>_xlfn.CONCAT(G2446,H2446,I2446)</f>
        <v>221</v>
      </c>
      <c r="K2446" s="13" t="str">
        <f>VLOOKUP(J2446,'RFM Segments'!$B$3:$C$29,2,FALSE)</f>
        <v>Needs Attention</v>
      </c>
    </row>
    <row r="2447" spans="2:11">
      <c r="B2447" s="13" t="str">
        <f ca="1">_xlfn.CONCAT("C.",TEXT(RAND()*10000,"00000"))</f>
        <v>C.08846</v>
      </c>
      <c r="C2447" s="14">
        <v>250</v>
      </c>
      <c r="D2447" s="13">
        <v>2</v>
      </c>
      <c r="E2447" s="15">
        <v>45090</v>
      </c>
      <c r="F2447" s="13">
        <f>DATEDIF(E2447, DATE(2024,1,1), "m")</f>
        <v>6</v>
      </c>
      <c r="G2447" s="13">
        <f>IF(F2447&gt;='RFM Scale'!$D$4,1,IF(F2447&gt;='RFM Scale'!$D$5,2,3))</f>
        <v>2</v>
      </c>
      <c r="H2447" s="13">
        <f>IF(D2447&gt;'RFM Scale'!$E$8,3,IF(D2447&gt;'RFM Scale'!$E$7,2,1))</f>
        <v>2</v>
      </c>
      <c r="I2447" s="13">
        <f>IF(C2447&gt;'RFM Scale'!$E$11,3,IF(C2447&gt;'RFM Scale'!$E$10,2,1))</f>
        <v>1</v>
      </c>
      <c r="J2447" s="16" t="str">
        <f>_xlfn.CONCAT(G2447,H2447,I2447)</f>
        <v>221</v>
      </c>
      <c r="K2447" s="13" t="str">
        <f>VLOOKUP(J2447,'RFM Segments'!$B$3:$C$29,2,FALSE)</f>
        <v>Needs Attention</v>
      </c>
    </row>
    <row r="2448" spans="2:11">
      <c r="B2448" s="13" t="str">
        <f ca="1">_xlfn.CONCAT("C.",TEXT(RAND()*10000,"00000"))</f>
        <v>C.00389</v>
      </c>
      <c r="C2448" s="14">
        <v>250</v>
      </c>
      <c r="D2448" s="13">
        <v>3</v>
      </c>
      <c r="E2448" s="15">
        <v>45118</v>
      </c>
      <c r="F2448" s="13">
        <f>DATEDIF(E2448, DATE(2024,1,1), "m")</f>
        <v>5</v>
      </c>
      <c r="G2448" s="13">
        <f>IF(F2448&gt;='RFM Scale'!$D$4,1,IF(F2448&gt;='RFM Scale'!$D$5,2,3))</f>
        <v>2</v>
      </c>
      <c r="H2448" s="13">
        <f>IF(D2448&gt;'RFM Scale'!$E$8,3,IF(D2448&gt;'RFM Scale'!$E$7,2,1))</f>
        <v>2</v>
      </c>
      <c r="I2448" s="13">
        <f>IF(C2448&gt;'RFM Scale'!$E$11,3,IF(C2448&gt;'RFM Scale'!$E$10,2,1))</f>
        <v>1</v>
      </c>
      <c r="J2448" s="16" t="str">
        <f>_xlfn.CONCAT(G2448,H2448,I2448)</f>
        <v>221</v>
      </c>
      <c r="K2448" s="13" t="str">
        <f>VLOOKUP(J2448,'RFM Segments'!$B$3:$C$29,2,FALSE)</f>
        <v>Needs Attention</v>
      </c>
    </row>
    <row r="2449" spans="2:11">
      <c r="B2449" s="13" t="str">
        <f ca="1">_xlfn.CONCAT("C.",TEXT(RAND()*10000,"00000"))</f>
        <v>C.04757</v>
      </c>
      <c r="C2449" s="14">
        <v>250</v>
      </c>
      <c r="D2449" s="13">
        <v>6</v>
      </c>
      <c r="E2449" s="15">
        <v>45092</v>
      </c>
      <c r="F2449" s="13">
        <f>DATEDIF(E2449, DATE(2024,1,1), "m")</f>
        <v>6</v>
      </c>
      <c r="G2449" s="13">
        <f>IF(F2449&gt;='RFM Scale'!$D$4,1,IF(F2449&gt;='RFM Scale'!$D$5,2,3))</f>
        <v>2</v>
      </c>
      <c r="H2449" s="13">
        <f>IF(D2449&gt;'RFM Scale'!$E$8,3,IF(D2449&gt;'RFM Scale'!$E$7,2,1))</f>
        <v>3</v>
      </c>
      <c r="I2449" s="13">
        <f>IF(C2449&gt;'RFM Scale'!$E$11,3,IF(C2449&gt;'RFM Scale'!$E$10,2,1))</f>
        <v>1</v>
      </c>
      <c r="J2449" s="16" t="str">
        <f>_xlfn.CONCAT(G2449,H2449,I2449)</f>
        <v>231</v>
      </c>
      <c r="K2449" s="13" t="str">
        <f>VLOOKUP(J2449,'RFM Segments'!$B$3:$C$29,2,FALSE)</f>
        <v>Promissing</v>
      </c>
    </row>
    <row r="2450" spans="2:11">
      <c r="B2450" s="13" t="str">
        <f ca="1">_xlfn.CONCAT("C.",TEXT(RAND()*10000,"00000"))</f>
        <v>C.01715</v>
      </c>
      <c r="C2450" s="14">
        <v>250</v>
      </c>
      <c r="D2450" s="13">
        <v>1</v>
      </c>
      <c r="E2450" s="15">
        <v>45092</v>
      </c>
      <c r="F2450" s="13">
        <f>DATEDIF(E2450, DATE(2024,1,1), "m")</f>
        <v>6</v>
      </c>
      <c r="G2450" s="13">
        <f>IF(F2450&gt;='RFM Scale'!$D$4,1,IF(F2450&gt;='RFM Scale'!$D$5,2,3))</f>
        <v>2</v>
      </c>
      <c r="H2450" s="13">
        <f>IF(D2450&gt;'RFM Scale'!$E$8,3,IF(D2450&gt;'RFM Scale'!$E$7,2,1))</f>
        <v>1</v>
      </c>
      <c r="I2450" s="13">
        <f>IF(C2450&gt;'RFM Scale'!$E$11,3,IF(C2450&gt;'RFM Scale'!$E$10,2,1))</f>
        <v>1</v>
      </c>
      <c r="J2450" s="16" t="str">
        <f>_xlfn.CONCAT(G2450,H2450,I2450)</f>
        <v>211</v>
      </c>
      <c r="K2450" s="13" t="str">
        <f>VLOOKUP(J2450,'RFM Segments'!$B$3:$C$29,2,FALSE)</f>
        <v>New Customers</v>
      </c>
    </row>
    <row r="2451" spans="2:11">
      <c r="B2451" s="13" t="str">
        <f ca="1">_xlfn.CONCAT("C.",TEXT(RAND()*10000,"00000"))</f>
        <v>C.09632</v>
      </c>
      <c r="C2451" s="14">
        <v>250</v>
      </c>
      <c r="D2451" s="13">
        <v>3</v>
      </c>
      <c r="E2451" s="15">
        <v>45093</v>
      </c>
      <c r="F2451" s="13">
        <f>DATEDIF(E2451, DATE(2024,1,1), "m")</f>
        <v>6</v>
      </c>
      <c r="G2451" s="13">
        <f>IF(F2451&gt;='RFM Scale'!$D$4,1,IF(F2451&gt;='RFM Scale'!$D$5,2,3))</f>
        <v>2</v>
      </c>
      <c r="H2451" s="13">
        <f>IF(D2451&gt;'RFM Scale'!$E$8,3,IF(D2451&gt;'RFM Scale'!$E$7,2,1))</f>
        <v>2</v>
      </c>
      <c r="I2451" s="13">
        <f>IF(C2451&gt;'RFM Scale'!$E$11,3,IF(C2451&gt;'RFM Scale'!$E$10,2,1))</f>
        <v>1</v>
      </c>
      <c r="J2451" s="16" t="str">
        <f>_xlfn.CONCAT(G2451,H2451,I2451)</f>
        <v>221</v>
      </c>
      <c r="K2451" s="13" t="str">
        <f>VLOOKUP(J2451,'RFM Segments'!$B$3:$C$29,2,FALSE)</f>
        <v>Needs Attention</v>
      </c>
    </row>
    <row r="2452" spans="2:11">
      <c r="B2452" s="13" t="str">
        <f ca="1">_xlfn.CONCAT("C.",TEXT(RAND()*10000,"00000"))</f>
        <v>C.04649</v>
      </c>
      <c r="C2452" s="14">
        <v>250</v>
      </c>
      <c r="D2452" s="13">
        <v>1</v>
      </c>
      <c r="E2452" s="15">
        <v>45093</v>
      </c>
      <c r="F2452" s="13">
        <f>DATEDIF(E2452, DATE(2024,1,1), "m")</f>
        <v>6</v>
      </c>
      <c r="G2452" s="13">
        <f>IF(F2452&gt;='RFM Scale'!$D$4,1,IF(F2452&gt;='RFM Scale'!$D$5,2,3))</f>
        <v>2</v>
      </c>
      <c r="H2452" s="13">
        <f>IF(D2452&gt;'RFM Scale'!$E$8,3,IF(D2452&gt;'RFM Scale'!$E$7,2,1))</f>
        <v>1</v>
      </c>
      <c r="I2452" s="13">
        <f>IF(C2452&gt;'RFM Scale'!$E$11,3,IF(C2452&gt;'RFM Scale'!$E$10,2,1))</f>
        <v>1</v>
      </c>
      <c r="J2452" s="16" t="str">
        <f>_xlfn.CONCAT(G2452,H2452,I2452)</f>
        <v>211</v>
      </c>
      <c r="K2452" s="13" t="str">
        <f>VLOOKUP(J2452,'RFM Segments'!$B$3:$C$29,2,FALSE)</f>
        <v>New Customers</v>
      </c>
    </row>
    <row r="2453" spans="2:11">
      <c r="B2453" s="13" t="str">
        <f ca="1">_xlfn.CONCAT("C.",TEXT(RAND()*10000,"00000"))</f>
        <v>C.07481</v>
      </c>
      <c r="C2453" s="14">
        <v>250</v>
      </c>
      <c r="D2453" s="13">
        <v>1</v>
      </c>
      <c r="E2453" s="15">
        <v>45096</v>
      </c>
      <c r="F2453" s="13">
        <f>DATEDIF(E2453, DATE(2024,1,1), "m")</f>
        <v>6</v>
      </c>
      <c r="G2453" s="13">
        <f>IF(F2453&gt;='RFM Scale'!$D$4,1,IF(F2453&gt;='RFM Scale'!$D$5,2,3))</f>
        <v>2</v>
      </c>
      <c r="H2453" s="13">
        <f>IF(D2453&gt;'RFM Scale'!$E$8,3,IF(D2453&gt;'RFM Scale'!$E$7,2,1))</f>
        <v>1</v>
      </c>
      <c r="I2453" s="13">
        <f>IF(C2453&gt;'RFM Scale'!$E$11,3,IF(C2453&gt;'RFM Scale'!$E$10,2,1))</f>
        <v>1</v>
      </c>
      <c r="J2453" s="16" t="str">
        <f>_xlfn.CONCAT(G2453,H2453,I2453)</f>
        <v>211</v>
      </c>
      <c r="K2453" s="13" t="str">
        <f>VLOOKUP(J2453,'RFM Segments'!$B$3:$C$29,2,FALSE)</f>
        <v>New Customers</v>
      </c>
    </row>
    <row r="2454" spans="2:11">
      <c r="B2454" s="13" t="str">
        <f ca="1">_xlfn.CONCAT("C.",TEXT(RAND()*10000,"00000"))</f>
        <v>C.09746</v>
      </c>
      <c r="C2454" s="14">
        <v>250</v>
      </c>
      <c r="D2454" s="13">
        <v>5</v>
      </c>
      <c r="E2454" s="15">
        <v>45098</v>
      </c>
      <c r="F2454" s="13">
        <f>DATEDIF(E2454, DATE(2024,1,1), "m")</f>
        <v>6</v>
      </c>
      <c r="G2454" s="13">
        <f>IF(F2454&gt;='RFM Scale'!$D$4,1,IF(F2454&gt;='RFM Scale'!$D$5,2,3))</f>
        <v>2</v>
      </c>
      <c r="H2454" s="13">
        <f>IF(D2454&gt;'RFM Scale'!$E$8,3,IF(D2454&gt;'RFM Scale'!$E$7,2,1))</f>
        <v>3</v>
      </c>
      <c r="I2454" s="13">
        <f>IF(C2454&gt;'RFM Scale'!$E$11,3,IF(C2454&gt;'RFM Scale'!$E$10,2,1))</f>
        <v>1</v>
      </c>
      <c r="J2454" s="16" t="str">
        <f>_xlfn.CONCAT(G2454,H2454,I2454)</f>
        <v>231</v>
      </c>
      <c r="K2454" s="13" t="str">
        <f>VLOOKUP(J2454,'RFM Segments'!$B$3:$C$29,2,FALSE)</f>
        <v>Promissing</v>
      </c>
    </row>
    <row r="2455" spans="2:11">
      <c r="B2455" s="13" t="str">
        <f ca="1">_xlfn.CONCAT("C.",TEXT(RAND()*10000,"00000"))</f>
        <v>C.04660</v>
      </c>
      <c r="C2455" s="14">
        <v>250</v>
      </c>
      <c r="D2455" s="13">
        <v>4</v>
      </c>
      <c r="E2455" s="15">
        <v>45180</v>
      </c>
      <c r="F2455" s="13">
        <f>DATEDIF(E2455, DATE(2024,1,1), "m")</f>
        <v>3</v>
      </c>
      <c r="G2455" s="13">
        <f>IF(F2455&gt;='RFM Scale'!$D$4,1,IF(F2455&gt;='RFM Scale'!$D$5,2,3))</f>
        <v>3</v>
      </c>
      <c r="H2455" s="13">
        <f>IF(D2455&gt;'RFM Scale'!$E$8,3,IF(D2455&gt;'RFM Scale'!$E$7,2,1))</f>
        <v>2</v>
      </c>
      <c r="I2455" s="13">
        <f>IF(C2455&gt;'RFM Scale'!$E$11,3,IF(C2455&gt;'RFM Scale'!$E$10,2,1))</f>
        <v>1</v>
      </c>
      <c r="J2455" s="16" t="str">
        <f>_xlfn.CONCAT(G2455,H2455,I2455)</f>
        <v>321</v>
      </c>
      <c r="K2455" s="13" t="str">
        <f>VLOOKUP(J2455,'RFM Segments'!$B$3:$C$29,2,FALSE)</f>
        <v>Loyal</v>
      </c>
    </row>
    <row r="2456" spans="2:11">
      <c r="B2456" s="13" t="str">
        <f ca="1">_xlfn.CONCAT("C.",TEXT(RAND()*10000,"00000"))</f>
        <v>C.02204</v>
      </c>
      <c r="C2456" s="14">
        <v>250</v>
      </c>
      <c r="D2456" s="13">
        <v>6</v>
      </c>
      <c r="E2456" s="15">
        <v>45112</v>
      </c>
      <c r="F2456" s="13">
        <f>DATEDIF(E2456, DATE(2024,1,1), "m")</f>
        <v>5</v>
      </c>
      <c r="G2456" s="13">
        <f>IF(F2456&gt;='RFM Scale'!$D$4,1,IF(F2456&gt;='RFM Scale'!$D$5,2,3))</f>
        <v>2</v>
      </c>
      <c r="H2456" s="13">
        <f>IF(D2456&gt;'RFM Scale'!$E$8,3,IF(D2456&gt;'RFM Scale'!$E$7,2,1))</f>
        <v>3</v>
      </c>
      <c r="I2456" s="13">
        <f>IF(C2456&gt;'RFM Scale'!$E$11,3,IF(C2456&gt;'RFM Scale'!$E$10,2,1))</f>
        <v>1</v>
      </c>
      <c r="J2456" s="16" t="str">
        <f>_xlfn.CONCAT(G2456,H2456,I2456)</f>
        <v>231</v>
      </c>
      <c r="K2456" s="13" t="str">
        <f>VLOOKUP(J2456,'RFM Segments'!$B$3:$C$29,2,FALSE)</f>
        <v>Promissing</v>
      </c>
    </row>
    <row r="2457" spans="2:11">
      <c r="B2457" s="13" t="str">
        <f ca="1">_xlfn.CONCAT("C.",TEXT(RAND()*10000,"00000"))</f>
        <v>C.00469</v>
      </c>
      <c r="C2457" s="14">
        <v>250</v>
      </c>
      <c r="D2457" s="13">
        <v>4</v>
      </c>
      <c r="E2457" s="15">
        <v>45103</v>
      </c>
      <c r="F2457" s="13">
        <f>DATEDIF(E2457, DATE(2024,1,1), "m")</f>
        <v>6</v>
      </c>
      <c r="G2457" s="13">
        <f>IF(F2457&gt;='RFM Scale'!$D$4,1,IF(F2457&gt;='RFM Scale'!$D$5,2,3))</f>
        <v>2</v>
      </c>
      <c r="H2457" s="13">
        <f>IF(D2457&gt;'RFM Scale'!$E$8,3,IF(D2457&gt;'RFM Scale'!$E$7,2,1))</f>
        <v>2</v>
      </c>
      <c r="I2457" s="13">
        <f>IF(C2457&gt;'RFM Scale'!$E$11,3,IF(C2457&gt;'RFM Scale'!$E$10,2,1))</f>
        <v>1</v>
      </c>
      <c r="J2457" s="16" t="str">
        <f>_xlfn.CONCAT(G2457,H2457,I2457)</f>
        <v>221</v>
      </c>
      <c r="K2457" s="13" t="str">
        <f>VLOOKUP(J2457,'RFM Segments'!$B$3:$C$29,2,FALSE)</f>
        <v>Needs Attention</v>
      </c>
    </row>
    <row r="2458" spans="2:11">
      <c r="B2458" s="13" t="str">
        <f ca="1">_xlfn.CONCAT("C.",TEXT(RAND()*10000,"00000"))</f>
        <v>C.08171</v>
      </c>
      <c r="C2458" s="14">
        <v>250</v>
      </c>
      <c r="D2458" s="13">
        <v>1</v>
      </c>
      <c r="E2458" s="15">
        <v>45104</v>
      </c>
      <c r="F2458" s="13">
        <f>DATEDIF(E2458, DATE(2024,1,1), "m")</f>
        <v>6</v>
      </c>
      <c r="G2458" s="13">
        <f>IF(F2458&gt;='RFM Scale'!$D$4,1,IF(F2458&gt;='RFM Scale'!$D$5,2,3))</f>
        <v>2</v>
      </c>
      <c r="H2458" s="13">
        <f>IF(D2458&gt;'RFM Scale'!$E$8,3,IF(D2458&gt;'RFM Scale'!$E$7,2,1))</f>
        <v>1</v>
      </c>
      <c r="I2458" s="13">
        <f>IF(C2458&gt;'RFM Scale'!$E$11,3,IF(C2458&gt;'RFM Scale'!$E$10,2,1))</f>
        <v>1</v>
      </c>
      <c r="J2458" s="16" t="str">
        <f>_xlfn.CONCAT(G2458,H2458,I2458)</f>
        <v>211</v>
      </c>
      <c r="K2458" s="13" t="str">
        <f>VLOOKUP(J2458,'RFM Segments'!$B$3:$C$29,2,FALSE)</f>
        <v>New Customers</v>
      </c>
    </row>
    <row r="2459" spans="2:11">
      <c r="B2459" s="13" t="str">
        <f ca="1">_xlfn.CONCAT("C.",TEXT(RAND()*10000,"00000"))</f>
        <v>C.03722</v>
      </c>
      <c r="C2459" s="14">
        <v>250</v>
      </c>
      <c r="D2459" s="13">
        <v>4</v>
      </c>
      <c r="E2459" s="15">
        <v>45105</v>
      </c>
      <c r="F2459" s="13">
        <f>DATEDIF(E2459, DATE(2024,1,1), "m")</f>
        <v>6</v>
      </c>
      <c r="G2459" s="13">
        <f>IF(F2459&gt;='RFM Scale'!$D$4,1,IF(F2459&gt;='RFM Scale'!$D$5,2,3))</f>
        <v>2</v>
      </c>
      <c r="H2459" s="13">
        <f>IF(D2459&gt;'RFM Scale'!$E$8,3,IF(D2459&gt;'RFM Scale'!$E$7,2,1))</f>
        <v>2</v>
      </c>
      <c r="I2459" s="13">
        <f>IF(C2459&gt;'RFM Scale'!$E$11,3,IF(C2459&gt;'RFM Scale'!$E$10,2,1))</f>
        <v>1</v>
      </c>
      <c r="J2459" s="16" t="str">
        <f>_xlfn.CONCAT(G2459,H2459,I2459)</f>
        <v>221</v>
      </c>
      <c r="K2459" s="13" t="str">
        <f>VLOOKUP(J2459,'RFM Segments'!$B$3:$C$29,2,FALSE)</f>
        <v>Needs Attention</v>
      </c>
    </row>
    <row r="2460" spans="2:11">
      <c r="B2460" s="13" t="str">
        <f ca="1">_xlfn.CONCAT("C.",TEXT(RAND()*10000,"00000"))</f>
        <v>C.00239</v>
      </c>
      <c r="C2460" s="14">
        <v>250</v>
      </c>
      <c r="D2460" s="13">
        <v>4</v>
      </c>
      <c r="E2460" s="15">
        <v>45170</v>
      </c>
      <c r="F2460" s="13">
        <f>DATEDIF(E2460, DATE(2024,1,1), "m")</f>
        <v>4</v>
      </c>
      <c r="G2460" s="13">
        <f>IF(F2460&gt;='RFM Scale'!$D$4,1,IF(F2460&gt;='RFM Scale'!$D$5,2,3))</f>
        <v>2</v>
      </c>
      <c r="H2460" s="13">
        <f>IF(D2460&gt;'RFM Scale'!$E$8,3,IF(D2460&gt;'RFM Scale'!$E$7,2,1))</f>
        <v>2</v>
      </c>
      <c r="I2460" s="13">
        <f>IF(C2460&gt;'RFM Scale'!$E$11,3,IF(C2460&gt;'RFM Scale'!$E$10,2,1))</f>
        <v>1</v>
      </c>
      <c r="J2460" s="16" t="str">
        <f>_xlfn.CONCAT(G2460,H2460,I2460)</f>
        <v>221</v>
      </c>
      <c r="K2460" s="13" t="str">
        <f>VLOOKUP(J2460,'RFM Segments'!$B$3:$C$29,2,FALSE)</f>
        <v>Needs Attention</v>
      </c>
    </row>
    <row r="2461" spans="2:11">
      <c r="B2461" s="13" t="str">
        <f ca="1">_xlfn.CONCAT("C.",TEXT(RAND()*10000,"00000"))</f>
        <v>C.04169</v>
      </c>
      <c r="C2461" s="14">
        <v>250</v>
      </c>
      <c r="D2461" s="13">
        <v>4</v>
      </c>
      <c r="E2461" s="15">
        <v>45180</v>
      </c>
      <c r="F2461" s="13">
        <f>DATEDIF(E2461, DATE(2024,1,1), "m")</f>
        <v>3</v>
      </c>
      <c r="G2461" s="13">
        <f>IF(F2461&gt;='RFM Scale'!$D$4,1,IF(F2461&gt;='RFM Scale'!$D$5,2,3))</f>
        <v>3</v>
      </c>
      <c r="H2461" s="13">
        <f>IF(D2461&gt;'RFM Scale'!$E$8,3,IF(D2461&gt;'RFM Scale'!$E$7,2,1))</f>
        <v>2</v>
      </c>
      <c r="I2461" s="13">
        <f>IF(C2461&gt;'RFM Scale'!$E$11,3,IF(C2461&gt;'RFM Scale'!$E$10,2,1))</f>
        <v>1</v>
      </c>
      <c r="J2461" s="16" t="str">
        <f>_xlfn.CONCAT(G2461,H2461,I2461)</f>
        <v>321</v>
      </c>
      <c r="K2461" s="13" t="str">
        <f>VLOOKUP(J2461,'RFM Segments'!$B$3:$C$29,2,FALSE)</f>
        <v>Loyal</v>
      </c>
    </row>
    <row r="2462" spans="2:11">
      <c r="B2462" s="13" t="str">
        <f ca="1">_xlfn.CONCAT("C.",TEXT(RAND()*10000,"00000"))</f>
        <v>C.06986</v>
      </c>
      <c r="C2462" s="14">
        <v>250</v>
      </c>
      <c r="D2462" s="13">
        <v>6</v>
      </c>
      <c r="E2462" s="15">
        <v>45110</v>
      </c>
      <c r="F2462" s="13">
        <f>DATEDIF(E2462, DATE(2024,1,1), "m")</f>
        <v>5</v>
      </c>
      <c r="G2462" s="13">
        <f>IF(F2462&gt;='RFM Scale'!$D$4,1,IF(F2462&gt;='RFM Scale'!$D$5,2,3))</f>
        <v>2</v>
      </c>
      <c r="H2462" s="13">
        <f>IF(D2462&gt;'RFM Scale'!$E$8,3,IF(D2462&gt;'RFM Scale'!$E$7,2,1))</f>
        <v>3</v>
      </c>
      <c r="I2462" s="13">
        <f>IF(C2462&gt;'RFM Scale'!$E$11,3,IF(C2462&gt;'RFM Scale'!$E$10,2,1))</f>
        <v>1</v>
      </c>
      <c r="J2462" s="16" t="str">
        <f>_xlfn.CONCAT(G2462,H2462,I2462)</f>
        <v>231</v>
      </c>
      <c r="K2462" s="13" t="str">
        <f>VLOOKUP(J2462,'RFM Segments'!$B$3:$C$29,2,FALSE)</f>
        <v>Promissing</v>
      </c>
    </row>
    <row r="2463" spans="2:11">
      <c r="B2463" s="13" t="str">
        <f ca="1">_xlfn.CONCAT("C.",TEXT(RAND()*10000,"00000"))</f>
        <v>C.03733</v>
      </c>
      <c r="C2463" s="14">
        <v>250</v>
      </c>
      <c r="D2463" s="13">
        <v>3</v>
      </c>
      <c r="E2463" s="15">
        <v>45111</v>
      </c>
      <c r="F2463" s="13">
        <f>DATEDIF(E2463, DATE(2024,1,1), "m")</f>
        <v>5</v>
      </c>
      <c r="G2463" s="13">
        <f>IF(F2463&gt;='RFM Scale'!$D$4,1,IF(F2463&gt;='RFM Scale'!$D$5,2,3))</f>
        <v>2</v>
      </c>
      <c r="H2463" s="13">
        <f>IF(D2463&gt;'RFM Scale'!$E$8,3,IF(D2463&gt;'RFM Scale'!$E$7,2,1))</f>
        <v>2</v>
      </c>
      <c r="I2463" s="13">
        <f>IF(C2463&gt;'RFM Scale'!$E$11,3,IF(C2463&gt;'RFM Scale'!$E$10,2,1))</f>
        <v>1</v>
      </c>
      <c r="J2463" s="16" t="str">
        <f>_xlfn.CONCAT(G2463,H2463,I2463)</f>
        <v>221</v>
      </c>
      <c r="K2463" s="13" t="str">
        <f>VLOOKUP(J2463,'RFM Segments'!$B$3:$C$29,2,FALSE)</f>
        <v>Needs Attention</v>
      </c>
    </row>
    <row r="2464" spans="2:11">
      <c r="B2464" s="13" t="str">
        <f ca="1">_xlfn.CONCAT("C.",TEXT(RAND()*10000,"00000"))</f>
        <v>C.05747</v>
      </c>
      <c r="C2464" s="14">
        <v>250</v>
      </c>
      <c r="D2464" s="13">
        <v>3</v>
      </c>
      <c r="E2464" s="15">
        <v>45113</v>
      </c>
      <c r="F2464" s="13">
        <f>DATEDIF(E2464, DATE(2024,1,1), "m")</f>
        <v>5</v>
      </c>
      <c r="G2464" s="13">
        <f>IF(F2464&gt;='RFM Scale'!$D$4,1,IF(F2464&gt;='RFM Scale'!$D$5,2,3))</f>
        <v>2</v>
      </c>
      <c r="H2464" s="13">
        <f>IF(D2464&gt;'RFM Scale'!$E$8,3,IF(D2464&gt;'RFM Scale'!$E$7,2,1))</f>
        <v>2</v>
      </c>
      <c r="I2464" s="13">
        <f>IF(C2464&gt;'RFM Scale'!$E$11,3,IF(C2464&gt;'RFM Scale'!$E$10,2,1))</f>
        <v>1</v>
      </c>
      <c r="J2464" s="16" t="str">
        <f>_xlfn.CONCAT(G2464,H2464,I2464)</f>
        <v>221</v>
      </c>
      <c r="K2464" s="13" t="str">
        <f>VLOOKUP(J2464,'RFM Segments'!$B$3:$C$29,2,FALSE)</f>
        <v>Needs Attention</v>
      </c>
    </row>
    <row r="2465" spans="2:11">
      <c r="B2465" s="13" t="str">
        <f ca="1">_xlfn.CONCAT("C.",TEXT(RAND()*10000,"00000"))</f>
        <v>C.08246</v>
      </c>
      <c r="C2465" s="14">
        <v>250</v>
      </c>
      <c r="D2465" s="13">
        <v>2</v>
      </c>
      <c r="E2465" s="15">
        <v>45113</v>
      </c>
      <c r="F2465" s="13">
        <f>DATEDIF(E2465, DATE(2024,1,1), "m")</f>
        <v>5</v>
      </c>
      <c r="G2465" s="13">
        <f>IF(F2465&gt;='RFM Scale'!$D$4,1,IF(F2465&gt;='RFM Scale'!$D$5,2,3))</f>
        <v>2</v>
      </c>
      <c r="H2465" s="13">
        <f>IF(D2465&gt;'RFM Scale'!$E$8,3,IF(D2465&gt;'RFM Scale'!$E$7,2,1))</f>
        <v>2</v>
      </c>
      <c r="I2465" s="13">
        <f>IF(C2465&gt;'RFM Scale'!$E$11,3,IF(C2465&gt;'RFM Scale'!$E$10,2,1))</f>
        <v>1</v>
      </c>
      <c r="J2465" s="16" t="str">
        <f>_xlfn.CONCAT(G2465,H2465,I2465)</f>
        <v>221</v>
      </c>
      <c r="K2465" s="13" t="str">
        <f>VLOOKUP(J2465,'RFM Segments'!$B$3:$C$29,2,FALSE)</f>
        <v>Needs Attention</v>
      </c>
    </row>
    <row r="2466" spans="2:11">
      <c r="B2466" s="13" t="str">
        <f ca="1">_xlfn.CONCAT("C.",TEXT(RAND()*10000,"00000"))</f>
        <v>C.09710</v>
      </c>
      <c r="C2466" s="14">
        <v>250</v>
      </c>
      <c r="D2466" s="13">
        <v>6</v>
      </c>
      <c r="E2466" s="15">
        <v>45113</v>
      </c>
      <c r="F2466" s="13">
        <f>DATEDIF(E2466, DATE(2024,1,1), "m")</f>
        <v>5</v>
      </c>
      <c r="G2466" s="13">
        <f>IF(F2466&gt;='RFM Scale'!$D$4,1,IF(F2466&gt;='RFM Scale'!$D$5,2,3))</f>
        <v>2</v>
      </c>
      <c r="H2466" s="13">
        <f>IF(D2466&gt;'RFM Scale'!$E$8,3,IF(D2466&gt;'RFM Scale'!$E$7,2,1))</f>
        <v>3</v>
      </c>
      <c r="I2466" s="13">
        <f>IF(C2466&gt;'RFM Scale'!$E$11,3,IF(C2466&gt;'RFM Scale'!$E$10,2,1))</f>
        <v>1</v>
      </c>
      <c r="J2466" s="16" t="str">
        <f>_xlfn.CONCAT(G2466,H2466,I2466)</f>
        <v>231</v>
      </c>
      <c r="K2466" s="13" t="str">
        <f>VLOOKUP(J2466,'RFM Segments'!$B$3:$C$29,2,FALSE)</f>
        <v>Promissing</v>
      </c>
    </row>
    <row r="2467" spans="2:11">
      <c r="B2467" s="13" t="str">
        <f ca="1">_xlfn.CONCAT("C.",TEXT(RAND()*10000,"00000"))</f>
        <v>C.01406</v>
      </c>
      <c r="C2467" s="14">
        <v>250</v>
      </c>
      <c r="D2467" s="13">
        <v>1</v>
      </c>
      <c r="E2467" s="15">
        <v>45114</v>
      </c>
      <c r="F2467" s="13">
        <f>DATEDIF(E2467, DATE(2024,1,1), "m")</f>
        <v>5</v>
      </c>
      <c r="G2467" s="13">
        <f>IF(F2467&gt;='RFM Scale'!$D$4,1,IF(F2467&gt;='RFM Scale'!$D$5,2,3))</f>
        <v>2</v>
      </c>
      <c r="H2467" s="13">
        <f>IF(D2467&gt;'RFM Scale'!$E$8,3,IF(D2467&gt;'RFM Scale'!$E$7,2,1))</f>
        <v>1</v>
      </c>
      <c r="I2467" s="13">
        <f>IF(C2467&gt;'RFM Scale'!$E$11,3,IF(C2467&gt;'RFM Scale'!$E$10,2,1))</f>
        <v>1</v>
      </c>
      <c r="J2467" s="16" t="str">
        <f>_xlfn.CONCAT(G2467,H2467,I2467)</f>
        <v>211</v>
      </c>
      <c r="K2467" s="13" t="str">
        <f>VLOOKUP(J2467,'RFM Segments'!$B$3:$C$29,2,FALSE)</f>
        <v>New Customers</v>
      </c>
    </row>
    <row r="2468" spans="2:11">
      <c r="B2468" s="13" t="str">
        <f ca="1">_xlfn.CONCAT("C.",TEXT(RAND()*10000,"00000"))</f>
        <v>C.08228</v>
      </c>
      <c r="C2468" s="14">
        <v>250</v>
      </c>
      <c r="D2468" s="13">
        <v>2</v>
      </c>
      <c r="E2468" s="15">
        <v>45119</v>
      </c>
      <c r="F2468" s="13">
        <f>DATEDIF(E2468, DATE(2024,1,1), "m")</f>
        <v>5</v>
      </c>
      <c r="G2468" s="13">
        <f>IF(F2468&gt;='RFM Scale'!$D$4,1,IF(F2468&gt;='RFM Scale'!$D$5,2,3))</f>
        <v>2</v>
      </c>
      <c r="H2468" s="13">
        <f>IF(D2468&gt;'RFM Scale'!$E$8,3,IF(D2468&gt;'RFM Scale'!$E$7,2,1))</f>
        <v>2</v>
      </c>
      <c r="I2468" s="13">
        <f>IF(C2468&gt;'RFM Scale'!$E$11,3,IF(C2468&gt;'RFM Scale'!$E$10,2,1))</f>
        <v>1</v>
      </c>
      <c r="J2468" s="16" t="str">
        <f>_xlfn.CONCAT(G2468,H2468,I2468)</f>
        <v>221</v>
      </c>
      <c r="K2468" s="13" t="str">
        <f>VLOOKUP(J2468,'RFM Segments'!$B$3:$C$29,2,FALSE)</f>
        <v>Needs Attention</v>
      </c>
    </row>
    <row r="2469" spans="2:11">
      <c r="B2469" s="13" t="str">
        <f ca="1">_xlfn.CONCAT("C.",TEXT(RAND()*10000,"00000"))</f>
        <v>C.03099</v>
      </c>
      <c r="C2469" s="14">
        <v>250</v>
      </c>
      <c r="D2469" s="13">
        <v>3</v>
      </c>
      <c r="E2469" s="15">
        <v>45119</v>
      </c>
      <c r="F2469" s="13">
        <f>DATEDIF(E2469, DATE(2024,1,1), "m")</f>
        <v>5</v>
      </c>
      <c r="G2469" s="13">
        <f>IF(F2469&gt;='RFM Scale'!$D$4,1,IF(F2469&gt;='RFM Scale'!$D$5,2,3))</f>
        <v>2</v>
      </c>
      <c r="H2469" s="13">
        <f>IF(D2469&gt;'RFM Scale'!$E$8,3,IF(D2469&gt;'RFM Scale'!$E$7,2,1))</f>
        <v>2</v>
      </c>
      <c r="I2469" s="13">
        <f>IF(C2469&gt;'RFM Scale'!$E$11,3,IF(C2469&gt;'RFM Scale'!$E$10,2,1))</f>
        <v>1</v>
      </c>
      <c r="J2469" s="16" t="str">
        <f>_xlfn.CONCAT(G2469,H2469,I2469)</f>
        <v>221</v>
      </c>
      <c r="K2469" s="13" t="str">
        <f>VLOOKUP(J2469,'RFM Segments'!$B$3:$C$29,2,FALSE)</f>
        <v>Needs Attention</v>
      </c>
    </row>
    <row r="2470" spans="2:11">
      <c r="B2470" s="13" t="str">
        <f ca="1">_xlfn.CONCAT("C.",TEXT(RAND()*10000,"00000"))</f>
        <v>C.05995</v>
      </c>
      <c r="C2470" s="14">
        <v>250</v>
      </c>
      <c r="D2470" s="13">
        <v>5</v>
      </c>
      <c r="E2470" s="15">
        <v>45120</v>
      </c>
      <c r="F2470" s="13">
        <f>DATEDIF(E2470, DATE(2024,1,1), "m")</f>
        <v>5</v>
      </c>
      <c r="G2470" s="13">
        <f>IF(F2470&gt;='RFM Scale'!$D$4,1,IF(F2470&gt;='RFM Scale'!$D$5,2,3))</f>
        <v>2</v>
      </c>
      <c r="H2470" s="13">
        <f>IF(D2470&gt;'RFM Scale'!$E$8,3,IF(D2470&gt;'RFM Scale'!$E$7,2,1))</f>
        <v>3</v>
      </c>
      <c r="I2470" s="13">
        <f>IF(C2470&gt;'RFM Scale'!$E$11,3,IF(C2470&gt;'RFM Scale'!$E$10,2,1))</f>
        <v>1</v>
      </c>
      <c r="J2470" s="16" t="str">
        <f>_xlfn.CONCAT(G2470,H2470,I2470)</f>
        <v>231</v>
      </c>
      <c r="K2470" s="13" t="str">
        <f>VLOOKUP(J2470,'RFM Segments'!$B$3:$C$29,2,FALSE)</f>
        <v>Promissing</v>
      </c>
    </row>
    <row r="2471" spans="2:11">
      <c r="B2471" s="13" t="str">
        <f ca="1">_xlfn.CONCAT("C.",TEXT(RAND()*10000,"00000"))</f>
        <v>C.07830</v>
      </c>
      <c r="C2471" s="14">
        <v>250</v>
      </c>
      <c r="D2471" s="13">
        <v>5</v>
      </c>
      <c r="E2471" s="15">
        <v>45121</v>
      </c>
      <c r="F2471" s="13">
        <f>DATEDIF(E2471, DATE(2024,1,1), "m")</f>
        <v>5</v>
      </c>
      <c r="G2471" s="13">
        <f>IF(F2471&gt;='RFM Scale'!$D$4,1,IF(F2471&gt;='RFM Scale'!$D$5,2,3))</f>
        <v>2</v>
      </c>
      <c r="H2471" s="13">
        <f>IF(D2471&gt;'RFM Scale'!$E$8,3,IF(D2471&gt;'RFM Scale'!$E$7,2,1))</f>
        <v>3</v>
      </c>
      <c r="I2471" s="13">
        <f>IF(C2471&gt;'RFM Scale'!$E$11,3,IF(C2471&gt;'RFM Scale'!$E$10,2,1))</f>
        <v>1</v>
      </c>
      <c r="J2471" s="16" t="str">
        <f>_xlfn.CONCAT(G2471,H2471,I2471)</f>
        <v>231</v>
      </c>
      <c r="K2471" s="13" t="str">
        <f>VLOOKUP(J2471,'RFM Segments'!$B$3:$C$29,2,FALSE)</f>
        <v>Promissing</v>
      </c>
    </row>
    <row r="2472" spans="2:11">
      <c r="B2472" s="13" t="str">
        <f ca="1">_xlfn.CONCAT("C.",TEXT(RAND()*10000,"00000"))</f>
        <v>C.04733</v>
      </c>
      <c r="C2472" s="14">
        <v>250</v>
      </c>
      <c r="D2472" s="13">
        <v>5</v>
      </c>
      <c r="E2472" s="15">
        <v>45170</v>
      </c>
      <c r="F2472" s="13">
        <f>DATEDIF(E2472, DATE(2024,1,1), "m")</f>
        <v>4</v>
      </c>
      <c r="G2472" s="13">
        <f>IF(F2472&gt;='RFM Scale'!$D$4,1,IF(F2472&gt;='RFM Scale'!$D$5,2,3))</f>
        <v>2</v>
      </c>
      <c r="H2472" s="13">
        <f>IF(D2472&gt;'RFM Scale'!$E$8,3,IF(D2472&gt;'RFM Scale'!$E$7,2,1))</f>
        <v>3</v>
      </c>
      <c r="I2472" s="13">
        <f>IF(C2472&gt;'RFM Scale'!$E$11,3,IF(C2472&gt;'RFM Scale'!$E$10,2,1))</f>
        <v>1</v>
      </c>
      <c r="J2472" s="16" t="str">
        <f>_xlfn.CONCAT(G2472,H2472,I2472)</f>
        <v>231</v>
      </c>
      <c r="K2472" s="13" t="str">
        <f>VLOOKUP(J2472,'RFM Segments'!$B$3:$C$29,2,FALSE)</f>
        <v>Promissing</v>
      </c>
    </row>
    <row r="2473" spans="2:11">
      <c r="B2473" s="13" t="str">
        <f ca="1">_xlfn.CONCAT("C.",TEXT(RAND()*10000,"00000"))</f>
        <v>C.03479</v>
      </c>
      <c r="C2473" s="14">
        <v>250</v>
      </c>
      <c r="D2473" s="13">
        <v>2</v>
      </c>
      <c r="E2473" s="15">
        <v>45124</v>
      </c>
      <c r="F2473" s="13">
        <f>DATEDIF(E2473, DATE(2024,1,1), "m")</f>
        <v>5</v>
      </c>
      <c r="G2473" s="13">
        <f>IF(F2473&gt;='RFM Scale'!$D$4,1,IF(F2473&gt;='RFM Scale'!$D$5,2,3))</f>
        <v>2</v>
      </c>
      <c r="H2473" s="13">
        <f>IF(D2473&gt;'RFM Scale'!$E$8,3,IF(D2473&gt;'RFM Scale'!$E$7,2,1))</f>
        <v>2</v>
      </c>
      <c r="I2473" s="13">
        <f>IF(C2473&gt;'RFM Scale'!$E$11,3,IF(C2473&gt;'RFM Scale'!$E$10,2,1))</f>
        <v>1</v>
      </c>
      <c r="J2473" s="16" t="str">
        <f>_xlfn.CONCAT(G2473,H2473,I2473)</f>
        <v>221</v>
      </c>
      <c r="K2473" s="13" t="str">
        <f>VLOOKUP(J2473,'RFM Segments'!$B$3:$C$29,2,FALSE)</f>
        <v>Needs Attention</v>
      </c>
    </row>
    <row r="2474" spans="2:11">
      <c r="B2474" s="13" t="str">
        <f ca="1">_xlfn.CONCAT("C.",TEXT(RAND()*10000,"00000"))</f>
        <v>C.02893</v>
      </c>
      <c r="C2474" s="14">
        <v>250</v>
      </c>
      <c r="D2474" s="13">
        <v>5</v>
      </c>
      <c r="E2474" s="15">
        <v>45240</v>
      </c>
      <c r="F2474" s="13">
        <f>DATEDIF(E2474, DATE(2024,1,1), "m")</f>
        <v>1</v>
      </c>
      <c r="G2474" s="13">
        <f>IF(F2474&gt;='RFM Scale'!$D$4,1,IF(F2474&gt;='RFM Scale'!$D$5,2,3))</f>
        <v>3</v>
      </c>
      <c r="H2474" s="13">
        <f>IF(D2474&gt;'RFM Scale'!$E$8,3,IF(D2474&gt;'RFM Scale'!$E$7,2,1))</f>
        <v>3</v>
      </c>
      <c r="I2474" s="13">
        <f>IF(C2474&gt;'RFM Scale'!$E$11,3,IF(C2474&gt;'RFM Scale'!$E$10,2,1))</f>
        <v>1</v>
      </c>
      <c r="J2474" s="16" t="str">
        <f>_xlfn.CONCAT(G2474,H2474,I2474)</f>
        <v>331</v>
      </c>
      <c r="K2474" s="13" t="str">
        <f>VLOOKUP(J2474,'RFM Segments'!$B$3:$C$29,2,FALSE)</f>
        <v>Loyal</v>
      </c>
    </row>
    <row r="2475" spans="2:11">
      <c r="B2475" s="13" t="str">
        <f ca="1">_xlfn.CONCAT("C.",TEXT(RAND()*10000,"00000"))</f>
        <v>C.02639</v>
      </c>
      <c r="C2475" s="14">
        <v>250</v>
      </c>
      <c r="D2475" s="13">
        <v>2</v>
      </c>
      <c r="E2475" s="15">
        <v>45176</v>
      </c>
      <c r="F2475" s="13">
        <f>DATEDIF(E2475, DATE(2024,1,1), "m")</f>
        <v>3</v>
      </c>
      <c r="G2475" s="13">
        <f>IF(F2475&gt;='RFM Scale'!$D$4,1,IF(F2475&gt;='RFM Scale'!$D$5,2,3))</f>
        <v>3</v>
      </c>
      <c r="H2475" s="13">
        <f>IF(D2475&gt;'RFM Scale'!$E$8,3,IF(D2475&gt;'RFM Scale'!$E$7,2,1))</f>
        <v>2</v>
      </c>
      <c r="I2475" s="13">
        <f>IF(C2475&gt;'RFM Scale'!$E$11,3,IF(C2475&gt;'RFM Scale'!$E$10,2,1))</f>
        <v>1</v>
      </c>
      <c r="J2475" s="16" t="str">
        <f>_xlfn.CONCAT(G2475,H2475,I2475)</f>
        <v>321</v>
      </c>
      <c r="K2475" s="13" t="str">
        <f>VLOOKUP(J2475,'RFM Segments'!$B$3:$C$29,2,FALSE)</f>
        <v>Loyal</v>
      </c>
    </row>
    <row r="2476" spans="2:11">
      <c r="B2476" s="13" t="str">
        <f ca="1">_xlfn.CONCAT("C.",TEXT(RAND()*10000,"00000"))</f>
        <v>C.01460</v>
      </c>
      <c r="C2476" s="14">
        <v>250</v>
      </c>
      <c r="D2476" s="13">
        <v>4</v>
      </c>
      <c r="E2476" s="15">
        <v>45126</v>
      </c>
      <c r="F2476" s="13">
        <f>DATEDIF(E2476, DATE(2024,1,1), "m")</f>
        <v>5</v>
      </c>
      <c r="G2476" s="13">
        <f>IF(F2476&gt;='RFM Scale'!$D$4,1,IF(F2476&gt;='RFM Scale'!$D$5,2,3))</f>
        <v>2</v>
      </c>
      <c r="H2476" s="13">
        <f>IF(D2476&gt;'RFM Scale'!$E$8,3,IF(D2476&gt;'RFM Scale'!$E$7,2,1))</f>
        <v>2</v>
      </c>
      <c r="I2476" s="13">
        <f>IF(C2476&gt;'RFM Scale'!$E$11,3,IF(C2476&gt;'RFM Scale'!$E$10,2,1))</f>
        <v>1</v>
      </c>
      <c r="J2476" s="16" t="str">
        <f>_xlfn.CONCAT(G2476,H2476,I2476)</f>
        <v>221</v>
      </c>
      <c r="K2476" s="13" t="str">
        <f>VLOOKUP(J2476,'RFM Segments'!$B$3:$C$29,2,FALSE)</f>
        <v>Needs Attention</v>
      </c>
    </row>
    <row r="2477" spans="2:11">
      <c r="B2477" s="13" t="str">
        <f ca="1">_xlfn.CONCAT("C.",TEXT(RAND()*10000,"00000"))</f>
        <v>C.08310</v>
      </c>
      <c r="C2477" s="14">
        <v>250</v>
      </c>
      <c r="D2477" s="13">
        <v>1</v>
      </c>
      <c r="E2477" s="15">
        <v>45128</v>
      </c>
      <c r="F2477" s="13">
        <f>DATEDIF(E2477, DATE(2024,1,1), "m")</f>
        <v>5</v>
      </c>
      <c r="G2477" s="13">
        <f>IF(F2477&gt;='RFM Scale'!$D$4,1,IF(F2477&gt;='RFM Scale'!$D$5,2,3))</f>
        <v>2</v>
      </c>
      <c r="H2477" s="13">
        <f>IF(D2477&gt;'RFM Scale'!$E$8,3,IF(D2477&gt;'RFM Scale'!$E$7,2,1))</f>
        <v>1</v>
      </c>
      <c r="I2477" s="13">
        <f>IF(C2477&gt;'RFM Scale'!$E$11,3,IF(C2477&gt;'RFM Scale'!$E$10,2,1))</f>
        <v>1</v>
      </c>
      <c r="J2477" s="16" t="str">
        <f>_xlfn.CONCAT(G2477,H2477,I2477)</f>
        <v>211</v>
      </c>
      <c r="K2477" s="13" t="str">
        <f>VLOOKUP(J2477,'RFM Segments'!$B$3:$C$29,2,FALSE)</f>
        <v>New Customers</v>
      </c>
    </row>
    <row r="2478" spans="2:11">
      <c r="B2478" s="13" t="str">
        <f ca="1">_xlfn.CONCAT("C.",TEXT(RAND()*10000,"00000"))</f>
        <v>C.07745</v>
      </c>
      <c r="C2478" s="14">
        <v>250</v>
      </c>
      <c r="D2478" s="13">
        <v>5</v>
      </c>
      <c r="E2478" s="15">
        <v>45218</v>
      </c>
      <c r="F2478" s="13">
        <f>DATEDIF(E2478, DATE(2024,1,1), "m")</f>
        <v>2</v>
      </c>
      <c r="G2478" s="13">
        <f>IF(F2478&gt;='RFM Scale'!$D$4,1,IF(F2478&gt;='RFM Scale'!$D$5,2,3))</f>
        <v>3</v>
      </c>
      <c r="H2478" s="13">
        <f>IF(D2478&gt;'RFM Scale'!$E$8,3,IF(D2478&gt;'RFM Scale'!$E$7,2,1))</f>
        <v>3</v>
      </c>
      <c r="I2478" s="13">
        <f>IF(C2478&gt;'RFM Scale'!$E$11,3,IF(C2478&gt;'RFM Scale'!$E$10,2,1))</f>
        <v>1</v>
      </c>
      <c r="J2478" s="16" t="str">
        <f>_xlfn.CONCAT(G2478,H2478,I2478)</f>
        <v>331</v>
      </c>
      <c r="K2478" s="13" t="str">
        <f>VLOOKUP(J2478,'RFM Segments'!$B$3:$C$29,2,FALSE)</f>
        <v>Loyal</v>
      </c>
    </row>
    <row r="2479" spans="2:11">
      <c r="B2479" s="13" t="str">
        <f ca="1">_xlfn.CONCAT("C.",TEXT(RAND()*10000,"00000"))</f>
        <v>C.01838</v>
      </c>
      <c r="C2479" s="14">
        <v>250</v>
      </c>
      <c r="D2479" s="13">
        <v>3</v>
      </c>
      <c r="E2479" s="15">
        <v>45142</v>
      </c>
      <c r="F2479" s="13">
        <f>DATEDIF(E2479, DATE(2024,1,1), "m")</f>
        <v>4</v>
      </c>
      <c r="G2479" s="13">
        <f>IF(F2479&gt;='RFM Scale'!$D$4,1,IF(F2479&gt;='RFM Scale'!$D$5,2,3))</f>
        <v>2</v>
      </c>
      <c r="H2479" s="13">
        <f>IF(D2479&gt;'RFM Scale'!$E$8,3,IF(D2479&gt;'RFM Scale'!$E$7,2,1))</f>
        <v>2</v>
      </c>
      <c r="I2479" s="13">
        <f>IF(C2479&gt;'RFM Scale'!$E$11,3,IF(C2479&gt;'RFM Scale'!$E$10,2,1))</f>
        <v>1</v>
      </c>
      <c r="J2479" s="16" t="str">
        <f>_xlfn.CONCAT(G2479,H2479,I2479)</f>
        <v>221</v>
      </c>
      <c r="K2479" s="13" t="str">
        <f>VLOOKUP(J2479,'RFM Segments'!$B$3:$C$29,2,FALSE)</f>
        <v>Needs Attention</v>
      </c>
    </row>
    <row r="2480" spans="2:11">
      <c r="B2480" s="13" t="str">
        <f ca="1">_xlfn.CONCAT("C.",TEXT(RAND()*10000,"00000"))</f>
        <v>C.03164</v>
      </c>
      <c r="C2480" s="14">
        <v>250</v>
      </c>
      <c r="D2480" s="13">
        <v>1</v>
      </c>
      <c r="E2480" s="15">
        <v>45135</v>
      </c>
      <c r="F2480" s="13">
        <f>DATEDIF(E2480, DATE(2024,1,1), "m")</f>
        <v>5</v>
      </c>
      <c r="G2480" s="13">
        <f>IF(F2480&gt;='RFM Scale'!$D$4,1,IF(F2480&gt;='RFM Scale'!$D$5,2,3))</f>
        <v>2</v>
      </c>
      <c r="H2480" s="13">
        <f>IF(D2480&gt;'RFM Scale'!$E$8,3,IF(D2480&gt;'RFM Scale'!$E$7,2,1))</f>
        <v>1</v>
      </c>
      <c r="I2480" s="13">
        <f>IF(C2480&gt;'RFM Scale'!$E$11,3,IF(C2480&gt;'RFM Scale'!$E$10,2,1))</f>
        <v>1</v>
      </c>
      <c r="J2480" s="16" t="str">
        <f>_xlfn.CONCAT(G2480,H2480,I2480)</f>
        <v>211</v>
      </c>
      <c r="K2480" s="13" t="str">
        <f>VLOOKUP(J2480,'RFM Segments'!$B$3:$C$29,2,FALSE)</f>
        <v>New Customers</v>
      </c>
    </row>
    <row r="2481" spans="2:11">
      <c r="B2481" s="13" t="str">
        <f ca="1">_xlfn.CONCAT("C.",TEXT(RAND()*10000,"00000"))</f>
        <v>C.07815</v>
      </c>
      <c r="C2481" s="14">
        <v>250</v>
      </c>
      <c r="D2481" s="13">
        <v>3</v>
      </c>
      <c r="E2481" s="15">
        <v>45138</v>
      </c>
      <c r="F2481" s="13">
        <f>DATEDIF(E2481, DATE(2024,1,1), "m")</f>
        <v>5</v>
      </c>
      <c r="G2481" s="13">
        <f>IF(F2481&gt;='RFM Scale'!$D$4,1,IF(F2481&gt;='RFM Scale'!$D$5,2,3))</f>
        <v>2</v>
      </c>
      <c r="H2481" s="13">
        <f>IF(D2481&gt;'RFM Scale'!$E$8,3,IF(D2481&gt;'RFM Scale'!$E$7,2,1))</f>
        <v>2</v>
      </c>
      <c r="I2481" s="13">
        <f>IF(C2481&gt;'RFM Scale'!$E$11,3,IF(C2481&gt;'RFM Scale'!$E$10,2,1))</f>
        <v>1</v>
      </c>
      <c r="J2481" s="16" t="str">
        <f>_xlfn.CONCAT(G2481,H2481,I2481)</f>
        <v>221</v>
      </c>
      <c r="K2481" s="13" t="str">
        <f>VLOOKUP(J2481,'RFM Segments'!$B$3:$C$29,2,FALSE)</f>
        <v>Needs Attention</v>
      </c>
    </row>
    <row r="2482" spans="2:11">
      <c r="B2482" s="13" t="str">
        <f ca="1">_xlfn.CONCAT("C.",TEXT(RAND()*10000,"00000"))</f>
        <v>C.01157</v>
      </c>
      <c r="C2482" s="14">
        <v>250</v>
      </c>
      <c r="D2482" s="13">
        <v>2</v>
      </c>
      <c r="E2482" s="15">
        <v>45139</v>
      </c>
      <c r="F2482" s="13">
        <f>DATEDIF(E2482, DATE(2024,1,1), "m")</f>
        <v>5</v>
      </c>
      <c r="G2482" s="13">
        <f>IF(F2482&gt;='RFM Scale'!$D$4,1,IF(F2482&gt;='RFM Scale'!$D$5,2,3))</f>
        <v>2</v>
      </c>
      <c r="H2482" s="13">
        <f>IF(D2482&gt;'RFM Scale'!$E$8,3,IF(D2482&gt;'RFM Scale'!$E$7,2,1))</f>
        <v>2</v>
      </c>
      <c r="I2482" s="13">
        <f>IF(C2482&gt;'RFM Scale'!$E$11,3,IF(C2482&gt;'RFM Scale'!$E$10,2,1))</f>
        <v>1</v>
      </c>
      <c r="J2482" s="16" t="str">
        <f>_xlfn.CONCAT(G2482,H2482,I2482)</f>
        <v>221</v>
      </c>
      <c r="K2482" s="13" t="str">
        <f>VLOOKUP(J2482,'RFM Segments'!$B$3:$C$29,2,FALSE)</f>
        <v>Needs Attention</v>
      </c>
    </row>
    <row r="2483" spans="2:11">
      <c r="B2483" s="13" t="str">
        <f ca="1">_xlfn.CONCAT("C.",TEXT(RAND()*10000,"00000"))</f>
        <v>C.04260</v>
      </c>
      <c r="C2483" s="14">
        <v>250</v>
      </c>
      <c r="D2483" s="13">
        <v>14</v>
      </c>
      <c r="E2483" s="15">
        <v>45141</v>
      </c>
      <c r="F2483" s="13">
        <f>DATEDIF(E2483, DATE(2024,1,1), "m")</f>
        <v>4</v>
      </c>
      <c r="G2483" s="13">
        <f>IF(F2483&gt;='RFM Scale'!$D$4,1,IF(F2483&gt;='RFM Scale'!$D$5,2,3))</f>
        <v>2</v>
      </c>
      <c r="H2483" s="13">
        <f>IF(D2483&gt;'RFM Scale'!$E$8,3,IF(D2483&gt;'RFM Scale'!$E$7,2,1))</f>
        <v>3</v>
      </c>
      <c r="I2483" s="13">
        <f>IF(C2483&gt;'RFM Scale'!$E$11,3,IF(C2483&gt;'RFM Scale'!$E$10,2,1))</f>
        <v>1</v>
      </c>
      <c r="J2483" s="16" t="str">
        <f>_xlfn.CONCAT(G2483,H2483,I2483)</f>
        <v>231</v>
      </c>
      <c r="K2483" s="13" t="str">
        <f>VLOOKUP(J2483,'RFM Segments'!$B$3:$C$29,2,FALSE)</f>
        <v>Promissing</v>
      </c>
    </row>
    <row r="2484" spans="2:11">
      <c r="B2484" s="13" t="str">
        <f ca="1">_xlfn.CONCAT("C.",TEXT(RAND()*10000,"00000"))</f>
        <v>C.00346</v>
      </c>
      <c r="C2484" s="14">
        <v>250</v>
      </c>
      <c r="D2484" s="13">
        <v>5</v>
      </c>
      <c r="E2484" s="15">
        <v>45145</v>
      </c>
      <c r="F2484" s="13">
        <f>DATEDIF(E2484, DATE(2024,1,1), "m")</f>
        <v>4</v>
      </c>
      <c r="G2484" s="13">
        <f>IF(F2484&gt;='RFM Scale'!$D$4,1,IF(F2484&gt;='RFM Scale'!$D$5,2,3))</f>
        <v>2</v>
      </c>
      <c r="H2484" s="13">
        <f>IF(D2484&gt;'RFM Scale'!$E$8,3,IF(D2484&gt;'RFM Scale'!$E$7,2,1))</f>
        <v>3</v>
      </c>
      <c r="I2484" s="13">
        <f>IF(C2484&gt;'RFM Scale'!$E$11,3,IF(C2484&gt;'RFM Scale'!$E$10,2,1))</f>
        <v>1</v>
      </c>
      <c r="J2484" s="16" t="str">
        <f>_xlfn.CONCAT(G2484,H2484,I2484)</f>
        <v>231</v>
      </c>
      <c r="K2484" s="13" t="str">
        <f>VLOOKUP(J2484,'RFM Segments'!$B$3:$C$29,2,FALSE)</f>
        <v>Promissing</v>
      </c>
    </row>
    <row r="2485" spans="2:11">
      <c r="B2485" s="13" t="str">
        <f ca="1">_xlfn.CONCAT("C.",TEXT(RAND()*10000,"00000"))</f>
        <v>C.09591</v>
      </c>
      <c r="C2485" s="14">
        <v>250</v>
      </c>
      <c r="D2485" s="13">
        <v>2</v>
      </c>
      <c r="E2485" s="15">
        <v>45145</v>
      </c>
      <c r="F2485" s="13">
        <f>DATEDIF(E2485, DATE(2024,1,1), "m")</f>
        <v>4</v>
      </c>
      <c r="G2485" s="13">
        <f>IF(F2485&gt;='RFM Scale'!$D$4,1,IF(F2485&gt;='RFM Scale'!$D$5,2,3))</f>
        <v>2</v>
      </c>
      <c r="H2485" s="13">
        <f>IF(D2485&gt;'RFM Scale'!$E$8,3,IF(D2485&gt;'RFM Scale'!$E$7,2,1))</f>
        <v>2</v>
      </c>
      <c r="I2485" s="13">
        <f>IF(C2485&gt;'RFM Scale'!$E$11,3,IF(C2485&gt;'RFM Scale'!$E$10,2,1))</f>
        <v>1</v>
      </c>
      <c r="J2485" s="16" t="str">
        <f>_xlfn.CONCAT(G2485,H2485,I2485)</f>
        <v>221</v>
      </c>
      <c r="K2485" s="13" t="str">
        <f>VLOOKUP(J2485,'RFM Segments'!$B$3:$C$29,2,FALSE)</f>
        <v>Needs Attention</v>
      </c>
    </row>
    <row r="2486" spans="2:11">
      <c r="B2486" s="13" t="str">
        <f ca="1">_xlfn.CONCAT("C.",TEXT(RAND()*10000,"00000"))</f>
        <v>C.05702</v>
      </c>
      <c r="C2486" s="14">
        <v>250</v>
      </c>
      <c r="D2486" s="13">
        <v>4</v>
      </c>
      <c r="E2486" s="15">
        <v>45146</v>
      </c>
      <c r="F2486" s="13">
        <f>DATEDIF(E2486, DATE(2024,1,1), "m")</f>
        <v>4</v>
      </c>
      <c r="G2486" s="13">
        <f>IF(F2486&gt;='RFM Scale'!$D$4,1,IF(F2486&gt;='RFM Scale'!$D$5,2,3))</f>
        <v>2</v>
      </c>
      <c r="H2486" s="13">
        <f>IF(D2486&gt;'RFM Scale'!$E$8,3,IF(D2486&gt;'RFM Scale'!$E$7,2,1))</f>
        <v>2</v>
      </c>
      <c r="I2486" s="13">
        <f>IF(C2486&gt;'RFM Scale'!$E$11,3,IF(C2486&gt;'RFM Scale'!$E$10,2,1))</f>
        <v>1</v>
      </c>
      <c r="J2486" s="16" t="str">
        <f>_xlfn.CONCAT(G2486,H2486,I2486)</f>
        <v>221</v>
      </c>
      <c r="K2486" s="13" t="str">
        <f>VLOOKUP(J2486,'RFM Segments'!$B$3:$C$29,2,FALSE)</f>
        <v>Needs Attention</v>
      </c>
    </row>
    <row r="2487" spans="2:11">
      <c r="B2487" s="13" t="str">
        <f ca="1">_xlfn.CONCAT("C.",TEXT(RAND()*10000,"00000"))</f>
        <v>C.01815</v>
      </c>
      <c r="C2487" s="14">
        <v>250</v>
      </c>
      <c r="D2487" s="13">
        <v>1</v>
      </c>
      <c r="E2487" s="15">
        <v>45146</v>
      </c>
      <c r="F2487" s="13">
        <f>DATEDIF(E2487, DATE(2024,1,1), "m")</f>
        <v>4</v>
      </c>
      <c r="G2487" s="13">
        <f>IF(F2487&gt;='RFM Scale'!$D$4,1,IF(F2487&gt;='RFM Scale'!$D$5,2,3))</f>
        <v>2</v>
      </c>
      <c r="H2487" s="13">
        <f>IF(D2487&gt;'RFM Scale'!$E$8,3,IF(D2487&gt;'RFM Scale'!$E$7,2,1))</f>
        <v>1</v>
      </c>
      <c r="I2487" s="13">
        <f>IF(C2487&gt;'RFM Scale'!$E$11,3,IF(C2487&gt;'RFM Scale'!$E$10,2,1))</f>
        <v>1</v>
      </c>
      <c r="J2487" s="16" t="str">
        <f>_xlfn.CONCAT(G2487,H2487,I2487)</f>
        <v>211</v>
      </c>
      <c r="K2487" s="13" t="str">
        <f>VLOOKUP(J2487,'RFM Segments'!$B$3:$C$29,2,FALSE)</f>
        <v>New Customers</v>
      </c>
    </row>
    <row r="2488" spans="2:11">
      <c r="B2488" s="13" t="str">
        <f ca="1">_xlfn.CONCAT("C.",TEXT(RAND()*10000,"00000"))</f>
        <v>C.00744</v>
      </c>
      <c r="C2488" s="14">
        <v>250</v>
      </c>
      <c r="D2488" s="13">
        <v>1</v>
      </c>
      <c r="E2488" s="15">
        <v>45147</v>
      </c>
      <c r="F2488" s="13">
        <f>DATEDIF(E2488, DATE(2024,1,1), "m")</f>
        <v>4</v>
      </c>
      <c r="G2488" s="13">
        <f>IF(F2488&gt;='RFM Scale'!$D$4,1,IF(F2488&gt;='RFM Scale'!$D$5,2,3))</f>
        <v>2</v>
      </c>
      <c r="H2488" s="13">
        <f>IF(D2488&gt;'RFM Scale'!$E$8,3,IF(D2488&gt;'RFM Scale'!$E$7,2,1))</f>
        <v>1</v>
      </c>
      <c r="I2488" s="13">
        <f>IF(C2488&gt;'RFM Scale'!$E$11,3,IF(C2488&gt;'RFM Scale'!$E$10,2,1))</f>
        <v>1</v>
      </c>
      <c r="J2488" s="16" t="str">
        <f>_xlfn.CONCAT(G2488,H2488,I2488)</f>
        <v>211</v>
      </c>
      <c r="K2488" s="13" t="str">
        <f>VLOOKUP(J2488,'RFM Segments'!$B$3:$C$29,2,FALSE)</f>
        <v>New Customers</v>
      </c>
    </row>
    <row r="2489" spans="2:11">
      <c r="B2489" s="13" t="str">
        <f ca="1">_xlfn.CONCAT("C.",TEXT(RAND()*10000,"00000"))</f>
        <v>C.01102</v>
      </c>
      <c r="C2489" s="14">
        <v>250</v>
      </c>
      <c r="D2489" s="13">
        <v>7</v>
      </c>
      <c r="E2489" s="15">
        <v>45268</v>
      </c>
      <c r="F2489" s="13">
        <f>DATEDIF(E2489, DATE(2024,1,1), "m")</f>
        <v>0</v>
      </c>
      <c r="G2489" s="13">
        <f>IF(F2489&gt;='RFM Scale'!$D$4,1,IF(F2489&gt;='RFM Scale'!$D$5,2,3))</f>
        <v>3</v>
      </c>
      <c r="H2489" s="13">
        <f>IF(D2489&gt;'RFM Scale'!$E$8,3,IF(D2489&gt;'RFM Scale'!$E$7,2,1))</f>
        <v>3</v>
      </c>
      <c r="I2489" s="13">
        <f>IF(C2489&gt;'RFM Scale'!$E$11,3,IF(C2489&gt;'RFM Scale'!$E$10,2,1))</f>
        <v>1</v>
      </c>
      <c r="J2489" s="16" t="str">
        <f>_xlfn.CONCAT(G2489,H2489,I2489)</f>
        <v>331</v>
      </c>
      <c r="K2489" s="13" t="str">
        <f>VLOOKUP(J2489,'RFM Segments'!$B$3:$C$29,2,FALSE)</f>
        <v>Loyal</v>
      </c>
    </row>
    <row r="2490" spans="2:11">
      <c r="B2490" s="13" t="str">
        <f ca="1">_xlfn.CONCAT("C.",TEXT(RAND()*10000,"00000"))</f>
        <v>C.06034</v>
      </c>
      <c r="C2490" s="14">
        <v>250</v>
      </c>
      <c r="D2490" s="13">
        <v>1</v>
      </c>
      <c r="E2490" s="15">
        <v>45149</v>
      </c>
      <c r="F2490" s="13">
        <f>DATEDIF(E2490, DATE(2024,1,1), "m")</f>
        <v>4</v>
      </c>
      <c r="G2490" s="13">
        <f>IF(F2490&gt;='RFM Scale'!$D$4,1,IF(F2490&gt;='RFM Scale'!$D$5,2,3))</f>
        <v>2</v>
      </c>
      <c r="H2490" s="13">
        <f>IF(D2490&gt;'RFM Scale'!$E$8,3,IF(D2490&gt;'RFM Scale'!$E$7,2,1))</f>
        <v>1</v>
      </c>
      <c r="I2490" s="13">
        <f>IF(C2490&gt;'RFM Scale'!$E$11,3,IF(C2490&gt;'RFM Scale'!$E$10,2,1))</f>
        <v>1</v>
      </c>
      <c r="J2490" s="16" t="str">
        <f>_xlfn.CONCAT(G2490,H2490,I2490)</f>
        <v>211</v>
      </c>
      <c r="K2490" s="13" t="str">
        <f>VLOOKUP(J2490,'RFM Segments'!$B$3:$C$29,2,FALSE)</f>
        <v>New Customers</v>
      </c>
    </row>
    <row r="2491" spans="2:11">
      <c r="B2491" s="13" t="str">
        <f ca="1">_xlfn.CONCAT("C.",TEXT(RAND()*10000,"00000"))</f>
        <v>C.06846</v>
      </c>
      <c r="C2491" s="14">
        <v>250</v>
      </c>
      <c r="D2491" s="13">
        <v>5</v>
      </c>
      <c r="E2491" s="15">
        <v>45149</v>
      </c>
      <c r="F2491" s="13">
        <f>DATEDIF(E2491, DATE(2024,1,1), "m")</f>
        <v>4</v>
      </c>
      <c r="G2491" s="13">
        <f>IF(F2491&gt;='RFM Scale'!$D$4,1,IF(F2491&gt;='RFM Scale'!$D$5,2,3))</f>
        <v>2</v>
      </c>
      <c r="H2491" s="13">
        <f>IF(D2491&gt;'RFM Scale'!$E$8,3,IF(D2491&gt;'RFM Scale'!$E$7,2,1))</f>
        <v>3</v>
      </c>
      <c r="I2491" s="13">
        <f>IF(C2491&gt;'RFM Scale'!$E$11,3,IF(C2491&gt;'RFM Scale'!$E$10,2,1))</f>
        <v>1</v>
      </c>
      <c r="J2491" s="16" t="str">
        <f>_xlfn.CONCAT(G2491,H2491,I2491)</f>
        <v>231</v>
      </c>
      <c r="K2491" s="13" t="str">
        <f>VLOOKUP(J2491,'RFM Segments'!$B$3:$C$29,2,FALSE)</f>
        <v>Promissing</v>
      </c>
    </row>
    <row r="2492" spans="2:11">
      <c r="B2492" s="13" t="str">
        <f ca="1">_xlfn.CONCAT("C.",TEXT(RAND()*10000,"00000"))</f>
        <v>C.06925</v>
      </c>
      <c r="C2492" s="14">
        <v>250</v>
      </c>
      <c r="D2492" s="13">
        <v>2</v>
      </c>
      <c r="E2492" s="15">
        <v>45149</v>
      </c>
      <c r="F2492" s="13">
        <f>DATEDIF(E2492, DATE(2024,1,1), "m")</f>
        <v>4</v>
      </c>
      <c r="G2492" s="13">
        <f>IF(F2492&gt;='RFM Scale'!$D$4,1,IF(F2492&gt;='RFM Scale'!$D$5,2,3))</f>
        <v>2</v>
      </c>
      <c r="H2492" s="13">
        <f>IF(D2492&gt;'RFM Scale'!$E$8,3,IF(D2492&gt;'RFM Scale'!$E$7,2,1))</f>
        <v>2</v>
      </c>
      <c r="I2492" s="13">
        <f>IF(C2492&gt;'RFM Scale'!$E$11,3,IF(C2492&gt;'RFM Scale'!$E$10,2,1))</f>
        <v>1</v>
      </c>
      <c r="J2492" s="16" t="str">
        <f>_xlfn.CONCAT(G2492,H2492,I2492)</f>
        <v>221</v>
      </c>
      <c r="K2492" s="13" t="str">
        <f>VLOOKUP(J2492,'RFM Segments'!$B$3:$C$29,2,FALSE)</f>
        <v>Needs Attention</v>
      </c>
    </row>
    <row r="2493" spans="2:11">
      <c r="B2493" s="13" t="str">
        <f ca="1">_xlfn.CONCAT("C.",TEXT(RAND()*10000,"00000"))</f>
        <v>C.00073</v>
      </c>
      <c r="C2493" s="14">
        <v>250</v>
      </c>
      <c r="D2493" s="13">
        <v>1</v>
      </c>
      <c r="E2493" s="15">
        <v>45159</v>
      </c>
      <c r="F2493" s="13">
        <f>DATEDIF(E2493, DATE(2024,1,1), "m")</f>
        <v>4</v>
      </c>
      <c r="G2493" s="13">
        <f>IF(F2493&gt;='RFM Scale'!$D$4,1,IF(F2493&gt;='RFM Scale'!$D$5,2,3))</f>
        <v>2</v>
      </c>
      <c r="H2493" s="13">
        <f>IF(D2493&gt;'RFM Scale'!$E$8,3,IF(D2493&gt;'RFM Scale'!$E$7,2,1))</f>
        <v>1</v>
      </c>
      <c r="I2493" s="13">
        <f>IF(C2493&gt;'RFM Scale'!$E$11,3,IF(C2493&gt;'RFM Scale'!$E$10,2,1))</f>
        <v>1</v>
      </c>
      <c r="J2493" s="16" t="str">
        <f>_xlfn.CONCAT(G2493,H2493,I2493)</f>
        <v>211</v>
      </c>
      <c r="K2493" s="13" t="str">
        <f>VLOOKUP(J2493,'RFM Segments'!$B$3:$C$29,2,FALSE)</f>
        <v>New Customers</v>
      </c>
    </row>
    <row r="2494" spans="2:11">
      <c r="B2494" s="13" t="str">
        <f ca="1">_xlfn.CONCAT("C.",TEXT(RAND()*10000,"00000"))</f>
        <v>C.05979</v>
      </c>
      <c r="C2494" s="14">
        <v>250</v>
      </c>
      <c r="D2494" s="13">
        <v>4</v>
      </c>
      <c r="E2494" s="15">
        <v>45161</v>
      </c>
      <c r="F2494" s="13">
        <f>DATEDIF(E2494, DATE(2024,1,1), "m")</f>
        <v>4</v>
      </c>
      <c r="G2494" s="13">
        <f>IF(F2494&gt;='RFM Scale'!$D$4,1,IF(F2494&gt;='RFM Scale'!$D$5,2,3))</f>
        <v>2</v>
      </c>
      <c r="H2494" s="13">
        <f>IF(D2494&gt;'RFM Scale'!$E$8,3,IF(D2494&gt;'RFM Scale'!$E$7,2,1))</f>
        <v>2</v>
      </c>
      <c r="I2494" s="13">
        <f>IF(C2494&gt;'RFM Scale'!$E$11,3,IF(C2494&gt;'RFM Scale'!$E$10,2,1))</f>
        <v>1</v>
      </c>
      <c r="J2494" s="16" t="str">
        <f>_xlfn.CONCAT(G2494,H2494,I2494)</f>
        <v>221</v>
      </c>
      <c r="K2494" s="13" t="str">
        <f>VLOOKUP(J2494,'RFM Segments'!$B$3:$C$29,2,FALSE)</f>
        <v>Needs Attention</v>
      </c>
    </row>
    <row r="2495" spans="2:11">
      <c r="B2495" s="13" t="str">
        <f ca="1">_xlfn.CONCAT("C.",TEXT(RAND()*10000,"00000"))</f>
        <v>C.09242</v>
      </c>
      <c r="C2495" s="14">
        <v>250</v>
      </c>
      <c r="D2495" s="13">
        <v>4</v>
      </c>
      <c r="E2495" s="15">
        <v>45196</v>
      </c>
      <c r="F2495" s="13">
        <f>DATEDIF(E2495, DATE(2024,1,1), "m")</f>
        <v>3</v>
      </c>
      <c r="G2495" s="13">
        <f>IF(F2495&gt;='RFM Scale'!$D$4,1,IF(F2495&gt;='RFM Scale'!$D$5,2,3))</f>
        <v>3</v>
      </c>
      <c r="H2495" s="13">
        <f>IF(D2495&gt;'RFM Scale'!$E$8,3,IF(D2495&gt;'RFM Scale'!$E$7,2,1))</f>
        <v>2</v>
      </c>
      <c r="I2495" s="13">
        <f>IF(C2495&gt;'RFM Scale'!$E$11,3,IF(C2495&gt;'RFM Scale'!$E$10,2,1))</f>
        <v>1</v>
      </c>
      <c r="J2495" s="16" t="str">
        <f>_xlfn.CONCAT(G2495,H2495,I2495)</f>
        <v>321</v>
      </c>
      <c r="K2495" s="13" t="str">
        <f>VLOOKUP(J2495,'RFM Segments'!$B$3:$C$29,2,FALSE)</f>
        <v>Loyal</v>
      </c>
    </row>
    <row r="2496" spans="2:11">
      <c r="B2496" s="13" t="str">
        <f ca="1">_xlfn.CONCAT("C.",TEXT(RAND()*10000,"00000"))</f>
        <v>C.04203</v>
      </c>
      <c r="C2496" s="14">
        <v>250</v>
      </c>
      <c r="D2496" s="13">
        <v>4</v>
      </c>
      <c r="E2496" s="15">
        <v>45287</v>
      </c>
      <c r="F2496" s="13">
        <f>DATEDIF(E2496, DATE(2024,1,1), "m")</f>
        <v>0</v>
      </c>
      <c r="G2496" s="13">
        <f>IF(F2496&gt;='RFM Scale'!$D$4,1,IF(F2496&gt;='RFM Scale'!$D$5,2,3))</f>
        <v>3</v>
      </c>
      <c r="H2496" s="13">
        <f>IF(D2496&gt;'RFM Scale'!$E$8,3,IF(D2496&gt;'RFM Scale'!$E$7,2,1))</f>
        <v>2</v>
      </c>
      <c r="I2496" s="13">
        <f>IF(C2496&gt;'RFM Scale'!$E$11,3,IF(C2496&gt;'RFM Scale'!$E$10,2,1))</f>
        <v>1</v>
      </c>
      <c r="J2496" s="16" t="str">
        <f>_xlfn.CONCAT(G2496,H2496,I2496)</f>
        <v>321</v>
      </c>
      <c r="K2496" s="13" t="str">
        <f>VLOOKUP(J2496,'RFM Segments'!$B$3:$C$29,2,FALSE)</f>
        <v>Loyal</v>
      </c>
    </row>
    <row r="2497" spans="2:11">
      <c r="B2497" s="13" t="str">
        <f ca="1">_xlfn.CONCAT("C.",TEXT(RAND()*10000,"00000"))</f>
        <v>C.03740</v>
      </c>
      <c r="C2497" s="14">
        <v>250</v>
      </c>
      <c r="D2497" s="13">
        <v>12</v>
      </c>
      <c r="E2497" s="15">
        <v>45170</v>
      </c>
      <c r="F2497" s="13">
        <f>DATEDIF(E2497, DATE(2024,1,1), "m")</f>
        <v>4</v>
      </c>
      <c r="G2497" s="13">
        <f>IF(F2497&gt;='RFM Scale'!$D$4,1,IF(F2497&gt;='RFM Scale'!$D$5,2,3))</f>
        <v>2</v>
      </c>
      <c r="H2497" s="13">
        <f>IF(D2497&gt;'RFM Scale'!$E$8,3,IF(D2497&gt;'RFM Scale'!$E$7,2,1))</f>
        <v>3</v>
      </c>
      <c r="I2497" s="13">
        <f>IF(C2497&gt;'RFM Scale'!$E$11,3,IF(C2497&gt;'RFM Scale'!$E$10,2,1))</f>
        <v>1</v>
      </c>
      <c r="J2497" s="16" t="str">
        <f>_xlfn.CONCAT(G2497,H2497,I2497)</f>
        <v>231</v>
      </c>
      <c r="K2497" s="13" t="str">
        <f>VLOOKUP(J2497,'RFM Segments'!$B$3:$C$29,2,FALSE)</f>
        <v>Promissing</v>
      </c>
    </row>
    <row r="2498" spans="2:11">
      <c r="B2498" s="13" t="str">
        <f ca="1">_xlfn.CONCAT("C.",TEXT(RAND()*10000,"00000"))</f>
        <v>C.06504</v>
      </c>
      <c r="C2498" s="14">
        <v>250</v>
      </c>
      <c r="D2498" s="13">
        <v>1</v>
      </c>
      <c r="E2498" s="15">
        <v>45168</v>
      </c>
      <c r="F2498" s="13">
        <f>DATEDIF(E2498, DATE(2024,1,1), "m")</f>
        <v>4</v>
      </c>
      <c r="G2498" s="13">
        <f>IF(F2498&gt;='RFM Scale'!$D$4,1,IF(F2498&gt;='RFM Scale'!$D$5,2,3))</f>
        <v>2</v>
      </c>
      <c r="H2498" s="13">
        <f>IF(D2498&gt;'RFM Scale'!$E$8,3,IF(D2498&gt;'RFM Scale'!$E$7,2,1))</f>
        <v>1</v>
      </c>
      <c r="I2498" s="13">
        <f>IF(C2498&gt;'RFM Scale'!$E$11,3,IF(C2498&gt;'RFM Scale'!$E$10,2,1))</f>
        <v>1</v>
      </c>
      <c r="J2498" s="16" t="str">
        <f>_xlfn.CONCAT(G2498,H2498,I2498)</f>
        <v>211</v>
      </c>
      <c r="K2498" s="13" t="str">
        <f>VLOOKUP(J2498,'RFM Segments'!$B$3:$C$29,2,FALSE)</f>
        <v>New Customers</v>
      </c>
    </row>
    <row r="2499" spans="2:11">
      <c r="B2499" s="13" t="str">
        <f ca="1">_xlfn.CONCAT("C.",TEXT(RAND()*10000,"00000"))</f>
        <v>C.08074</v>
      </c>
      <c r="C2499" s="14">
        <v>250</v>
      </c>
      <c r="D2499" s="13">
        <v>1</v>
      </c>
      <c r="E2499" s="15">
        <v>45169</v>
      </c>
      <c r="F2499" s="13">
        <f>DATEDIF(E2499, DATE(2024,1,1), "m")</f>
        <v>4</v>
      </c>
      <c r="G2499" s="13">
        <f>IF(F2499&gt;='RFM Scale'!$D$4,1,IF(F2499&gt;='RFM Scale'!$D$5,2,3))</f>
        <v>2</v>
      </c>
      <c r="H2499" s="13">
        <f>IF(D2499&gt;'RFM Scale'!$E$8,3,IF(D2499&gt;'RFM Scale'!$E$7,2,1))</f>
        <v>1</v>
      </c>
      <c r="I2499" s="13">
        <f>IF(C2499&gt;'RFM Scale'!$E$11,3,IF(C2499&gt;'RFM Scale'!$E$10,2,1))</f>
        <v>1</v>
      </c>
      <c r="J2499" s="16" t="str">
        <f>_xlfn.CONCAT(G2499,H2499,I2499)</f>
        <v>211</v>
      </c>
      <c r="K2499" s="13" t="str">
        <f>VLOOKUP(J2499,'RFM Segments'!$B$3:$C$29,2,FALSE)</f>
        <v>New Customers</v>
      </c>
    </row>
    <row r="2500" spans="2:11">
      <c r="B2500" s="13" t="str">
        <f ca="1">_xlfn.CONCAT("C.",TEXT(RAND()*10000,"00000"))</f>
        <v>C.06778</v>
      </c>
      <c r="C2500" s="14">
        <v>250</v>
      </c>
      <c r="D2500" s="13">
        <v>5</v>
      </c>
      <c r="E2500" s="15">
        <v>45266</v>
      </c>
      <c r="F2500" s="13">
        <f>DATEDIF(E2500, DATE(2024,1,1), "m")</f>
        <v>0</v>
      </c>
      <c r="G2500" s="13">
        <f>IF(F2500&gt;='RFM Scale'!$D$4,1,IF(F2500&gt;='RFM Scale'!$D$5,2,3))</f>
        <v>3</v>
      </c>
      <c r="H2500" s="13">
        <f>IF(D2500&gt;'RFM Scale'!$E$8,3,IF(D2500&gt;'RFM Scale'!$E$7,2,1))</f>
        <v>3</v>
      </c>
      <c r="I2500" s="13">
        <f>IF(C2500&gt;'RFM Scale'!$E$11,3,IF(C2500&gt;'RFM Scale'!$E$10,2,1))</f>
        <v>1</v>
      </c>
      <c r="J2500" s="16" t="str">
        <f>_xlfn.CONCAT(G2500,H2500,I2500)</f>
        <v>331</v>
      </c>
      <c r="K2500" s="13" t="str">
        <f>VLOOKUP(J2500,'RFM Segments'!$B$3:$C$29,2,FALSE)</f>
        <v>Loyal</v>
      </c>
    </row>
    <row r="2501" spans="2:11">
      <c r="B2501" s="13" t="str">
        <f ca="1">_xlfn.CONCAT("C.",TEXT(RAND()*10000,"00000"))</f>
        <v>C.06921</v>
      </c>
      <c r="C2501" s="14">
        <v>250</v>
      </c>
      <c r="D2501" s="13">
        <v>1</v>
      </c>
      <c r="E2501" s="15">
        <v>45169</v>
      </c>
      <c r="F2501" s="13">
        <f>DATEDIF(E2501, DATE(2024,1,1), "m")</f>
        <v>4</v>
      </c>
      <c r="G2501" s="13">
        <f>IF(F2501&gt;='RFM Scale'!$D$4,1,IF(F2501&gt;='RFM Scale'!$D$5,2,3))</f>
        <v>2</v>
      </c>
      <c r="H2501" s="13">
        <f>IF(D2501&gt;'RFM Scale'!$E$8,3,IF(D2501&gt;'RFM Scale'!$E$7,2,1))</f>
        <v>1</v>
      </c>
      <c r="I2501" s="13">
        <f>IF(C2501&gt;'RFM Scale'!$E$11,3,IF(C2501&gt;'RFM Scale'!$E$10,2,1))</f>
        <v>1</v>
      </c>
      <c r="J2501" s="16" t="str">
        <f>_xlfn.CONCAT(G2501,H2501,I2501)</f>
        <v>211</v>
      </c>
      <c r="K2501" s="13" t="str">
        <f>VLOOKUP(J2501,'RFM Segments'!$B$3:$C$29,2,FALSE)</f>
        <v>New Customers</v>
      </c>
    </row>
    <row r="2502" spans="2:11">
      <c r="B2502" s="13" t="str">
        <f ca="1">_xlfn.CONCAT("C.",TEXT(RAND()*10000,"00000"))</f>
        <v>C.01407</v>
      </c>
      <c r="C2502" s="14">
        <v>250</v>
      </c>
      <c r="D2502" s="13">
        <v>1</v>
      </c>
      <c r="E2502" s="15">
        <v>45170</v>
      </c>
      <c r="F2502" s="13">
        <f>DATEDIF(E2502, DATE(2024,1,1), "m")</f>
        <v>4</v>
      </c>
      <c r="G2502" s="13">
        <f>IF(F2502&gt;='RFM Scale'!$D$4,1,IF(F2502&gt;='RFM Scale'!$D$5,2,3))</f>
        <v>2</v>
      </c>
      <c r="H2502" s="13">
        <f>IF(D2502&gt;'RFM Scale'!$E$8,3,IF(D2502&gt;'RFM Scale'!$E$7,2,1))</f>
        <v>1</v>
      </c>
      <c r="I2502" s="13">
        <f>IF(C2502&gt;'RFM Scale'!$E$11,3,IF(C2502&gt;'RFM Scale'!$E$10,2,1))</f>
        <v>1</v>
      </c>
      <c r="J2502" s="16" t="str">
        <f>_xlfn.CONCAT(G2502,H2502,I2502)</f>
        <v>211</v>
      </c>
      <c r="K2502" s="13" t="str">
        <f>VLOOKUP(J2502,'RFM Segments'!$B$3:$C$29,2,FALSE)</f>
        <v>New Customers</v>
      </c>
    </row>
    <row r="2503" spans="2:11">
      <c r="B2503" s="13" t="str">
        <f ca="1">_xlfn.CONCAT("C.",TEXT(RAND()*10000,"00000"))</f>
        <v>C.00851</v>
      </c>
      <c r="C2503" s="14">
        <v>250</v>
      </c>
      <c r="D2503" s="13">
        <v>8</v>
      </c>
      <c r="E2503" s="15">
        <v>45174</v>
      </c>
      <c r="F2503" s="13">
        <f>DATEDIF(E2503, DATE(2024,1,1), "m")</f>
        <v>3</v>
      </c>
      <c r="G2503" s="13">
        <f>IF(F2503&gt;='RFM Scale'!$D$4,1,IF(F2503&gt;='RFM Scale'!$D$5,2,3))</f>
        <v>3</v>
      </c>
      <c r="H2503" s="13">
        <f>IF(D2503&gt;'RFM Scale'!$E$8,3,IF(D2503&gt;'RFM Scale'!$E$7,2,1))</f>
        <v>3</v>
      </c>
      <c r="I2503" s="13">
        <f>IF(C2503&gt;'RFM Scale'!$E$11,3,IF(C2503&gt;'RFM Scale'!$E$10,2,1))</f>
        <v>1</v>
      </c>
      <c r="J2503" s="16" t="str">
        <f>_xlfn.CONCAT(G2503,H2503,I2503)</f>
        <v>331</v>
      </c>
      <c r="K2503" s="13" t="str">
        <f>VLOOKUP(J2503,'RFM Segments'!$B$3:$C$29,2,FALSE)</f>
        <v>Loyal</v>
      </c>
    </row>
    <row r="2504" spans="2:11">
      <c r="B2504" s="13" t="str">
        <f ca="1">_xlfn.CONCAT("C.",TEXT(RAND()*10000,"00000"))</f>
        <v>C.06478</v>
      </c>
      <c r="C2504" s="14">
        <v>250</v>
      </c>
      <c r="D2504" s="13">
        <v>10</v>
      </c>
      <c r="E2504" s="15">
        <v>45201</v>
      </c>
      <c r="F2504" s="13">
        <f>DATEDIF(E2504, DATE(2024,1,1), "m")</f>
        <v>2</v>
      </c>
      <c r="G2504" s="13">
        <f>IF(F2504&gt;='RFM Scale'!$D$4,1,IF(F2504&gt;='RFM Scale'!$D$5,2,3))</f>
        <v>3</v>
      </c>
      <c r="H2504" s="13">
        <f>IF(D2504&gt;'RFM Scale'!$E$8,3,IF(D2504&gt;'RFM Scale'!$E$7,2,1))</f>
        <v>3</v>
      </c>
      <c r="I2504" s="13">
        <f>IF(C2504&gt;'RFM Scale'!$E$11,3,IF(C2504&gt;'RFM Scale'!$E$10,2,1))</f>
        <v>1</v>
      </c>
      <c r="J2504" s="16" t="str">
        <f>_xlfn.CONCAT(G2504,H2504,I2504)</f>
        <v>331</v>
      </c>
      <c r="K2504" s="13" t="str">
        <f>VLOOKUP(J2504,'RFM Segments'!$B$3:$C$29,2,FALSE)</f>
        <v>Loyal</v>
      </c>
    </row>
    <row r="2505" spans="2:11">
      <c r="B2505" s="13" t="str">
        <f ca="1">_xlfn.CONCAT("C.",TEXT(RAND()*10000,"00000"))</f>
        <v>C.03819</v>
      </c>
      <c r="C2505" s="14">
        <v>250</v>
      </c>
      <c r="D2505" s="13">
        <v>2</v>
      </c>
      <c r="E2505" s="15">
        <v>45177</v>
      </c>
      <c r="F2505" s="13">
        <f>DATEDIF(E2505, DATE(2024,1,1), "m")</f>
        <v>3</v>
      </c>
      <c r="G2505" s="13">
        <f>IF(F2505&gt;='RFM Scale'!$D$4,1,IF(F2505&gt;='RFM Scale'!$D$5,2,3))</f>
        <v>3</v>
      </c>
      <c r="H2505" s="13">
        <f>IF(D2505&gt;'RFM Scale'!$E$8,3,IF(D2505&gt;'RFM Scale'!$E$7,2,1))</f>
        <v>2</v>
      </c>
      <c r="I2505" s="13">
        <f>IF(C2505&gt;'RFM Scale'!$E$11,3,IF(C2505&gt;'RFM Scale'!$E$10,2,1))</f>
        <v>1</v>
      </c>
      <c r="J2505" s="16" t="str">
        <f>_xlfn.CONCAT(G2505,H2505,I2505)</f>
        <v>321</v>
      </c>
      <c r="K2505" s="13" t="str">
        <f>VLOOKUP(J2505,'RFM Segments'!$B$3:$C$29,2,FALSE)</f>
        <v>Loyal</v>
      </c>
    </row>
    <row r="2506" spans="2:11">
      <c r="B2506" s="13" t="str">
        <f ca="1">_xlfn.CONCAT("C.",TEXT(RAND()*10000,"00000"))</f>
        <v>C.01981</v>
      </c>
      <c r="C2506" s="14">
        <v>250</v>
      </c>
      <c r="D2506" s="13">
        <v>4</v>
      </c>
      <c r="E2506" s="15">
        <v>45177</v>
      </c>
      <c r="F2506" s="13">
        <f>DATEDIF(E2506, DATE(2024,1,1), "m")</f>
        <v>3</v>
      </c>
      <c r="G2506" s="13">
        <f>IF(F2506&gt;='RFM Scale'!$D$4,1,IF(F2506&gt;='RFM Scale'!$D$5,2,3))</f>
        <v>3</v>
      </c>
      <c r="H2506" s="13">
        <f>IF(D2506&gt;'RFM Scale'!$E$8,3,IF(D2506&gt;'RFM Scale'!$E$7,2,1))</f>
        <v>2</v>
      </c>
      <c r="I2506" s="13">
        <f>IF(C2506&gt;'RFM Scale'!$E$11,3,IF(C2506&gt;'RFM Scale'!$E$10,2,1))</f>
        <v>1</v>
      </c>
      <c r="J2506" s="16" t="str">
        <f>_xlfn.CONCAT(G2506,H2506,I2506)</f>
        <v>321</v>
      </c>
      <c r="K2506" s="13" t="str">
        <f>VLOOKUP(J2506,'RFM Segments'!$B$3:$C$29,2,FALSE)</f>
        <v>Loyal</v>
      </c>
    </row>
    <row r="2507" spans="2:11">
      <c r="B2507" s="13" t="str">
        <f ca="1">_xlfn.CONCAT("C.",TEXT(RAND()*10000,"00000"))</f>
        <v>C.06803</v>
      </c>
      <c r="C2507" s="14">
        <v>250</v>
      </c>
      <c r="D2507" s="13">
        <v>2</v>
      </c>
      <c r="E2507" s="15">
        <v>45177</v>
      </c>
      <c r="F2507" s="13">
        <f>DATEDIF(E2507, DATE(2024,1,1), "m")</f>
        <v>3</v>
      </c>
      <c r="G2507" s="13">
        <f>IF(F2507&gt;='RFM Scale'!$D$4,1,IF(F2507&gt;='RFM Scale'!$D$5,2,3))</f>
        <v>3</v>
      </c>
      <c r="H2507" s="13">
        <f>IF(D2507&gt;'RFM Scale'!$E$8,3,IF(D2507&gt;'RFM Scale'!$E$7,2,1))</f>
        <v>2</v>
      </c>
      <c r="I2507" s="13">
        <f>IF(C2507&gt;'RFM Scale'!$E$11,3,IF(C2507&gt;'RFM Scale'!$E$10,2,1))</f>
        <v>1</v>
      </c>
      <c r="J2507" s="16" t="str">
        <f>_xlfn.CONCAT(G2507,H2507,I2507)</f>
        <v>321</v>
      </c>
      <c r="K2507" s="13" t="str">
        <f>VLOOKUP(J2507,'RFM Segments'!$B$3:$C$29,2,FALSE)</f>
        <v>Loyal</v>
      </c>
    </row>
    <row r="2508" spans="2:11">
      <c r="B2508" s="13" t="str">
        <f ca="1">_xlfn.CONCAT("C.",TEXT(RAND()*10000,"00000"))</f>
        <v>C.09334</v>
      </c>
      <c r="C2508" s="14">
        <v>250</v>
      </c>
      <c r="D2508" s="13">
        <v>1</v>
      </c>
      <c r="E2508" s="15">
        <v>45181</v>
      </c>
      <c r="F2508" s="13">
        <f>DATEDIF(E2508, DATE(2024,1,1), "m")</f>
        <v>3</v>
      </c>
      <c r="G2508" s="13">
        <f>IF(F2508&gt;='RFM Scale'!$D$4,1,IF(F2508&gt;='RFM Scale'!$D$5,2,3))</f>
        <v>3</v>
      </c>
      <c r="H2508" s="13">
        <f>IF(D2508&gt;'RFM Scale'!$E$8,3,IF(D2508&gt;'RFM Scale'!$E$7,2,1))</f>
        <v>1</v>
      </c>
      <c r="I2508" s="13">
        <f>IF(C2508&gt;'RFM Scale'!$E$11,3,IF(C2508&gt;'RFM Scale'!$E$10,2,1))</f>
        <v>1</v>
      </c>
      <c r="J2508" s="16" t="str">
        <f>_xlfn.CONCAT(G2508,H2508,I2508)</f>
        <v>311</v>
      </c>
      <c r="K2508" s="13" t="str">
        <f>VLOOKUP(J2508,'RFM Segments'!$B$3:$C$29,2,FALSE)</f>
        <v>New Customers</v>
      </c>
    </row>
    <row r="2509" spans="2:11">
      <c r="B2509" s="13" t="str">
        <f ca="1">_xlfn.CONCAT("C.",TEXT(RAND()*10000,"00000"))</f>
        <v>C.09117</v>
      </c>
      <c r="C2509" s="14">
        <v>250</v>
      </c>
      <c r="D2509" s="13">
        <v>1</v>
      </c>
      <c r="E2509" s="15">
        <v>45182</v>
      </c>
      <c r="F2509" s="13">
        <f>DATEDIF(E2509, DATE(2024,1,1), "m")</f>
        <v>3</v>
      </c>
      <c r="G2509" s="13">
        <f>IF(F2509&gt;='RFM Scale'!$D$4,1,IF(F2509&gt;='RFM Scale'!$D$5,2,3))</f>
        <v>3</v>
      </c>
      <c r="H2509" s="13">
        <f>IF(D2509&gt;'RFM Scale'!$E$8,3,IF(D2509&gt;'RFM Scale'!$E$7,2,1))</f>
        <v>1</v>
      </c>
      <c r="I2509" s="13">
        <f>IF(C2509&gt;'RFM Scale'!$E$11,3,IF(C2509&gt;'RFM Scale'!$E$10,2,1))</f>
        <v>1</v>
      </c>
      <c r="J2509" s="16" t="str">
        <f>_xlfn.CONCAT(G2509,H2509,I2509)</f>
        <v>311</v>
      </c>
      <c r="K2509" s="13" t="str">
        <f>VLOOKUP(J2509,'RFM Segments'!$B$3:$C$29,2,FALSE)</f>
        <v>New Customers</v>
      </c>
    </row>
    <row r="2510" spans="2:11">
      <c r="B2510" s="13" t="str">
        <f ca="1">_xlfn.CONCAT("C.",TEXT(RAND()*10000,"00000"))</f>
        <v>C.00682</v>
      </c>
      <c r="C2510" s="14">
        <v>250</v>
      </c>
      <c r="D2510" s="13">
        <v>2</v>
      </c>
      <c r="E2510" s="15">
        <v>45184</v>
      </c>
      <c r="F2510" s="13">
        <f>DATEDIF(E2510, DATE(2024,1,1), "m")</f>
        <v>3</v>
      </c>
      <c r="G2510" s="13">
        <f>IF(F2510&gt;='RFM Scale'!$D$4,1,IF(F2510&gt;='RFM Scale'!$D$5,2,3))</f>
        <v>3</v>
      </c>
      <c r="H2510" s="13">
        <f>IF(D2510&gt;'RFM Scale'!$E$8,3,IF(D2510&gt;'RFM Scale'!$E$7,2,1))</f>
        <v>2</v>
      </c>
      <c r="I2510" s="13">
        <f>IF(C2510&gt;'RFM Scale'!$E$11,3,IF(C2510&gt;'RFM Scale'!$E$10,2,1))</f>
        <v>1</v>
      </c>
      <c r="J2510" s="16" t="str">
        <f>_xlfn.CONCAT(G2510,H2510,I2510)</f>
        <v>321</v>
      </c>
      <c r="K2510" s="13" t="str">
        <f>VLOOKUP(J2510,'RFM Segments'!$B$3:$C$29,2,FALSE)</f>
        <v>Loyal</v>
      </c>
    </row>
    <row r="2511" spans="2:11">
      <c r="B2511" s="13" t="str">
        <f ca="1">_xlfn.CONCAT("C.",TEXT(RAND()*10000,"00000"))</f>
        <v>C.04723</v>
      </c>
      <c r="C2511" s="14">
        <v>250</v>
      </c>
      <c r="D2511" s="13">
        <v>14</v>
      </c>
      <c r="E2511" s="15">
        <v>45184</v>
      </c>
      <c r="F2511" s="13">
        <f>DATEDIF(E2511, DATE(2024,1,1), "m")</f>
        <v>3</v>
      </c>
      <c r="G2511" s="13">
        <f>IF(F2511&gt;='RFM Scale'!$D$4,1,IF(F2511&gt;='RFM Scale'!$D$5,2,3))</f>
        <v>3</v>
      </c>
      <c r="H2511" s="13">
        <f>IF(D2511&gt;'RFM Scale'!$E$8,3,IF(D2511&gt;'RFM Scale'!$E$7,2,1))</f>
        <v>3</v>
      </c>
      <c r="I2511" s="13">
        <f>IF(C2511&gt;'RFM Scale'!$E$11,3,IF(C2511&gt;'RFM Scale'!$E$10,2,1))</f>
        <v>1</v>
      </c>
      <c r="J2511" s="16" t="str">
        <f>_xlfn.CONCAT(G2511,H2511,I2511)</f>
        <v>331</v>
      </c>
      <c r="K2511" s="13" t="str">
        <f>VLOOKUP(J2511,'RFM Segments'!$B$3:$C$29,2,FALSE)</f>
        <v>Loyal</v>
      </c>
    </row>
    <row r="2512" spans="2:11">
      <c r="B2512" s="13" t="str">
        <f ca="1">_xlfn.CONCAT("C.",TEXT(RAND()*10000,"00000"))</f>
        <v>C.09950</v>
      </c>
      <c r="C2512" s="14">
        <v>250</v>
      </c>
      <c r="D2512" s="13">
        <v>2</v>
      </c>
      <c r="E2512" s="15">
        <v>45233</v>
      </c>
      <c r="F2512" s="13">
        <f>DATEDIF(E2512, DATE(2024,1,1), "m")</f>
        <v>1</v>
      </c>
      <c r="G2512" s="13">
        <f>IF(F2512&gt;='RFM Scale'!$D$4,1,IF(F2512&gt;='RFM Scale'!$D$5,2,3))</f>
        <v>3</v>
      </c>
      <c r="H2512" s="13">
        <f>IF(D2512&gt;'RFM Scale'!$E$8,3,IF(D2512&gt;'RFM Scale'!$E$7,2,1))</f>
        <v>2</v>
      </c>
      <c r="I2512" s="13">
        <f>IF(C2512&gt;'RFM Scale'!$E$11,3,IF(C2512&gt;'RFM Scale'!$E$10,2,1))</f>
        <v>1</v>
      </c>
      <c r="J2512" s="16" t="str">
        <f>_xlfn.CONCAT(G2512,H2512,I2512)</f>
        <v>321</v>
      </c>
      <c r="K2512" s="13" t="str">
        <f>VLOOKUP(J2512,'RFM Segments'!$B$3:$C$29,2,FALSE)</f>
        <v>Loyal</v>
      </c>
    </row>
    <row r="2513" spans="2:11">
      <c r="B2513" s="13" t="str">
        <f ca="1">_xlfn.CONCAT("C.",TEXT(RAND()*10000,"00000"))</f>
        <v>C.00856</v>
      </c>
      <c r="C2513" s="14">
        <v>250</v>
      </c>
      <c r="D2513" s="13">
        <v>5</v>
      </c>
      <c r="E2513" s="15">
        <v>45212</v>
      </c>
      <c r="F2513" s="13">
        <f>DATEDIF(E2513, DATE(2024,1,1), "m")</f>
        <v>2</v>
      </c>
      <c r="G2513" s="13">
        <f>IF(F2513&gt;='RFM Scale'!$D$4,1,IF(F2513&gt;='RFM Scale'!$D$5,2,3))</f>
        <v>3</v>
      </c>
      <c r="H2513" s="13">
        <f>IF(D2513&gt;'RFM Scale'!$E$8,3,IF(D2513&gt;'RFM Scale'!$E$7,2,1))</f>
        <v>3</v>
      </c>
      <c r="I2513" s="13">
        <f>IF(C2513&gt;'RFM Scale'!$E$11,3,IF(C2513&gt;'RFM Scale'!$E$10,2,1))</f>
        <v>1</v>
      </c>
      <c r="J2513" s="16" t="str">
        <f>_xlfn.CONCAT(G2513,H2513,I2513)</f>
        <v>331</v>
      </c>
      <c r="K2513" s="13" t="str">
        <f>VLOOKUP(J2513,'RFM Segments'!$B$3:$C$29,2,FALSE)</f>
        <v>Loyal</v>
      </c>
    </row>
    <row r="2514" spans="2:11">
      <c r="B2514" s="13" t="str">
        <f ca="1">_xlfn.CONCAT("C.",TEXT(RAND()*10000,"00000"))</f>
        <v>C.01433</v>
      </c>
      <c r="C2514" s="14">
        <v>250</v>
      </c>
      <c r="D2514" s="13">
        <v>2</v>
      </c>
      <c r="E2514" s="15">
        <v>45202</v>
      </c>
      <c r="F2514" s="13">
        <f>DATEDIF(E2514, DATE(2024,1,1), "m")</f>
        <v>2</v>
      </c>
      <c r="G2514" s="13">
        <f>IF(F2514&gt;='RFM Scale'!$D$4,1,IF(F2514&gt;='RFM Scale'!$D$5,2,3))</f>
        <v>3</v>
      </c>
      <c r="H2514" s="13">
        <f>IF(D2514&gt;'RFM Scale'!$E$8,3,IF(D2514&gt;'RFM Scale'!$E$7,2,1))</f>
        <v>2</v>
      </c>
      <c r="I2514" s="13">
        <f>IF(C2514&gt;'RFM Scale'!$E$11,3,IF(C2514&gt;'RFM Scale'!$E$10,2,1))</f>
        <v>1</v>
      </c>
      <c r="J2514" s="16" t="str">
        <f>_xlfn.CONCAT(G2514,H2514,I2514)</f>
        <v>321</v>
      </c>
      <c r="K2514" s="13" t="str">
        <f>VLOOKUP(J2514,'RFM Segments'!$B$3:$C$29,2,FALSE)</f>
        <v>Loyal</v>
      </c>
    </row>
    <row r="2515" spans="2:11">
      <c r="B2515" s="13" t="str">
        <f ca="1">_xlfn.CONCAT("C.",TEXT(RAND()*10000,"00000"))</f>
        <v>C.01720</v>
      </c>
      <c r="C2515" s="14">
        <v>250</v>
      </c>
      <c r="D2515" s="13">
        <v>6</v>
      </c>
      <c r="E2515" s="15">
        <v>45208</v>
      </c>
      <c r="F2515" s="13">
        <f>DATEDIF(E2515, DATE(2024,1,1), "m")</f>
        <v>2</v>
      </c>
      <c r="G2515" s="13">
        <f>IF(F2515&gt;='RFM Scale'!$D$4,1,IF(F2515&gt;='RFM Scale'!$D$5,2,3))</f>
        <v>3</v>
      </c>
      <c r="H2515" s="13">
        <f>IF(D2515&gt;'RFM Scale'!$E$8,3,IF(D2515&gt;'RFM Scale'!$E$7,2,1))</f>
        <v>3</v>
      </c>
      <c r="I2515" s="13">
        <f>IF(C2515&gt;'RFM Scale'!$E$11,3,IF(C2515&gt;'RFM Scale'!$E$10,2,1))</f>
        <v>1</v>
      </c>
      <c r="J2515" s="16" t="str">
        <f>_xlfn.CONCAT(G2515,H2515,I2515)</f>
        <v>331</v>
      </c>
      <c r="K2515" s="13" t="str">
        <f>VLOOKUP(J2515,'RFM Segments'!$B$3:$C$29,2,FALSE)</f>
        <v>Loyal</v>
      </c>
    </row>
    <row r="2516" spans="2:11">
      <c r="B2516" s="13" t="str">
        <f ca="1">_xlfn.CONCAT("C.",TEXT(RAND()*10000,"00000"))</f>
        <v>C.04955</v>
      </c>
      <c r="C2516" s="14">
        <v>250</v>
      </c>
      <c r="D2516" s="13">
        <v>2</v>
      </c>
      <c r="E2516" s="15">
        <v>45197</v>
      </c>
      <c r="F2516" s="13">
        <f>DATEDIF(E2516, DATE(2024,1,1), "m")</f>
        <v>3</v>
      </c>
      <c r="G2516" s="13">
        <f>IF(F2516&gt;='RFM Scale'!$D$4,1,IF(F2516&gt;='RFM Scale'!$D$5,2,3))</f>
        <v>3</v>
      </c>
      <c r="H2516" s="13">
        <f>IF(D2516&gt;'RFM Scale'!$E$8,3,IF(D2516&gt;'RFM Scale'!$E$7,2,1))</f>
        <v>2</v>
      </c>
      <c r="I2516" s="13">
        <f>IF(C2516&gt;'RFM Scale'!$E$11,3,IF(C2516&gt;'RFM Scale'!$E$10,2,1))</f>
        <v>1</v>
      </c>
      <c r="J2516" s="16" t="str">
        <f>_xlfn.CONCAT(G2516,H2516,I2516)</f>
        <v>321</v>
      </c>
      <c r="K2516" s="13" t="str">
        <f>VLOOKUP(J2516,'RFM Segments'!$B$3:$C$29,2,FALSE)</f>
        <v>Loyal</v>
      </c>
    </row>
    <row r="2517" spans="2:11">
      <c r="B2517" s="13" t="str">
        <f ca="1">_xlfn.CONCAT("C.",TEXT(RAND()*10000,"00000"))</f>
        <v>C.05316</v>
      </c>
      <c r="C2517" s="14">
        <v>250</v>
      </c>
      <c r="D2517" s="13">
        <v>4</v>
      </c>
      <c r="E2517" s="15">
        <v>45198</v>
      </c>
      <c r="F2517" s="13">
        <f>DATEDIF(E2517, DATE(2024,1,1), "m")</f>
        <v>3</v>
      </c>
      <c r="G2517" s="13">
        <f>IF(F2517&gt;='RFM Scale'!$D$4,1,IF(F2517&gt;='RFM Scale'!$D$5,2,3))</f>
        <v>3</v>
      </c>
      <c r="H2517" s="13">
        <f>IF(D2517&gt;'RFM Scale'!$E$8,3,IF(D2517&gt;'RFM Scale'!$E$7,2,1))</f>
        <v>2</v>
      </c>
      <c r="I2517" s="13">
        <f>IF(C2517&gt;'RFM Scale'!$E$11,3,IF(C2517&gt;'RFM Scale'!$E$10,2,1))</f>
        <v>1</v>
      </c>
      <c r="J2517" s="16" t="str">
        <f>_xlfn.CONCAT(G2517,H2517,I2517)</f>
        <v>321</v>
      </c>
      <c r="K2517" s="13" t="str">
        <f>VLOOKUP(J2517,'RFM Segments'!$B$3:$C$29,2,FALSE)</f>
        <v>Loyal</v>
      </c>
    </row>
    <row r="2518" spans="2:11">
      <c r="B2518" s="13" t="str">
        <f ca="1">_xlfn.CONCAT("C.",TEXT(RAND()*10000,"00000"))</f>
        <v>C.09957</v>
      </c>
      <c r="C2518" s="14">
        <v>250</v>
      </c>
      <c r="D2518" s="13">
        <v>1</v>
      </c>
      <c r="E2518" s="15">
        <v>45198</v>
      </c>
      <c r="F2518" s="13">
        <f>DATEDIF(E2518, DATE(2024,1,1), "m")</f>
        <v>3</v>
      </c>
      <c r="G2518" s="13">
        <f>IF(F2518&gt;='RFM Scale'!$D$4,1,IF(F2518&gt;='RFM Scale'!$D$5,2,3))</f>
        <v>3</v>
      </c>
      <c r="H2518" s="13">
        <f>IF(D2518&gt;'RFM Scale'!$E$8,3,IF(D2518&gt;'RFM Scale'!$E$7,2,1))</f>
        <v>1</v>
      </c>
      <c r="I2518" s="13">
        <f>IF(C2518&gt;'RFM Scale'!$E$11,3,IF(C2518&gt;'RFM Scale'!$E$10,2,1))</f>
        <v>1</v>
      </c>
      <c r="J2518" s="16" t="str">
        <f>_xlfn.CONCAT(G2518,H2518,I2518)</f>
        <v>311</v>
      </c>
      <c r="K2518" s="13" t="str">
        <f>VLOOKUP(J2518,'RFM Segments'!$B$3:$C$29,2,FALSE)</f>
        <v>New Customers</v>
      </c>
    </row>
    <row r="2519" spans="2:11">
      <c r="B2519" s="13" t="str">
        <f ca="1">_xlfn.CONCAT("C.",TEXT(RAND()*10000,"00000"))</f>
        <v>C.04984</v>
      </c>
      <c r="C2519" s="14">
        <v>250</v>
      </c>
      <c r="D2519" s="13">
        <v>3</v>
      </c>
      <c r="E2519" s="15">
        <v>45267</v>
      </c>
      <c r="F2519" s="13">
        <f>DATEDIF(E2519, DATE(2024,1,1), "m")</f>
        <v>0</v>
      </c>
      <c r="G2519" s="13">
        <f>IF(F2519&gt;='RFM Scale'!$D$4,1,IF(F2519&gt;='RFM Scale'!$D$5,2,3))</f>
        <v>3</v>
      </c>
      <c r="H2519" s="13">
        <f>IF(D2519&gt;'RFM Scale'!$E$8,3,IF(D2519&gt;'RFM Scale'!$E$7,2,1))</f>
        <v>2</v>
      </c>
      <c r="I2519" s="13">
        <f>IF(C2519&gt;'RFM Scale'!$E$11,3,IF(C2519&gt;'RFM Scale'!$E$10,2,1))</f>
        <v>1</v>
      </c>
      <c r="J2519" s="16" t="str">
        <f>_xlfn.CONCAT(G2519,H2519,I2519)</f>
        <v>321</v>
      </c>
      <c r="K2519" s="13" t="str">
        <f>VLOOKUP(J2519,'RFM Segments'!$B$3:$C$29,2,FALSE)</f>
        <v>Loyal</v>
      </c>
    </row>
    <row r="2520" spans="2:11">
      <c r="B2520" s="13" t="str">
        <f ca="1">_xlfn.CONCAT("C.",TEXT(RAND()*10000,"00000"))</f>
        <v>C.01149</v>
      </c>
      <c r="C2520" s="14">
        <v>250</v>
      </c>
      <c r="D2520" s="13">
        <v>7</v>
      </c>
      <c r="E2520" s="15">
        <v>45201</v>
      </c>
      <c r="F2520" s="13">
        <f>DATEDIF(E2520, DATE(2024,1,1), "m")</f>
        <v>2</v>
      </c>
      <c r="G2520" s="13">
        <f>IF(F2520&gt;='RFM Scale'!$D$4,1,IF(F2520&gt;='RFM Scale'!$D$5,2,3))</f>
        <v>3</v>
      </c>
      <c r="H2520" s="13">
        <f>IF(D2520&gt;'RFM Scale'!$E$8,3,IF(D2520&gt;'RFM Scale'!$E$7,2,1))</f>
        <v>3</v>
      </c>
      <c r="I2520" s="13">
        <f>IF(C2520&gt;'RFM Scale'!$E$11,3,IF(C2520&gt;'RFM Scale'!$E$10,2,1))</f>
        <v>1</v>
      </c>
      <c r="J2520" s="16" t="str">
        <f>_xlfn.CONCAT(G2520,H2520,I2520)</f>
        <v>331</v>
      </c>
      <c r="K2520" s="13" t="str">
        <f>VLOOKUP(J2520,'RFM Segments'!$B$3:$C$29,2,FALSE)</f>
        <v>Loyal</v>
      </c>
    </row>
    <row r="2521" spans="2:11">
      <c r="B2521" s="13" t="str">
        <f ca="1">_xlfn.CONCAT("C.",TEXT(RAND()*10000,"00000"))</f>
        <v>C.07878</v>
      </c>
      <c r="C2521" s="14">
        <v>250</v>
      </c>
      <c r="D2521" s="13">
        <v>1</v>
      </c>
      <c r="E2521" s="15">
        <v>45201</v>
      </c>
      <c r="F2521" s="13">
        <f>DATEDIF(E2521, DATE(2024,1,1), "m")</f>
        <v>2</v>
      </c>
      <c r="G2521" s="13">
        <f>IF(F2521&gt;='RFM Scale'!$D$4,1,IF(F2521&gt;='RFM Scale'!$D$5,2,3))</f>
        <v>3</v>
      </c>
      <c r="H2521" s="13">
        <f>IF(D2521&gt;'RFM Scale'!$E$8,3,IF(D2521&gt;'RFM Scale'!$E$7,2,1))</f>
        <v>1</v>
      </c>
      <c r="I2521" s="13">
        <f>IF(C2521&gt;'RFM Scale'!$E$11,3,IF(C2521&gt;'RFM Scale'!$E$10,2,1))</f>
        <v>1</v>
      </c>
      <c r="J2521" s="16" t="str">
        <f>_xlfn.CONCAT(G2521,H2521,I2521)</f>
        <v>311</v>
      </c>
      <c r="K2521" s="13" t="str">
        <f>VLOOKUP(J2521,'RFM Segments'!$B$3:$C$29,2,FALSE)</f>
        <v>New Customers</v>
      </c>
    </row>
    <row r="2522" spans="2:11">
      <c r="B2522" s="13" t="str">
        <f ca="1">_xlfn.CONCAT("C.",TEXT(RAND()*10000,"00000"))</f>
        <v>C.00851</v>
      </c>
      <c r="C2522" s="14">
        <v>250</v>
      </c>
      <c r="D2522" s="13">
        <v>5</v>
      </c>
      <c r="E2522" s="15">
        <v>45201</v>
      </c>
      <c r="F2522" s="13">
        <f>DATEDIF(E2522, DATE(2024,1,1), "m")</f>
        <v>2</v>
      </c>
      <c r="G2522" s="13">
        <f>IF(F2522&gt;='RFM Scale'!$D$4,1,IF(F2522&gt;='RFM Scale'!$D$5,2,3))</f>
        <v>3</v>
      </c>
      <c r="H2522" s="13">
        <f>IF(D2522&gt;'RFM Scale'!$E$8,3,IF(D2522&gt;'RFM Scale'!$E$7,2,1))</f>
        <v>3</v>
      </c>
      <c r="I2522" s="13">
        <f>IF(C2522&gt;'RFM Scale'!$E$11,3,IF(C2522&gt;'RFM Scale'!$E$10,2,1))</f>
        <v>1</v>
      </c>
      <c r="J2522" s="16" t="str">
        <f>_xlfn.CONCAT(G2522,H2522,I2522)</f>
        <v>331</v>
      </c>
      <c r="K2522" s="13" t="str">
        <f>VLOOKUP(J2522,'RFM Segments'!$B$3:$C$29,2,FALSE)</f>
        <v>Loyal</v>
      </c>
    </row>
    <row r="2523" spans="2:11">
      <c r="B2523" s="13" t="str">
        <f ca="1">_xlfn.CONCAT("C.",TEXT(RAND()*10000,"00000"))</f>
        <v>C.02510</v>
      </c>
      <c r="C2523" s="14">
        <v>250</v>
      </c>
      <c r="D2523" s="13">
        <v>6</v>
      </c>
      <c r="E2523" s="15">
        <v>45202</v>
      </c>
      <c r="F2523" s="13">
        <f>DATEDIF(E2523, DATE(2024,1,1), "m")</f>
        <v>2</v>
      </c>
      <c r="G2523" s="13">
        <f>IF(F2523&gt;='RFM Scale'!$D$4,1,IF(F2523&gt;='RFM Scale'!$D$5,2,3))</f>
        <v>3</v>
      </c>
      <c r="H2523" s="13">
        <f>IF(D2523&gt;'RFM Scale'!$E$8,3,IF(D2523&gt;'RFM Scale'!$E$7,2,1))</f>
        <v>3</v>
      </c>
      <c r="I2523" s="13">
        <f>IF(C2523&gt;'RFM Scale'!$E$11,3,IF(C2523&gt;'RFM Scale'!$E$10,2,1))</f>
        <v>1</v>
      </c>
      <c r="J2523" s="16" t="str">
        <f>_xlfn.CONCAT(G2523,H2523,I2523)</f>
        <v>331</v>
      </c>
      <c r="K2523" s="13" t="str">
        <f>VLOOKUP(J2523,'RFM Segments'!$B$3:$C$29,2,FALSE)</f>
        <v>Loyal</v>
      </c>
    </row>
    <row r="2524" spans="2:11">
      <c r="B2524" s="13" t="str">
        <f ca="1">_xlfn.CONCAT("C.",TEXT(RAND()*10000,"00000"))</f>
        <v>C.04643</v>
      </c>
      <c r="C2524" s="14">
        <v>250</v>
      </c>
      <c r="D2524" s="13">
        <v>3</v>
      </c>
      <c r="E2524" s="15">
        <v>45202</v>
      </c>
      <c r="F2524" s="13">
        <f>DATEDIF(E2524, DATE(2024,1,1), "m")</f>
        <v>2</v>
      </c>
      <c r="G2524" s="13">
        <f>IF(F2524&gt;='RFM Scale'!$D$4,1,IF(F2524&gt;='RFM Scale'!$D$5,2,3))</f>
        <v>3</v>
      </c>
      <c r="H2524" s="13">
        <f>IF(D2524&gt;'RFM Scale'!$E$8,3,IF(D2524&gt;'RFM Scale'!$E$7,2,1))</f>
        <v>2</v>
      </c>
      <c r="I2524" s="13">
        <f>IF(C2524&gt;'RFM Scale'!$E$11,3,IF(C2524&gt;'RFM Scale'!$E$10,2,1))</f>
        <v>1</v>
      </c>
      <c r="J2524" s="16" t="str">
        <f>_xlfn.CONCAT(G2524,H2524,I2524)</f>
        <v>321</v>
      </c>
      <c r="K2524" s="13" t="str">
        <f>VLOOKUP(J2524,'RFM Segments'!$B$3:$C$29,2,FALSE)</f>
        <v>Loyal</v>
      </c>
    </row>
    <row r="2525" spans="2:11">
      <c r="B2525" s="13" t="str">
        <f ca="1">_xlfn.CONCAT("C.",TEXT(RAND()*10000,"00000"))</f>
        <v>C.01643</v>
      </c>
      <c r="C2525" s="14">
        <v>250</v>
      </c>
      <c r="D2525" s="13">
        <v>4</v>
      </c>
      <c r="E2525" s="15">
        <v>45238</v>
      </c>
      <c r="F2525" s="13">
        <f>DATEDIF(E2525, DATE(2024,1,1), "m")</f>
        <v>1</v>
      </c>
      <c r="G2525" s="13">
        <f>IF(F2525&gt;='RFM Scale'!$D$4,1,IF(F2525&gt;='RFM Scale'!$D$5,2,3))</f>
        <v>3</v>
      </c>
      <c r="H2525" s="13">
        <f>IF(D2525&gt;'RFM Scale'!$E$8,3,IF(D2525&gt;'RFM Scale'!$E$7,2,1))</f>
        <v>2</v>
      </c>
      <c r="I2525" s="13">
        <f>IF(C2525&gt;'RFM Scale'!$E$11,3,IF(C2525&gt;'RFM Scale'!$E$10,2,1))</f>
        <v>1</v>
      </c>
      <c r="J2525" s="16" t="str">
        <f>_xlfn.CONCAT(G2525,H2525,I2525)</f>
        <v>321</v>
      </c>
      <c r="K2525" s="13" t="str">
        <f>VLOOKUP(J2525,'RFM Segments'!$B$3:$C$29,2,FALSE)</f>
        <v>Loyal</v>
      </c>
    </row>
    <row r="2526" spans="2:11">
      <c r="B2526" s="13" t="str">
        <f ca="1">_xlfn.CONCAT("C.",TEXT(RAND()*10000,"00000"))</f>
        <v>C.04837</v>
      </c>
      <c r="C2526" s="14">
        <v>250</v>
      </c>
      <c r="D2526" s="13">
        <v>11</v>
      </c>
      <c r="E2526" s="15">
        <v>45204</v>
      </c>
      <c r="F2526" s="13">
        <f>DATEDIF(E2526, DATE(2024,1,1), "m")</f>
        <v>2</v>
      </c>
      <c r="G2526" s="13">
        <f>IF(F2526&gt;='RFM Scale'!$D$4,1,IF(F2526&gt;='RFM Scale'!$D$5,2,3))</f>
        <v>3</v>
      </c>
      <c r="H2526" s="13">
        <f>IF(D2526&gt;'RFM Scale'!$E$8,3,IF(D2526&gt;'RFM Scale'!$E$7,2,1))</f>
        <v>3</v>
      </c>
      <c r="I2526" s="13">
        <f>IF(C2526&gt;'RFM Scale'!$E$11,3,IF(C2526&gt;'RFM Scale'!$E$10,2,1))</f>
        <v>1</v>
      </c>
      <c r="J2526" s="16" t="str">
        <f>_xlfn.CONCAT(G2526,H2526,I2526)</f>
        <v>331</v>
      </c>
      <c r="K2526" s="13" t="str">
        <f>VLOOKUP(J2526,'RFM Segments'!$B$3:$C$29,2,FALSE)</f>
        <v>Loyal</v>
      </c>
    </row>
    <row r="2527" spans="2:11">
      <c r="B2527" s="13" t="str">
        <f ca="1">_xlfn.CONCAT("C.",TEXT(RAND()*10000,"00000"))</f>
        <v>C.01395</v>
      </c>
      <c r="C2527" s="14">
        <v>250</v>
      </c>
      <c r="D2527" s="13">
        <v>1</v>
      </c>
      <c r="E2527" s="15">
        <v>45205</v>
      </c>
      <c r="F2527" s="13">
        <f>DATEDIF(E2527, DATE(2024,1,1), "m")</f>
        <v>2</v>
      </c>
      <c r="G2527" s="13">
        <f>IF(F2527&gt;='RFM Scale'!$D$4,1,IF(F2527&gt;='RFM Scale'!$D$5,2,3))</f>
        <v>3</v>
      </c>
      <c r="H2527" s="13">
        <f>IF(D2527&gt;'RFM Scale'!$E$8,3,IF(D2527&gt;'RFM Scale'!$E$7,2,1))</f>
        <v>1</v>
      </c>
      <c r="I2527" s="13">
        <f>IF(C2527&gt;'RFM Scale'!$E$11,3,IF(C2527&gt;'RFM Scale'!$E$10,2,1))</f>
        <v>1</v>
      </c>
      <c r="J2527" s="16" t="str">
        <f>_xlfn.CONCAT(G2527,H2527,I2527)</f>
        <v>311</v>
      </c>
      <c r="K2527" s="13" t="str">
        <f>VLOOKUP(J2527,'RFM Segments'!$B$3:$C$29,2,FALSE)</f>
        <v>New Customers</v>
      </c>
    </row>
    <row r="2528" spans="2:11">
      <c r="B2528" s="13" t="str">
        <f ca="1">_xlfn.CONCAT("C.",TEXT(RAND()*10000,"00000"))</f>
        <v>C.01946</v>
      </c>
      <c r="C2528" s="14">
        <v>250</v>
      </c>
      <c r="D2528" s="13">
        <v>1</v>
      </c>
      <c r="E2528" s="15">
        <v>45205</v>
      </c>
      <c r="F2528" s="13">
        <f>DATEDIF(E2528, DATE(2024,1,1), "m")</f>
        <v>2</v>
      </c>
      <c r="G2528" s="13">
        <f>IF(F2528&gt;='RFM Scale'!$D$4,1,IF(F2528&gt;='RFM Scale'!$D$5,2,3))</f>
        <v>3</v>
      </c>
      <c r="H2528" s="13">
        <f>IF(D2528&gt;'RFM Scale'!$E$8,3,IF(D2528&gt;'RFM Scale'!$E$7,2,1))</f>
        <v>1</v>
      </c>
      <c r="I2528" s="13">
        <f>IF(C2528&gt;'RFM Scale'!$E$11,3,IF(C2528&gt;'RFM Scale'!$E$10,2,1))</f>
        <v>1</v>
      </c>
      <c r="J2528" s="16" t="str">
        <f>_xlfn.CONCAT(G2528,H2528,I2528)</f>
        <v>311</v>
      </c>
      <c r="K2528" s="13" t="str">
        <f>VLOOKUP(J2528,'RFM Segments'!$B$3:$C$29,2,FALSE)</f>
        <v>New Customers</v>
      </c>
    </row>
    <row r="2529" spans="2:11">
      <c r="B2529" s="13" t="str">
        <f ca="1">_xlfn.CONCAT("C.",TEXT(RAND()*10000,"00000"))</f>
        <v>C.03321</v>
      </c>
      <c r="C2529" s="14">
        <v>250</v>
      </c>
      <c r="D2529" s="13">
        <v>1</v>
      </c>
      <c r="E2529" s="15">
        <v>45205</v>
      </c>
      <c r="F2529" s="13">
        <f>DATEDIF(E2529, DATE(2024,1,1), "m")</f>
        <v>2</v>
      </c>
      <c r="G2529" s="13">
        <f>IF(F2529&gt;='RFM Scale'!$D$4,1,IF(F2529&gt;='RFM Scale'!$D$5,2,3))</f>
        <v>3</v>
      </c>
      <c r="H2529" s="13">
        <f>IF(D2529&gt;'RFM Scale'!$E$8,3,IF(D2529&gt;'RFM Scale'!$E$7,2,1))</f>
        <v>1</v>
      </c>
      <c r="I2529" s="13">
        <f>IF(C2529&gt;'RFM Scale'!$E$11,3,IF(C2529&gt;'RFM Scale'!$E$10,2,1))</f>
        <v>1</v>
      </c>
      <c r="J2529" s="16" t="str">
        <f>_xlfn.CONCAT(G2529,H2529,I2529)</f>
        <v>311</v>
      </c>
      <c r="K2529" s="13" t="str">
        <f>VLOOKUP(J2529,'RFM Segments'!$B$3:$C$29,2,FALSE)</f>
        <v>New Customers</v>
      </c>
    </row>
    <row r="2530" spans="2:11">
      <c r="B2530" s="13" t="str">
        <f ca="1">_xlfn.CONCAT("C.",TEXT(RAND()*10000,"00000"))</f>
        <v>C.05235</v>
      </c>
      <c r="C2530" s="14">
        <v>250</v>
      </c>
      <c r="D2530" s="13">
        <v>4</v>
      </c>
      <c r="E2530" s="15">
        <v>45208</v>
      </c>
      <c r="F2530" s="13">
        <f>DATEDIF(E2530, DATE(2024,1,1), "m")</f>
        <v>2</v>
      </c>
      <c r="G2530" s="13">
        <f>IF(F2530&gt;='RFM Scale'!$D$4,1,IF(F2530&gt;='RFM Scale'!$D$5,2,3))</f>
        <v>3</v>
      </c>
      <c r="H2530" s="13">
        <f>IF(D2530&gt;'RFM Scale'!$E$8,3,IF(D2530&gt;'RFM Scale'!$E$7,2,1))</f>
        <v>2</v>
      </c>
      <c r="I2530" s="13">
        <f>IF(C2530&gt;'RFM Scale'!$E$11,3,IF(C2530&gt;'RFM Scale'!$E$10,2,1))</f>
        <v>1</v>
      </c>
      <c r="J2530" s="16" t="str">
        <f>_xlfn.CONCAT(G2530,H2530,I2530)</f>
        <v>321</v>
      </c>
      <c r="K2530" s="13" t="str">
        <f>VLOOKUP(J2530,'RFM Segments'!$B$3:$C$29,2,FALSE)</f>
        <v>Loyal</v>
      </c>
    </row>
    <row r="2531" spans="2:11">
      <c r="B2531" s="13" t="str">
        <f ca="1">_xlfn.CONCAT("C.",TEXT(RAND()*10000,"00000"))</f>
        <v>C.00006</v>
      </c>
      <c r="C2531" s="14">
        <v>250</v>
      </c>
      <c r="D2531" s="13">
        <v>5</v>
      </c>
      <c r="E2531" s="15">
        <v>45209</v>
      </c>
      <c r="F2531" s="13">
        <f>DATEDIF(E2531, DATE(2024,1,1), "m")</f>
        <v>2</v>
      </c>
      <c r="G2531" s="13">
        <f>IF(F2531&gt;='RFM Scale'!$D$4,1,IF(F2531&gt;='RFM Scale'!$D$5,2,3))</f>
        <v>3</v>
      </c>
      <c r="H2531" s="13">
        <f>IF(D2531&gt;'RFM Scale'!$E$8,3,IF(D2531&gt;'RFM Scale'!$E$7,2,1))</f>
        <v>3</v>
      </c>
      <c r="I2531" s="13">
        <f>IF(C2531&gt;'RFM Scale'!$E$11,3,IF(C2531&gt;'RFM Scale'!$E$10,2,1))</f>
        <v>1</v>
      </c>
      <c r="J2531" s="16" t="str">
        <f>_xlfn.CONCAT(G2531,H2531,I2531)</f>
        <v>331</v>
      </c>
      <c r="K2531" s="13" t="str">
        <f>VLOOKUP(J2531,'RFM Segments'!$B$3:$C$29,2,FALSE)</f>
        <v>Loyal</v>
      </c>
    </row>
    <row r="2532" spans="2:11">
      <c r="B2532" s="13" t="str">
        <f ca="1">_xlfn.CONCAT("C.",TEXT(RAND()*10000,"00000"))</f>
        <v>C.05025</v>
      </c>
      <c r="C2532" s="14">
        <v>250</v>
      </c>
      <c r="D2532" s="13">
        <v>2</v>
      </c>
      <c r="E2532" s="15">
        <v>45231</v>
      </c>
      <c r="F2532" s="13">
        <f>DATEDIF(E2532, DATE(2024,1,1), "m")</f>
        <v>2</v>
      </c>
      <c r="G2532" s="13">
        <f>IF(F2532&gt;='RFM Scale'!$D$4,1,IF(F2532&gt;='RFM Scale'!$D$5,2,3))</f>
        <v>3</v>
      </c>
      <c r="H2532" s="13">
        <f>IF(D2532&gt;'RFM Scale'!$E$8,3,IF(D2532&gt;'RFM Scale'!$E$7,2,1))</f>
        <v>2</v>
      </c>
      <c r="I2532" s="13">
        <f>IF(C2532&gt;'RFM Scale'!$E$11,3,IF(C2532&gt;'RFM Scale'!$E$10,2,1))</f>
        <v>1</v>
      </c>
      <c r="J2532" s="16" t="str">
        <f>_xlfn.CONCAT(G2532,H2532,I2532)</f>
        <v>321</v>
      </c>
      <c r="K2532" s="13" t="str">
        <f>VLOOKUP(J2532,'RFM Segments'!$B$3:$C$29,2,FALSE)</f>
        <v>Loyal</v>
      </c>
    </row>
    <row r="2533" spans="2:11">
      <c r="B2533" s="13" t="str">
        <f ca="1">_xlfn.CONCAT("C.",TEXT(RAND()*10000,"00000"))</f>
        <v>C.07089</v>
      </c>
      <c r="C2533" s="14">
        <v>250</v>
      </c>
      <c r="D2533" s="13">
        <v>1</v>
      </c>
      <c r="E2533" s="15">
        <v>45211</v>
      </c>
      <c r="F2533" s="13">
        <f>DATEDIF(E2533, DATE(2024,1,1), "m")</f>
        <v>2</v>
      </c>
      <c r="G2533" s="13">
        <f>IF(F2533&gt;='RFM Scale'!$D$4,1,IF(F2533&gt;='RFM Scale'!$D$5,2,3))</f>
        <v>3</v>
      </c>
      <c r="H2533" s="13">
        <f>IF(D2533&gt;'RFM Scale'!$E$8,3,IF(D2533&gt;'RFM Scale'!$E$7,2,1))</f>
        <v>1</v>
      </c>
      <c r="I2533" s="13">
        <f>IF(C2533&gt;'RFM Scale'!$E$11,3,IF(C2533&gt;'RFM Scale'!$E$10,2,1))</f>
        <v>1</v>
      </c>
      <c r="J2533" s="16" t="str">
        <f>_xlfn.CONCAT(G2533,H2533,I2533)</f>
        <v>311</v>
      </c>
      <c r="K2533" s="13" t="str">
        <f>VLOOKUP(J2533,'RFM Segments'!$B$3:$C$29,2,FALSE)</f>
        <v>New Customers</v>
      </c>
    </row>
    <row r="2534" spans="2:11">
      <c r="B2534" s="13" t="str">
        <f ca="1">_xlfn.CONCAT("C.",TEXT(RAND()*10000,"00000"))</f>
        <v>C.00876</v>
      </c>
      <c r="C2534" s="14">
        <v>250</v>
      </c>
      <c r="D2534" s="13">
        <v>4</v>
      </c>
      <c r="E2534" s="15">
        <v>45216</v>
      </c>
      <c r="F2534" s="13">
        <f>DATEDIF(E2534, DATE(2024,1,1), "m")</f>
        <v>2</v>
      </c>
      <c r="G2534" s="13">
        <f>IF(F2534&gt;='RFM Scale'!$D$4,1,IF(F2534&gt;='RFM Scale'!$D$5,2,3))</f>
        <v>3</v>
      </c>
      <c r="H2534" s="13">
        <f>IF(D2534&gt;'RFM Scale'!$E$8,3,IF(D2534&gt;'RFM Scale'!$E$7,2,1))</f>
        <v>2</v>
      </c>
      <c r="I2534" s="13">
        <f>IF(C2534&gt;'RFM Scale'!$E$11,3,IF(C2534&gt;'RFM Scale'!$E$10,2,1))</f>
        <v>1</v>
      </c>
      <c r="J2534" s="16" t="str">
        <f>_xlfn.CONCAT(G2534,H2534,I2534)</f>
        <v>321</v>
      </c>
      <c r="K2534" s="13" t="str">
        <f>VLOOKUP(J2534,'RFM Segments'!$B$3:$C$29,2,FALSE)</f>
        <v>Loyal</v>
      </c>
    </row>
    <row r="2535" spans="2:11">
      <c r="B2535" s="13" t="str">
        <f ca="1">_xlfn.CONCAT("C.",TEXT(RAND()*10000,"00000"))</f>
        <v>C.04778</v>
      </c>
      <c r="C2535" s="14">
        <v>250</v>
      </c>
      <c r="D2535" s="13">
        <v>3</v>
      </c>
      <c r="E2535" s="15">
        <v>45232</v>
      </c>
      <c r="F2535" s="13">
        <f>DATEDIF(E2535, DATE(2024,1,1), "m")</f>
        <v>1</v>
      </c>
      <c r="G2535" s="13">
        <f>IF(F2535&gt;='RFM Scale'!$D$4,1,IF(F2535&gt;='RFM Scale'!$D$5,2,3))</f>
        <v>3</v>
      </c>
      <c r="H2535" s="13">
        <f>IF(D2535&gt;'RFM Scale'!$E$8,3,IF(D2535&gt;'RFM Scale'!$E$7,2,1))</f>
        <v>2</v>
      </c>
      <c r="I2535" s="13">
        <f>IF(C2535&gt;'RFM Scale'!$E$11,3,IF(C2535&gt;'RFM Scale'!$E$10,2,1))</f>
        <v>1</v>
      </c>
      <c r="J2535" s="16" t="str">
        <f>_xlfn.CONCAT(G2535,H2535,I2535)</f>
        <v>321</v>
      </c>
      <c r="K2535" s="13" t="str">
        <f>VLOOKUP(J2535,'RFM Segments'!$B$3:$C$29,2,FALSE)</f>
        <v>Loyal</v>
      </c>
    </row>
    <row r="2536" spans="2:11">
      <c r="B2536" s="13" t="str">
        <f ca="1">_xlfn.CONCAT("C.",TEXT(RAND()*10000,"00000"))</f>
        <v>C.07749</v>
      </c>
      <c r="C2536" s="14">
        <v>250</v>
      </c>
      <c r="D2536" s="13">
        <v>2</v>
      </c>
      <c r="E2536" s="15">
        <v>45219</v>
      </c>
      <c r="F2536" s="13">
        <f>DATEDIF(E2536, DATE(2024,1,1), "m")</f>
        <v>2</v>
      </c>
      <c r="G2536" s="13">
        <f>IF(F2536&gt;='RFM Scale'!$D$4,1,IF(F2536&gt;='RFM Scale'!$D$5,2,3))</f>
        <v>3</v>
      </c>
      <c r="H2536" s="13">
        <f>IF(D2536&gt;'RFM Scale'!$E$8,3,IF(D2536&gt;'RFM Scale'!$E$7,2,1))</f>
        <v>2</v>
      </c>
      <c r="I2536" s="13">
        <f>IF(C2536&gt;'RFM Scale'!$E$11,3,IF(C2536&gt;'RFM Scale'!$E$10,2,1))</f>
        <v>1</v>
      </c>
      <c r="J2536" s="16" t="str">
        <f>_xlfn.CONCAT(G2536,H2536,I2536)</f>
        <v>321</v>
      </c>
      <c r="K2536" s="13" t="str">
        <f>VLOOKUP(J2536,'RFM Segments'!$B$3:$C$29,2,FALSE)</f>
        <v>Loyal</v>
      </c>
    </row>
    <row r="2537" spans="2:11">
      <c r="B2537" s="13" t="str">
        <f ca="1">_xlfn.CONCAT("C.",TEXT(RAND()*10000,"00000"))</f>
        <v>C.09328</v>
      </c>
      <c r="C2537" s="14">
        <v>250</v>
      </c>
      <c r="D2537" s="13">
        <v>4</v>
      </c>
      <c r="E2537" s="15">
        <v>45279</v>
      </c>
      <c r="F2537" s="13">
        <f>DATEDIF(E2537, DATE(2024,1,1), "m")</f>
        <v>0</v>
      </c>
      <c r="G2537" s="13">
        <f>IF(F2537&gt;='RFM Scale'!$D$4,1,IF(F2537&gt;='RFM Scale'!$D$5,2,3))</f>
        <v>3</v>
      </c>
      <c r="H2537" s="13">
        <f>IF(D2537&gt;'RFM Scale'!$E$8,3,IF(D2537&gt;'RFM Scale'!$E$7,2,1))</f>
        <v>2</v>
      </c>
      <c r="I2537" s="13">
        <f>IF(C2537&gt;'RFM Scale'!$E$11,3,IF(C2537&gt;'RFM Scale'!$E$10,2,1))</f>
        <v>1</v>
      </c>
      <c r="J2537" s="16" t="str">
        <f>_xlfn.CONCAT(G2537,H2537,I2537)</f>
        <v>321</v>
      </c>
      <c r="K2537" s="13" t="str">
        <f>VLOOKUP(J2537,'RFM Segments'!$B$3:$C$29,2,FALSE)</f>
        <v>Loyal</v>
      </c>
    </row>
    <row r="2538" spans="2:11">
      <c r="B2538" s="13" t="str">
        <f ca="1">_xlfn.CONCAT("C.",TEXT(RAND()*10000,"00000"))</f>
        <v>C.02331</v>
      </c>
      <c r="C2538" s="14">
        <v>250</v>
      </c>
      <c r="D2538" s="13">
        <v>5</v>
      </c>
      <c r="E2538" s="15">
        <v>45239</v>
      </c>
      <c r="F2538" s="13">
        <f>DATEDIF(E2538, DATE(2024,1,1), "m")</f>
        <v>1</v>
      </c>
      <c r="G2538" s="13">
        <f>IF(F2538&gt;='RFM Scale'!$D$4,1,IF(F2538&gt;='RFM Scale'!$D$5,2,3))</f>
        <v>3</v>
      </c>
      <c r="H2538" s="13">
        <f>IF(D2538&gt;'RFM Scale'!$E$8,3,IF(D2538&gt;'RFM Scale'!$E$7,2,1))</f>
        <v>3</v>
      </c>
      <c r="I2538" s="13">
        <f>IF(C2538&gt;'RFM Scale'!$E$11,3,IF(C2538&gt;'RFM Scale'!$E$10,2,1))</f>
        <v>1</v>
      </c>
      <c r="J2538" s="16" t="str">
        <f>_xlfn.CONCAT(G2538,H2538,I2538)</f>
        <v>331</v>
      </c>
      <c r="K2538" s="13" t="str">
        <f>VLOOKUP(J2538,'RFM Segments'!$B$3:$C$29,2,FALSE)</f>
        <v>Loyal</v>
      </c>
    </row>
    <row r="2539" spans="2:11">
      <c r="B2539" s="13" t="str">
        <f ca="1">_xlfn.CONCAT("C.",TEXT(RAND()*10000,"00000"))</f>
        <v>C.06517</v>
      </c>
      <c r="C2539" s="14">
        <v>250</v>
      </c>
      <c r="D2539" s="13">
        <v>6</v>
      </c>
      <c r="E2539" s="15">
        <v>45237</v>
      </c>
      <c r="F2539" s="13">
        <f>DATEDIF(E2539, DATE(2024,1,1), "m")</f>
        <v>1</v>
      </c>
      <c r="G2539" s="13">
        <f>IF(F2539&gt;='RFM Scale'!$D$4,1,IF(F2539&gt;='RFM Scale'!$D$5,2,3))</f>
        <v>3</v>
      </c>
      <c r="H2539" s="13">
        <f>IF(D2539&gt;'RFM Scale'!$E$8,3,IF(D2539&gt;'RFM Scale'!$E$7,2,1))</f>
        <v>3</v>
      </c>
      <c r="I2539" s="13">
        <f>IF(C2539&gt;'RFM Scale'!$E$11,3,IF(C2539&gt;'RFM Scale'!$E$10,2,1))</f>
        <v>1</v>
      </c>
      <c r="J2539" s="16" t="str">
        <f>_xlfn.CONCAT(G2539,H2539,I2539)</f>
        <v>331</v>
      </c>
      <c r="K2539" s="13" t="str">
        <f>VLOOKUP(J2539,'RFM Segments'!$B$3:$C$29,2,FALSE)</f>
        <v>Loyal</v>
      </c>
    </row>
    <row r="2540" spans="2:11">
      <c r="B2540" s="13" t="str">
        <f ca="1">_xlfn.CONCAT("C.",TEXT(RAND()*10000,"00000"))</f>
        <v>C.03394</v>
      </c>
      <c r="C2540" s="14">
        <v>250</v>
      </c>
      <c r="D2540" s="13">
        <v>7</v>
      </c>
      <c r="E2540" s="15">
        <v>45237</v>
      </c>
      <c r="F2540" s="13">
        <f>DATEDIF(E2540, DATE(2024,1,1), "m")</f>
        <v>1</v>
      </c>
      <c r="G2540" s="13">
        <f>IF(F2540&gt;='RFM Scale'!$D$4,1,IF(F2540&gt;='RFM Scale'!$D$5,2,3))</f>
        <v>3</v>
      </c>
      <c r="H2540" s="13">
        <f>IF(D2540&gt;'RFM Scale'!$E$8,3,IF(D2540&gt;'RFM Scale'!$E$7,2,1))</f>
        <v>3</v>
      </c>
      <c r="I2540" s="13">
        <f>IF(C2540&gt;'RFM Scale'!$E$11,3,IF(C2540&gt;'RFM Scale'!$E$10,2,1))</f>
        <v>1</v>
      </c>
      <c r="J2540" s="16" t="str">
        <f>_xlfn.CONCAT(G2540,H2540,I2540)</f>
        <v>331</v>
      </c>
      <c r="K2540" s="13" t="str">
        <f>VLOOKUP(J2540,'RFM Segments'!$B$3:$C$29,2,FALSE)</f>
        <v>Loyal</v>
      </c>
    </row>
    <row r="2541" spans="2:11">
      <c r="B2541" s="13" t="str">
        <f ca="1">_xlfn.CONCAT("C.",TEXT(RAND()*10000,"00000"))</f>
        <v>C.06236</v>
      </c>
      <c r="C2541" s="14">
        <v>250</v>
      </c>
      <c r="D2541" s="13">
        <v>2</v>
      </c>
      <c r="E2541" s="15">
        <v>45224</v>
      </c>
      <c r="F2541" s="13">
        <f>DATEDIF(E2541, DATE(2024,1,1), "m")</f>
        <v>2</v>
      </c>
      <c r="G2541" s="13">
        <f>IF(F2541&gt;='RFM Scale'!$D$4,1,IF(F2541&gt;='RFM Scale'!$D$5,2,3))</f>
        <v>3</v>
      </c>
      <c r="H2541" s="13">
        <f>IF(D2541&gt;'RFM Scale'!$E$8,3,IF(D2541&gt;'RFM Scale'!$E$7,2,1))</f>
        <v>2</v>
      </c>
      <c r="I2541" s="13">
        <f>IF(C2541&gt;'RFM Scale'!$E$11,3,IF(C2541&gt;'RFM Scale'!$E$10,2,1))</f>
        <v>1</v>
      </c>
      <c r="J2541" s="16" t="str">
        <f>_xlfn.CONCAT(G2541,H2541,I2541)</f>
        <v>321</v>
      </c>
      <c r="K2541" s="13" t="str">
        <f>VLOOKUP(J2541,'RFM Segments'!$B$3:$C$29,2,FALSE)</f>
        <v>Loyal</v>
      </c>
    </row>
    <row r="2542" spans="2:11">
      <c r="B2542" s="13" t="str">
        <f ca="1">_xlfn.CONCAT("C.",TEXT(RAND()*10000,"00000"))</f>
        <v>C.01372</v>
      </c>
      <c r="C2542" s="14">
        <v>250</v>
      </c>
      <c r="D2542" s="13">
        <v>4</v>
      </c>
      <c r="E2542" s="15">
        <v>45224</v>
      </c>
      <c r="F2542" s="13">
        <f>DATEDIF(E2542, DATE(2024,1,1), "m")</f>
        <v>2</v>
      </c>
      <c r="G2542" s="13">
        <f>IF(F2542&gt;='RFM Scale'!$D$4,1,IF(F2542&gt;='RFM Scale'!$D$5,2,3))</f>
        <v>3</v>
      </c>
      <c r="H2542" s="13">
        <f>IF(D2542&gt;'RFM Scale'!$E$8,3,IF(D2542&gt;'RFM Scale'!$E$7,2,1))</f>
        <v>2</v>
      </c>
      <c r="I2542" s="13">
        <f>IF(C2542&gt;'RFM Scale'!$E$11,3,IF(C2542&gt;'RFM Scale'!$E$10,2,1))</f>
        <v>1</v>
      </c>
      <c r="J2542" s="16" t="str">
        <f>_xlfn.CONCAT(G2542,H2542,I2542)</f>
        <v>321</v>
      </c>
      <c r="K2542" s="13" t="str">
        <f>VLOOKUP(J2542,'RFM Segments'!$B$3:$C$29,2,FALSE)</f>
        <v>Loyal</v>
      </c>
    </row>
    <row r="2543" spans="2:11">
      <c r="B2543" s="13" t="str">
        <f ca="1">_xlfn.CONCAT("C.",TEXT(RAND()*10000,"00000"))</f>
        <v>C.02887</v>
      </c>
      <c r="C2543" s="14">
        <v>250</v>
      </c>
      <c r="D2543" s="13">
        <v>1</v>
      </c>
      <c r="E2543" s="15">
        <v>45224</v>
      </c>
      <c r="F2543" s="13">
        <f>DATEDIF(E2543, DATE(2024,1,1), "m")</f>
        <v>2</v>
      </c>
      <c r="G2543" s="13">
        <f>IF(F2543&gt;='RFM Scale'!$D$4,1,IF(F2543&gt;='RFM Scale'!$D$5,2,3))</f>
        <v>3</v>
      </c>
      <c r="H2543" s="13">
        <f>IF(D2543&gt;'RFM Scale'!$E$8,3,IF(D2543&gt;'RFM Scale'!$E$7,2,1))</f>
        <v>1</v>
      </c>
      <c r="I2543" s="13">
        <f>IF(C2543&gt;'RFM Scale'!$E$11,3,IF(C2543&gt;'RFM Scale'!$E$10,2,1))</f>
        <v>1</v>
      </c>
      <c r="J2543" s="16" t="str">
        <f>_xlfn.CONCAT(G2543,H2543,I2543)</f>
        <v>311</v>
      </c>
      <c r="K2543" s="13" t="str">
        <f>VLOOKUP(J2543,'RFM Segments'!$B$3:$C$29,2,FALSE)</f>
        <v>New Customers</v>
      </c>
    </row>
    <row r="2544" spans="2:11">
      <c r="B2544" s="13" t="str">
        <f ca="1">_xlfn.CONCAT("C.",TEXT(RAND()*10000,"00000"))</f>
        <v>C.01992</v>
      </c>
      <c r="C2544" s="14">
        <v>250</v>
      </c>
      <c r="D2544" s="13">
        <v>2</v>
      </c>
      <c r="E2544" s="15">
        <v>45232</v>
      </c>
      <c r="F2544" s="13">
        <f>DATEDIF(E2544, DATE(2024,1,1), "m")</f>
        <v>1</v>
      </c>
      <c r="G2544" s="13">
        <f>IF(F2544&gt;='RFM Scale'!$D$4,1,IF(F2544&gt;='RFM Scale'!$D$5,2,3))</f>
        <v>3</v>
      </c>
      <c r="H2544" s="13">
        <f>IF(D2544&gt;'RFM Scale'!$E$8,3,IF(D2544&gt;'RFM Scale'!$E$7,2,1))</f>
        <v>2</v>
      </c>
      <c r="I2544" s="13">
        <f>IF(C2544&gt;'RFM Scale'!$E$11,3,IF(C2544&gt;'RFM Scale'!$E$10,2,1))</f>
        <v>1</v>
      </c>
      <c r="J2544" s="16" t="str">
        <f>_xlfn.CONCAT(G2544,H2544,I2544)</f>
        <v>321</v>
      </c>
      <c r="K2544" s="13" t="str">
        <f>VLOOKUP(J2544,'RFM Segments'!$B$3:$C$29,2,FALSE)</f>
        <v>Loyal</v>
      </c>
    </row>
    <row r="2545" spans="2:11">
      <c r="B2545" s="13" t="str">
        <f ca="1">_xlfn.CONCAT("C.",TEXT(RAND()*10000,"00000"))</f>
        <v>C.04024</v>
      </c>
      <c r="C2545" s="14">
        <v>250</v>
      </c>
      <c r="D2545" s="13">
        <v>3</v>
      </c>
      <c r="E2545" s="15">
        <v>45243</v>
      </c>
      <c r="F2545" s="13">
        <f>DATEDIF(E2545, DATE(2024,1,1), "m")</f>
        <v>1</v>
      </c>
      <c r="G2545" s="13">
        <f>IF(F2545&gt;='RFM Scale'!$D$4,1,IF(F2545&gt;='RFM Scale'!$D$5,2,3))</f>
        <v>3</v>
      </c>
      <c r="H2545" s="13">
        <f>IF(D2545&gt;'RFM Scale'!$E$8,3,IF(D2545&gt;'RFM Scale'!$E$7,2,1))</f>
        <v>2</v>
      </c>
      <c r="I2545" s="13">
        <f>IF(C2545&gt;'RFM Scale'!$E$11,3,IF(C2545&gt;'RFM Scale'!$E$10,2,1))</f>
        <v>1</v>
      </c>
      <c r="J2545" s="16" t="str">
        <f>_xlfn.CONCAT(G2545,H2545,I2545)</f>
        <v>321</v>
      </c>
      <c r="K2545" s="13" t="str">
        <f>VLOOKUP(J2545,'RFM Segments'!$B$3:$C$29,2,FALSE)</f>
        <v>Loyal</v>
      </c>
    </row>
    <row r="2546" spans="2:11">
      <c r="B2546" s="13" t="str">
        <f ca="1">_xlfn.CONCAT("C.",TEXT(RAND()*10000,"00000"))</f>
        <v>C.07224</v>
      </c>
      <c r="C2546" s="14">
        <v>250</v>
      </c>
      <c r="D2546" s="13">
        <v>1</v>
      </c>
      <c r="E2546" s="15">
        <v>45230</v>
      </c>
      <c r="F2546" s="13">
        <f>DATEDIF(E2546, DATE(2024,1,1), "m")</f>
        <v>2</v>
      </c>
      <c r="G2546" s="13">
        <f>IF(F2546&gt;='RFM Scale'!$D$4,1,IF(F2546&gt;='RFM Scale'!$D$5,2,3))</f>
        <v>3</v>
      </c>
      <c r="H2546" s="13">
        <f>IF(D2546&gt;'RFM Scale'!$E$8,3,IF(D2546&gt;'RFM Scale'!$E$7,2,1))</f>
        <v>1</v>
      </c>
      <c r="I2546" s="13">
        <f>IF(C2546&gt;'RFM Scale'!$E$11,3,IF(C2546&gt;'RFM Scale'!$E$10,2,1))</f>
        <v>1</v>
      </c>
      <c r="J2546" s="16" t="str">
        <f>_xlfn.CONCAT(G2546,H2546,I2546)</f>
        <v>311</v>
      </c>
      <c r="K2546" s="13" t="str">
        <f>VLOOKUP(J2546,'RFM Segments'!$B$3:$C$29,2,FALSE)</f>
        <v>New Customers</v>
      </c>
    </row>
    <row r="2547" spans="2:11">
      <c r="B2547" s="13" t="str">
        <f ca="1">_xlfn.CONCAT("C.",TEXT(RAND()*10000,"00000"))</f>
        <v>C.01592</v>
      </c>
      <c r="C2547" s="14">
        <v>250</v>
      </c>
      <c r="D2547" s="13">
        <v>1</v>
      </c>
      <c r="E2547" s="15">
        <v>45232</v>
      </c>
      <c r="F2547" s="13">
        <f>DATEDIF(E2547, DATE(2024,1,1), "m")</f>
        <v>1</v>
      </c>
      <c r="G2547" s="13">
        <f>IF(F2547&gt;='RFM Scale'!$D$4,1,IF(F2547&gt;='RFM Scale'!$D$5,2,3))</f>
        <v>3</v>
      </c>
      <c r="H2547" s="13">
        <f>IF(D2547&gt;'RFM Scale'!$E$8,3,IF(D2547&gt;'RFM Scale'!$E$7,2,1))</f>
        <v>1</v>
      </c>
      <c r="I2547" s="13">
        <f>IF(C2547&gt;'RFM Scale'!$E$11,3,IF(C2547&gt;'RFM Scale'!$E$10,2,1))</f>
        <v>1</v>
      </c>
      <c r="J2547" s="16" t="str">
        <f>_xlfn.CONCAT(G2547,H2547,I2547)</f>
        <v>311</v>
      </c>
      <c r="K2547" s="13" t="str">
        <f>VLOOKUP(J2547,'RFM Segments'!$B$3:$C$29,2,FALSE)</f>
        <v>New Customers</v>
      </c>
    </row>
    <row r="2548" spans="2:11">
      <c r="B2548" s="13" t="str">
        <f ca="1">_xlfn.CONCAT("C.",TEXT(RAND()*10000,"00000"))</f>
        <v>C.08338</v>
      </c>
      <c r="C2548" s="14">
        <v>250</v>
      </c>
      <c r="D2548" s="13">
        <v>3</v>
      </c>
      <c r="E2548" s="15">
        <v>45233</v>
      </c>
      <c r="F2548" s="13">
        <f>DATEDIF(E2548, DATE(2024,1,1), "m")</f>
        <v>1</v>
      </c>
      <c r="G2548" s="13">
        <f>IF(F2548&gt;='RFM Scale'!$D$4,1,IF(F2548&gt;='RFM Scale'!$D$5,2,3))</f>
        <v>3</v>
      </c>
      <c r="H2548" s="13">
        <f>IF(D2548&gt;'RFM Scale'!$E$8,3,IF(D2548&gt;'RFM Scale'!$E$7,2,1))</f>
        <v>2</v>
      </c>
      <c r="I2548" s="13">
        <f>IF(C2548&gt;'RFM Scale'!$E$11,3,IF(C2548&gt;'RFM Scale'!$E$10,2,1))</f>
        <v>1</v>
      </c>
      <c r="J2548" s="16" t="str">
        <f>_xlfn.CONCAT(G2548,H2548,I2548)</f>
        <v>321</v>
      </c>
      <c r="K2548" s="13" t="str">
        <f>VLOOKUP(J2548,'RFM Segments'!$B$3:$C$29,2,FALSE)</f>
        <v>Loyal</v>
      </c>
    </row>
    <row r="2549" spans="2:11">
      <c r="B2549" s="13" t="str">
        <f ca="1">_xlfn.CONCAT("C.",TEXT(RAND()*10000,"00000"))</f>
        <v>C.02870</v>
      </c>
      <c r="C2549" s="14">
        <v>250</v>
      </c>
      <c r="D2549" s="13">
        <v>1</v>
      </c>
      <c r="E2549" s="15">
        <v>45233</v>
      </c>
      <c r="F2549" s="13">
        <f>DATEDIF(E2549, DATE(2024,1,1), "m")</f>
        <v>1</v>
      </c>
      <c r="G2549" s="13">
        <f>IF(F2549&gt;='RFM Scale'!$D$4,1,IF(F2549&gt;='RFM Scale'!$D$5,2,3))</f>
        <v>3</v>
      </c>
      <c r="H2549" s="13">
        <f>IF(D2549&gt;'RFM Scale'!$E$8,3,IF(D2549&gt;'RFM Scale'!$E$7,2,1))</f>
        <v>1</v>
      </c>
      <c r="I2549" s="13">
        <f>IF(C2549&gt;'RFM Scale'!$E$11,3,IF(C2549&gt;'RFM Scale'!$E$10,2,1))</f>
        <v>1</v>
      </c>
      <c r="J2549" s="16" t="str">
        <f>_xlfn.CONCAT(G2549,H2549,I2549)</f>
        <v>311</v>
      </c>
      <c r="K2549" s="13" t="str">
        <f>VLOOKUP(J2549,'RFM Segments'!$B$3:$C$29,2,FALSE)</f>
        <v>New Customers</v>
      </c>
    </row>
    <row r="2550" spans="2:11">
      <c r="B2550" s="13" t="str">
        <f ca="1">_xlfn.CONCAT("C.",TEXT(RAND()*10000,"00000"))</f>
        <v>C.04030</v>
      </c>
      <c r="C2550" s="14">
        <v>250</v>
      </c>
      <c r="D2550" s="13">
        <v>4</v>
      </c>
      <c r="E2550" s="15">
        <v>45236</v>
      </c>
      <c r="F2550" s="13">
        <f>DATEDIF(E2550, DATE(2024,1,1), "m")</f>
        <v>1</v>
      </c>
      <c r="G2550" s="13">
        <f>IF(F2550&gt;='RFM Scale'!$D$4,1,IF(F2550&gt;='RFM Scale'!$D$5,2,3))</f>
        <v>3</v>
      </c>
      <c r="H2550" s="13">
        <f>IF(D2550&gt;'RFM Scale'!$E$8,3,IF(D2550&gt;'RFM Scale'!$E$7,2,1))</f>
        <v>2</v>
      </c>
      <c r="I2550" s="13">
        <f>IF(C2550&gt;'RFM Scale'!$E$11,3,IF(C2550&gt;'RFM Scale'!$E$10,2,1))</f>
        <v>1</v>
      </c>
      <c r="J2550" s="16" t="str">
        <f>_xlfn.CONCAT(G2550,H2550,I2550)</f>
        <v>321</v>
      </c>
      <c r="K2550" s="13" t="str">
        <f>VLOOKUP(J2550,'RFM Segments'!$B$3:$C$29,2,FALSE)</f>
        <v>Loyal</v>
      </c>
    </row>
    <row r="2551" spans="2:11">
      <c r="B2551" s="13" t="str">
        <f ca="1">_xlfn.CONCAT("C.",TEXT(RAND()*10000,"00000"))</f>
        <v>C.04441</v>
      </c>
      <c r="C2551" s="14">
        <v>250</v>
      </c>
      <c r="D2551" s="13">
        <v>4</v>
      </c>
      <c r="E2551" s="15">
        <v>45236</v>
      </c>
      <c r="F2551" s="13">
        <f>DATEDIF(E2551, DATE(2024,1,1), "m")</f>
        <v>1</v>
      </c>
      <c r="G2551" s="13">
        <f>IF(F2551&gt;='RFM Scale'!$D$4,1,IF(F2551&gt;='RFM Scale'!$D$5,2,3))</f>
        <v>3</v>
      </c>
      <c r="H2551" s="13">
        <f>IF(D2551&gt;'RFM Scale'!$E$8,3,IF(D2551&gt;'RFM Scale'!$E$7,2,1))</f>
        <v>2</v>
      </c>
      <c r="I2551" s="13">
        <f>IF(C2551&gt;'RFM Scale'!$E$11,3,IF(C2551&gt;'RFM Scale'!$E$10,2,1))</f>
        <v>1</v>
      </c>
      <c r="J2551" s="16" t="str">
        <f>_xlfn.CONCAT(G2551,H2551,I2551)</f>
        <v>321</v>
      </c>
      <c r="K2551" s="13" t="str">
        <f>VLOOKUP(J2551,'RFM Segments'!$B$3:$C$29,2,FALSE)</f>
        <v>Loyal</v>
      </c>
    </row>
    <row r="2552" spans="2:11">
      <c r="B2552" s="13" t="str">
        <f ca="1">_xlfn.CONCAT("C.",TEXT(RAND()*10000,"00000"))</f>
        <v>C.04150</v>
      </c>
      <c r="C2552" s="14">
        <v>250</v>
      </c>
      <c r="D2552" s="13">
        <v>6</v>
      </c>
      <c r="E2552" s="15">
        <v>45236</v>
      </c>
      <c r="F2552" s="13">
        <f>DATEDIF(E2552, DATE(2024,1,1), "m")</f>
        <v>1</v>
      </c>
      <c r="G2552" s="13">
        <f>IF(F2552&gt;='RFM Scale'!$D$4,1,IF(F2552&gt;='RFM Scale'!$D$5,2,3))</f>
        <v>3</v>
      </c>
      <c r="H2552" s="13">
        <f>IF(D2552&gt;'RFM Scale'!$E$8,3,IF(D2552&gt;'RFM Scale'!$E$7,2,1))</f>
        <v>3</v>
      </c>
      <c r="I2552" s="13">
        <f>IF(C2552&gt;'RFM Scale'!$E$11,3,IF(C2552&gt;'RFM Scale'!$E$10,2,1))</f>
        <v>1</v>
      </c>
      <c r="J2552" s="16" t="str">
        <f>_xlfn.CONCAT(G2552,H2552,I2552)</f>
        <v>331</v>
      </c>
      <c r="K2552" s="13" t="str">
        <f>VLOOKUP(J2552,'RFM Segments'!$B$3:$C$29,2,FALSE)</f>
        <v>Loyal</v>
      </c>
    </row>
    <row r="2553" spans="2:11">
      <c r="B2553" s="13" t="str">
        <f ca="1">_xlfn.CONCAT("C.",TEXT(RAND()*10000,"00000"))</f>
        <v>C.08716</v>
      </c>
      <c r="C2553" s="14">
        <v>250</v>
      </c>
      <c r="D2553" s="13">
        <v>1</v>
      </c>
      <c r="E2553" s="15">
        <v>45238</v>
      </c>
      <c r="F2553" s="13">
        <f>DATEDIF(E2553, DATE(2024,1,1), "m")</f>
        <v>1</v>
      </c>
      <c r="G2553" s="13">
        <f>IF(F2553&gt;='RFM Scale'!$D$4,1,IF(F2553&gt;='RFM Scale'!$D$5,2,3))</f>
        <v>3</v>
      </c>
      <c r="H2553" s="13">
        <f>IF(D2553&gt;'RFM Scale'!$E$8,3,IF(D2553&gt;'RFM Scale'!$E$7,2,1))</f>
        <v>1</v>
      </c>
      <c r="I2553" s="13">
        <f>IF(C2553&gt;'RFM Scale'!$E$11,3,IF(C2553&gt;'RFM Scale'!$E$10,2,1))</f>
        <v>1</v>
      </c>
      <c r="J2553" s="16" t="str">
        <f>_xlfn.CONCAT(G2553,H2553,I2553)</f>
        <v>311</v>
      </c>
      <c r="K2553" s="13" t="str">
        <f>VLOOKUP(J2553,'RFM Segments'!$B$3:$C$29,2,FALSE)</f>
        <v>New Customers</v>
      </c>
    </row>
    <row r="2554" spans="2:11">
      <c r="B2554" s="13" t="str">
        <f ca="1">_xlfn.CONCAT("C.",TEXT(RAND()*10000,"00000"))</f>
        <v>C.03084</v>
      </c>
      <c r="C2554" s="14">
        <v>250</v>
      </c>
      <c r="D2554" s="13">
        <v>2</v>
      </c>
      <c r="E2554" s="15">
        <v>45259</v>
      </c>
      <c r="F2554" s="13">
        <f>DATEDIF(E2554, DATE(2024,1,1), "m")</f>
        <v>1</v>
      </c>
      <c r="G2554" s="13">
        <f>IF(F2554&gt;='RFM Scale'!$D$4,1,IF(F2554&gt;='RFM Scale'!$D$5,2,3))</f>
        <v>3</v>
      </c>
      <c r="H2554" s="13">
        <f>IF(D2554&gt;'RFM Scale'!$E$8,3,IF(D2554&gt;'RFM Scale'!$E$7,2,1))</f>
        <v>2</v>
      </c>
      <c r="I2554" s="13">
        <f>IF(C2554&gt;'RFM Scale'!$E$11,3,IF(C2554&gt;'RFM Scale'!$E$10,2,1))</f>
        <v>1</v>
      </c>
      <c r="J2554" s="16" t="str">
        <f>_xlfn.CONCAT(G2554,H2554,I2554)</f>
        <v>321</v>
      </c>
      <c r="K2554" s="13" t="str">
        <f>VLOOKUP(J2554,'RFM Segments'!$B$3:$C$29,2,FALSE)</f>
        <v>Loyal</v>
      </c>
    </row>
    <row r="2555" spans="2:11">
      <c r="B2555" s="13" t="str">
        <f ca="1">_xlfn.CONCAT("C.",TEXT(RAND()*10000,"00000"))</f>
        <v>C.00183</v>
      </c>
      <c r="C2555" s="14">
        <v>250</v>
      </c>
      <c r="D2555" s="13">
        <v>7</v>
      </c>
      <c r="E2555" s="15">
        <v>45239</v>
      </c>
      <c r="F2555" s="13">
        <f>DATEDIF(E2555, DATE(2024,1,1), "m")</f>
        <v>1</v>
      </c>
      <c r="G2555" s="13">
        <f>IF(F2555&gt;='RFM Scale'!$D$4,1,IF(F2555&gt;='RFM Scale'!$D$5,2,3))</f>
        <v>3</v>
      </c>
      <c r="H2555" s="13">
        <f>IF(D2555&gt;'RFM Scale'!$E$8,3,IF(D2555&gt;'RFM Scale'!$E$7,2,1))</f>
        <v>3</v>
      </c>
      <c r="I2555" s="13">
        <f>IF(C2555&gt;'RFM Scale'!$E$11,3,IF(C2555&gt;'RFM Scale'!$E$10,2,1))</f>
        <v>1</v>
      </c>
      <c r="J2555" s="16" t="str">
        <f>_xlfn.CONCAT(G2555,H2555,I2555)</f>
        <v>331</v>
      </c>
      <c r="K2555" s="13" t="str">
        <f>VLOOKUP(J2555,'RFM Segments'!$B$3:$C$29,2,FALSE)</f>
        <v>Loyal</v>
      </c>
    </row>
    <row r="2556" spans="2:11">
      <c r="B2556" s="13" t="str">
        <f ca="1">_xlfn.CONCAT("C.",TEXT(RAND()*10000,"00000"))</f>
        <v>C.01244</v>
      </c>
      <c r="C2556" s="14">
        <v>250</v>
      </c>
      <c r="D2556" s="13">
        <v>1</v>
      </c>
      <c r="E2556" s="15">
        <v>45239</v>
      </c>
      <c r="F2556" s="13">
        <f>DATEDIF(E2556, DATE(2024,1,1), "m")</f>
        <v>1</v>
      </c>
      <c r="G2556" s="13">
        <f>IF(F2556&gt;='RFM Scale'!$D$4,1,IF(F2556&gt;='RFM Scale'!$D$5,2,3))</f>
        <v>3</v>
      </c>
      <c r="H2556" s="13">
        <f>IF(D2556&gt;'RFM Scale'!$E$8,3,IF(D2556&gt;'RFM Scale'!$E$7,2,1))</f>
        <v>1</v>
      </c>
      <c r="I2556" s="13">
        <f>IF(C2556&gt;'RFM Scale'!$E$11,3,IF(C2556&gt;'RFM Scale'!$E$10,2,1))</f>
        <v>1</v>
      </c>
      <c r="J2556" s="16" t="str">
        <f>_xlfn.CONCAT(G2556,H2556,I2556)</f>
        <v>311</v>
      </c>
      <c r="K2556" s="13" t="str">
        <f>VLOOKUP(J2556,'RFM Segments'!$B$3:$C$29,2,FALSE)</f>
        <v>New Customers</v>
      </c>
    </row>
    <row r="2557" spans="2:11">
      <c r="B2557" s="13" t="str">
        <f ca="1">_xlfn.CONCAT("C.",TEXT(RAND()*10000,"00000"))</f>
        <v>C.04592</v>
      </c>
      <c r="C2557" s="14">
        <v>250</v>
      </c>
      <c r="D2557" s="13">
        <v>1</v>
      </c>
      <c r="E2557" s="15">
        <v>45240</v>
      </c>
      <c r="F2557" s="13">
        <f>DATEDIF(E2557, DATE(2024,1,1), "m")</f>
        <v>1</v>
      </c>
      <c r="G2557" s="13">
        <f>IF(F2557&gt;='RFM Scale'!$D$4,1,IF(F2557&gt;='RFM Scale'!$D$5,2,3))</f>
        <v>3</v>
      </c>
      <c r="H2557" s="13">
        <f>IF(D2557&gt;'RFM Scale'!$E$8,3,IF(D2557&gt;'RFM Scale'!$E$7,2,1))</f>
        <v>1</v>
      </c>
      <c r="I2557" s="13">
        <f>IF(C2557&gt;'RFM Scale'!$E$11,3,IF(C2557&gt;'RFM Scale'!$E$10,2,1))</f>
        <v>1</v>
      </c>
      <c r="J2557" s="16" t="str">
        <f>_xlfn.CONCAT(G2557,H2557,I2557)</f>
        <v>311</v>
      </c>
      <c r="K2557" s="13" t="str">
        <f>VLOOKUP(J2557,'RFM Segments'!$B$3:$C$29,2,FALSE)</f>
        <v>New Customers</v>
      </c>
    </row>
    <row r="2558" spans="2:11">
      <c r="B2558" s="13" t="str">
        <f ca="1">_xlfn.CONCAT("C.",TEXT(RAND()*10000,"00000"))</f>
        <v>C.07802</v>
      </c>
      <c r="C2558" s="14">
        <v>250</v>
      </c>
      <c r="D2558" s="13">
        <v>3</v>
      </c>
      <c r="E2558" s="15">
        <v>45240</v>
      </c>
      <c r="F2558" s="13">
        <f>DATEDIF(E2558, DATE(2024,1,1), "m")</f>
        <v>1</v>
      </c>
      <c r="G2558" s="13">
        <f>IF(F2558&gt;='RFM Scale'!$D$4,1,IF(F2558&gt;='RFM Scale'!$D$5,2,3))</f>
        <v>3</v>
      </c>
      <c r="H2558" s="13">
        <f>IF(D2558&gt;'RFM Scale'!$E$8,3,IF(D2558&gt;'RFM Scale'!$E$7,2,1))</f>
        <v>2</v>
      </c>
      <c r="I2558" s="13">
        <f>IF(C2558&gt;'RFM Scale'!$E$11,3,IF(C2558&gt;'RFM Scale'!$E$10,2,1))</f>
        <v>1</v>
      </c>
      <c r="J2558" s="16" t="str">
        <f>_xlfn.CONCAT(G2558,H2558,I2558)</f>
        <v>321</v>
      </c>
      <c r="K2558" s="13" t="str">
        <f>VLOOKUP(J2558,'RFM Segments'!$B$3:$C$29,2,FALSE)</f>
        <v>Loyal</v>
      </c>
    </row>
    <row r="2559" spans="2:11">
      <c r="B2559" s="13" t="str">
        <f ca="1">_xlfn.CONCAT("C.",TEXT(RAND()*10000,"00000"))</f>
        <v>C.00793</v>
      </c>
      <c r="C2559" s="14">
        <v>250</v>
      </c>
      <c r="D2559" s="13">
        <v>1</v>
      </c>
      <c r="E2559" s="15">
        <v>45240</v>
      </c>
      <c r="F2559" s="13">
        <f>DATEDIF(E2559, DATE(2024,1,1), "m")</f>
        <v>1</v>
      </c>
      <c r="G2559" s="13">
        <f>IF(F2559&gt;='RFM Scale'!$D$4,1,IF(F2559&gt;='RFM Scale'!$D$5,2,3))</f>
        <v>3</v>
      </c>
      <c r="H2559" s="13">
        <f>IF(D2559&gt;'RFM Scale'!$E$8,3,IF(D2559&gt;'RFM Scale'!$E$7,2,1))</f>
        <v>1</v>
      </c>
      <c r="I2559" s="13">
        <f>IF(C2559&gt;'RFM Scale'!$E$11,3,IF(C2559&gt;'RFM Scale'!$E$10,2,1))</f>
        <v>1</v>
      </c>
      <c r="J2559" s="16" t="str">
        <f>_xlfn.CONCAT(G2559,H2559,I2559)</f>
        <v>311</v>
      </c>
      <c r="K2559" s="13" t="str">
        <f>VLOOKUP(J2559,'RFM Segments'!$B$3:$C$29,2,FALSE)</f>
        <v>New Customers</v>
      </c>
    </row>
    <row r="2560" spans="2:11">
      <c r="B2560" s="13" t="str">
        <f ca="1">_xlfn.CONCAT("C.",TEXT(RAND()*10000,"00000"))</f>
        <v>C.05294</v>
      </c>
      <c r="C2560" s="14">
        <v>250</v>
      </c>
      <c r="D2560" s="13">
        <v>5</v>
      </c>
      <c r="E2560" s="15">
        <v>45243</v>
      </c>
      <c r="F2560" s="13">
        <f>DATEDIF(E2560, DATE(2024,1,1), "m")</f>
        <v>1</v>
      </c>
      <c r="G2560" s="13">
        <f>IF(F2560&gt;='RFM Scale'!$D$4,1,IF(F2560&gt;='RFM Scale'!$D$5,2,3))</f>
        <v>3</v>
      </c>
      <c r="H2560" s="13">
        <f>IF(D2560&gt;'RFM Scale'!$E$8,3,IF(D2560&gt;'RFM Scale'!$E$7,2,1))</f>
        <v>3</v>
      </c>
      <c r="I2560" s="13">
        <f>IF(C2560&gt;'RFM Scale'!$E$11,3,IF(C2560&gt;'RFM Scale'!$E$10,2,1))</f>
        <v>1</v>
      </c>
      <c r="J2560" s="16" t="str">
        <f>_xlfn.CONCAT(G2560,H2560,I2560)</f>
        <v>331</v>
      </c>
      <c r="K2560" s="13" t="str">
        <f>VLOOKUP(J2560,'RFM Segments'!$B$3:$C$29,2,FALSE)</f>
        <v>Loyal</v>
      </c>
    </row>
    <row r="2561" spans="2:11">
      <c r="B2561" s="13" t="str">
        <f ca="1">_xlfn.CONCAT("C.",TEXT(RAND()*10000,"00000"))</f>
        <v>C.06079</v>
      </c>
      <c r="C2561" s="14">
        <v>250</v>
      </c>
      <c r="D2561" s="13">
        <v>5</v>
      </c>
      <c r="E2561" s="15">
        <v>45243</v>
      </c>
      <c r="F2561" s="13">
        <f>DATEDIF(E2561, DATE(2024,1,1), "m")</f>
        <v>1</v>
      </c>
      <c r="G2561" s="13">
        <f>IF(F2561&gt;='RFM Scale'!$D$4,1,IF(F2561&gt;='RFM Scale'!$D$5,2,3))</f>
        <v>3</v>
      </c>
      <c r="H2561" s="13">
        <f>IF(D2561&gt;'RFM Scale'!$E$8,3,IF(D2561&gt;'RFM Scale'!$E$7,2,1))</f>
        <v>3</v>
      </c>
      <c r="I2561" s="13">
        <f>IF(C2561&gt;'RFM Scale'!$E$11,3,IF(C2561&gt;'RFM Scale'!$E$10,2,1))</f>
        <v>1</v>
      </c>
      <c r="J2561" s="16" t="str">
        <f>_xlfn.CONCAT(G2561,H2561,I2561)</f>
        <v>331</v>
      </c>
      <c r="K2561" s="13" t="str">
        <f>VLOOKUP(J2561,'RFM Segments'!$B$3:$C$29,2,FALSE)</f>
        <v>Loyal</v>
      </c>
    </row>
    <row r="2562" spans="2:11">
      <c r="B2562" s="13" t="str">
        <f ca="1">_xlfn.CONCAT("C.",TEXT(RAND()*10000,"00000"))</f>
        <v>C.05760</v>
      </c>
      <c r="C2562" s="14">
        <v>250</v>
      </c>
      <c r="D2562" s="13">
        <v>5</v>
      </c>
      <c r="E2562" s="15">
        <v>45243</v>
      </c>
      <c r="F2562" s="13">
        <f>DATEDIF(E2562, DATE(2024,1,1), "m")</f>
        <v>1</v>
      </c>
      <c r="G2562" s="13">
        <f>IF(F2562&gt;='RFM Scale'!$D$4,1,IF(F2562&gt;='RFM Scale'!$D$5,2,3))</f>
        <v>3</v>
      </c>
      <c r="H2562" s="13">
        <f>IF(D2562&gt;'RFM Scale'!$E$8,3,IF(D2562&gt;'RFM Scale'!$E$7,2,1))</f>
        <v>3</v>
      </c>
      <c r="I2562" s="13">
        <f>IF(C2562&gt;'RFM Scale'!$E$11,3,IF(C2562&gt;'RFM Scale'!$E$10,2,1))</f>
        <v>1</v>
      </c>
      <c r="J2562" s="16" t="str">
        <f>_xlfn.CONCAT(G2562,H2562,I2562)</f>
        <v>331</v>
      </c>
      <c r="K2562" s="13" t="str">
        <f>VLOOKUP(J2562,'RFM Segments'!$B$3:$C$29,2,FALSE)</f>
        <v>Loyal</v>
      </c>
    </row>
    <row r="2563" spans="2:11">
      <c r="B2563" s="13" t="str">
        <f ca="1">_xlfn.CONCAT("C.",TEXT(RAND()*10000,"00000"))</f>
        <v>C.03986</v>
      </c>
      <c r="C2563" s="14">
        <v>250</v>
      </c>
      <c r="D2563" s="13">
        <v>8</v>
      </c>
      <c r="E2563" s="15">
        <v>45243</v>
      </c>
      <c r="F2563" s="13">
        <f>DATEDIF(E2563, DATE(2024,1,1), "m")</f>
        <v>1</v>
      </c>
      <c r="G2563" s="13">
        <f>IF(F2563&gt;='RFM Scale'!$D$4,1,IF(F2563&gt;='RFM Scale'!$D$5,2,3))</f>
        <v>3</v>
      </c>
      <c r="H2563" s="13">
        <f>IF(D2563&gt;'RFM Scale'!$E$8,3,IF(D2563&gt;'RFM Scale'!$E$7,2,1))</f>
        <v>3</v>
      </c>
      <c r="I2563" s="13">
        <f>IF(C2563&gt;'RFM Scale'!$E$11,3,IF(C2563&gt;'RFM Scale'!$E$10,2,1))</f>
        <v>1</v>
      </c>
      <c r="J2563" s="16" t="str">
        <f>_xlfn.CONCAT(G2563,H2563,I2563)</f>
        <v>331</v>
      </c>
      <c r="K2563" s="13" t="str">
        <f>VLOOKUP(J2563,'RFM Segments'!$B$3:$C$29,2,FALSE)</f>
        <v>Loyal</v>
      </c>
    </row>
    <row r="2564" spans="2:11">
      <c r="B2564" s="13" t="str">
        <f ca="1">_xlfn.CONCAT("C.",TEXT(RAND()*10000,"00000"))</f>
        <v>C.04813</v>
      </c>
      <c r="C2564" s="14">
        <v>250</v>
      </c>
      <c r="D2564" s="13">
        <v>5</v>
      </c>
      <c r="E2564" s="15">
        <v>45243</v>
      </c>
      <c r="F2564" s="13">
        <f>DATEDIF(E2564, DATE(2024,1,1), "m")</f>
        <v>1</v>
      </c>
      <c r="G2564" s="13">
        <f>IF(F2564&gt;='RFM Scale'!$D$4,1,IF(F2564&gt;='RFM Scale'!$D$5,2,3))</f>
        <v>3</v>
      </c>
      <c r="H2564" s="13">
        <f>IF(D2564&gt;'RFM Scale'!$E$8,3,IF(D2564&gt;'RFM Scale'!$E$7,2,1))</f>
        <v>3</v>
      </c>
      <c r="I2564" s="13">
        <f>IF(C2564&gt;'RFM Scale'!$E$11,3,IF(C2564&gt;'RFM Scale'!$E$10,2,1))</f>
        <v>1</v>
      </c>
      <c r="J2564" s="16" t="str">
        <f>_xlfn.CONCAT(G2564,H2564,I2564)</f>
        <v>331</v>
      </c>
      <c r="K2564" s="13" t="str">
        <f>VLOOKUP(J2564,'RFM Segments'!$B$3:$C$29,2,FALSE)</f>
        <v>Loyal</v>
      </c>
    </row>
    <row r="2565" spans="2:11">
      <c r="B2565" s="13" t="str">
        <f ca="1">_xlfn.CONCAT("C.",TEXT(RAND()*10000,"00000"))</f>
        <v>C.09592</v>
      </c>
      <c r="C2565" s="14">
        <v>250</v>
      </c>
      <c r="D2565" s="13">
        <v>2</v>
      </c>
      <c r="E2565" s="15">
        <v>45261</v>
      </c>
      <c r="F2565" s="13">
        <f>DATEDIF(E2565, DATE(2024,1,1), "m")</f>
        <v>1</v>
      </c>
      <c r="G2565" s="13">
        <f>IF(F2565&gt;='RFM Scale'!$D$4,1,IF(F2565&gt;='RFM Scale'!$D$5,2,3))</f>
        <v>3</v>
      </c>
      <c r="H2565" s="13">
        <f>IF(D2565&gt;'RFM Scale'!$E$8,3,IF(D2565&gt;'RFM Scale'!$E$7,2,1))</f>
        <v>2</v>
      </c>
      <c r="I2565" s="13">
        <f>IF(C2565&gt;'RFM Scale'!$E$11,3,IF(C2565&gt;'RFM Scale'!$E$10,2,1))</f>
        <v>1</v>
      </c>
      <c r="J2565" s="16" t="str">
        <f>_xlfn.CONCAT(G2565,H2565,I2565)</f>
        <v>321</v>
      </c>
      <c r="K2565" s="13" t="str">
        <f>VLOOKUP(J2565,'RFM Segments'!$B$3:$C$29,2,FALSE)</f>
        <v>Loyal</v>
      </c>
    </row>
    <row r="2566" spans="2:11">
      <c r="B2566" s="13" t="str">
        <f ca="1">_xlfn.CONCAT("C.",TEXT(RAND()*10000,"00000"))</f>
        <v>C.02086</v>
      </c>
      <c r="C2566" s="14">
        <v>250</v>
      </c>
      <c r="D2566" s="13">
        <v>7</v>
      </c>
      <c r="E2566" s="15">
        <v>45243</v>
      </c>
      <c r="F2566" s="13">
        <f>DATEDIF(E2566, DATE(2024,1,1), "m")</f>
        <v>1</v>
      </c>
      <c r="G2566" s="13">
        <f>IF(F2566&gt;='RFM Scale'!$D$4,1,IF(F2566&gt;='RFM Scale'!$D$5,2,3))</f>
        <v>3</v>
      </c>
      <c r="H2566" s="13">
        <f>IF(D2566&gt;'RFM Scale'!$E$8,3,IF(D2566&gt;'RFM Scale'!$E$7,2,1))</f>
        <v>3</v>
      </c>
      <c r="I2566" s="13">
        <f>IF(C2566&gt;'RFM Scale'!$E$11,3,IF(C2566&gt;'RFM Scale'!$E$10,2,1))</f>
        <v>1</v>
      </c>
      <c r="J2566" s="16" t="str">
        <f>_xlfn.CONCAT(G2566,H2566,I2566)</f>
        <v>331</v>
      </c>
      <c r="K2566" s="13" t="str">
        <f>VLOOKUP(J2566,'RFM Segments'!$B$3:$C$29,2,FALSE)</f>
        <v>Loyal</v>
      </c>
    </row>
    <row r="2567" spans="2:11">
      <c r="B2567" s="13" t="str">
        <f ca="1">_xlfn.CONCAT("C.",TEXT(RAND()*10000,"00000"))</f>
        <v>C.00840</v>
      </c>
      <c r="C2567" s="14">
        <v>250</v>
      </c>
      <c r="D2567" s="13">
        <v>5</v>
      </c>
      <c r="E2567" s="15">
        <v>45243</v>
      </c>
      <c r="F2567" s="13">
        <f>DATEDIF(E2567, DATE(2024,1,1), "m")</f>
        <v>1</v>
      </c>
      <c r="G2567" s="13">
        <f>IF(F2567&gt;='RFM Scale'!$D$4,1,IF(F2567&gt;='RFM Scale'!$D$5,2,3))</f>
        <v>3</v>
      </c>
      <c r="H2567" s="13">
        <f>IF(D2567&gt;'RFM Scale'!$E$8,3,IF(D2567&gt;'RFM Scale'!$E$7,2,1))</f>
        <v>3</v>
      </c>
      <c r="I2567" s="13">
        <f>IF(C2567&gt;'RFM Scale'!$E$11,3,IF(C2567&gt;'RFM Scale'!$E$10,2,1))</f>
        <v>1</v>
      </c>
      <c r="J2567" s="16" t="str">
        <f>_xlfn.CONCAT(G2567,H2567,I2567)</f>
        <v>331</v>
      </c>
      <c r="K2567" s="13" t="str">
        <f>VLOOKUP(J2567,'RFM Segments'!$B$3:$C$29,2,FALSE)</f>
        <v>Loyal</v>
      </c>
    </row>
    <row r="2568" spans="2:11">
      <c r="B2568" s="13" t="str">
        <f ca="1">_xlfn.CONCAT("C.",TEXT(RAND()*10000,"00000"))</f>
        <v>C.02162</v>
      </c>
      <c r="C2568" s="14">
        <v>250</v>
      </c>
      <c r="D2568" s="13">
        <v>4</v>
      </c>
      <c r="E2568" s="15">
        <v>45245</v>
      </c>
      <c r="F2568" s="13">
        <f>DATEDIF(E2568, DATE(2024,1,1), "m")</f>
        <v>1</v>
      </c>
      <c r="G2568" s="13">
        <f>IF(F2568&gt;='RFM Scale'!$D$4,1,IF(F2568&gt;='RFM Scale'!$D$5,2,3))</f>
        <v>3</v>
      </c>
      <c r="H2568" s="13">
        <f>IF(D2568&gt;'RFM Scale'!$E$8,3,IF(D2568&gt;'RFM Scale'!$E$7,2,1))</f>
        <v>2</v>
      </c>
      <c r="I2568" s="13">
        <f>IF(C2568&gt;'RFM Scale'!$E$11,3,IF(C2568&gt;'RFM Scale'!$E$10,2,1))</f>
        <v>1</v>
      </c>
      <c r="J2568" s="16" t="str">
        <f>_xlfn.CONCAT(G2568,H2568,I2568)</f>
        <v>321</v>
      </c>
      <c r="K2568" s="13" t="str">
        <f>VLOOKUP(J2568,'RFM Segments'!$B$3:$C$29,2,FALSE)</f>
        <v>Loyal</v>
      </c>
    </row>
    <row r="2569" spans="2:11">
      <c r="B2569" s="13" t="str">
        <f ca="1">_xlfn.CONCAT("C.",TEXT(RAND()*10000,"00000"))</f>
        <v>C.04637</v>
      </c>
      <c r="C2569" s="14">
        <v>250</v>
      </c>
      <c r="D2569" s="13">
        <v>5</v>
      </c>
      <c r="E2569" s="15">
        <v>45246</v>
      </c>
      <c r="F2569" s="13">
        <f>DATEDIF(E2569, DATE(2024,1,1), "m")</f>
        <v>1</v>
      </c>
      <c r="G2569" s="13">
        <f>IF(F2569&gt;='RFM Scale'!$D$4,1,IF(F2569&gt;='RFM Scale'!$D$5,2,3))</f>
        <v>3</v>
      </c>
      <c r="H2569" s="13">
        <f>IF(D2569&gt;'RFM Scale'!$E$8,3,IF(D2569&gt;'RFM Scale'!$E$7,2,1))</f>
        <v>3</v>
      </c>
      <c r="I2569" s="13">
        <f>IF(C2569&gt;'RFM Scale'!$E$11,3,IF(C2569&gt;'RFM Scale'!$E$10,2,1))</f>
        <v>1</v>
      </c>
      <c r="J2569" s="16" t="str">
        <f>_xlfn.CONCAT(G2569,H2569,I2569)</f>
        <v>331</v>
      </c>
      <c r="K2569" s="13" t="str">
        <f>VLOOKUP(J2569,'RFM Segments'!$B$3:$C$29,2,FALSE)</f>
        <v>Loyal</v>
      </c>
    </row>
    <row r="2570" spans="2:11">
      <c r="B2570" s="13" t="str">
        <f ca="1">_xlfn.CONCAT("C.",TEXT(RAND()*10000,"00000"))</f>
        <v>C.00351</v>
      </c>
      <c r="C2570" s="14">
        <v>250</v>
      </c>
      <c r="D2570" s="13">
        <v>5</v>
      </c>
      <c r="E2570" s="15">
        <v>45265</v>
      </c>
      <c r="F2570" s="13">
        <f>DATEDIF(E2570, DATE(2024,1,1), "m")</f>
        <v>0</v>
      </c>
      <c r="G2570" s="13">
        <f>IF(F2570&gt;='RFM Scale'!$D$4,1,IF(F2570&gt;='RFM Scale'!$D$5,2,3))</f>
        <v>3</v>
      </c>
      <c r="H2570" s="13">
        <f>IF(D2570&gt;'RFM Scale'!$E$8,3,IF(D2570&gt;'RFM Scale'!$E$7,2,1))</f>
        <v>3</v>
      </c>
      <c r="I2570" s="13">
        <f>IF(C2570&gt;'RFM Scale'!$E$11,3,IF(C2570&gt;'RFM Scale'!$E$10,2,1))</f>
        <v>1</v>
      </c>
      <c r="J2570" s="16" t="str">
        <f>_xlfn.CONCAT(G2570,H2570,I2570)</f>
        <v>331</v>
      </c>
      <c r="K2570" s="13" t="str">
        <f>VLOOKUP(J2570,'RFM Segments'!$B$3:$C$29,2,FALSE)</f>
        <v>Loyal</v>
      </c>
    </row>
    <row r="2571" spans="2:11">
      <c r="B2571" s="13" t="str">
        <f ca="1">_xlfn.CONCAT("C.",TEXT(RAND()*10000,"00000"))</f>
        <v>C.04924</v>
      </c>
      <c r="C2571" s="14">
        <v>250</v>
      </c>
      <c r="D2571" s="13">
        <v>1</v>
      </c>
      <c r="E2571" s="15">
        <v>45246</v>
      </c>
      <c r="F2571" s="13">
        <f>DATEDIF(E2571, DATE(2024,1,1), "m")</f>
        <v>1</v>
      </c>
      <c r="G2571" s="13">
        <f>IF(F2571&gt;='RFM Scale'!$D$4,1,IF(F2571&gt;='RFM Scale'!$D$5,2,3))</f>
        <v>3</v>
      </c>
      <c r="H2571" s="13">
        <f>IF(D2571&gt;'RFM Scale'!$E$8,3,IF(D2571&gt;'RFM Scale'!$E$7,2,1))</f>
        <v>1</v>
      </c>
      <c r="I2571" s="13">
        <f>IF(C2571&gt;'RFM Scale'!$E$11,3,IF(C2571&gt;'RFM Scale'!$E$10,2,1))</f>
        <v>1</v>
      </c>
      <c r="J2571" s="16" t="str">
        <f>_xlfn.CONCAT(G2571,H2571,I2571)</f>
        <v>311</v>
      </c>
      <c r="K2571" s="13" t="str">
        <f>VLOOKUP(J2571,'RFM Segments'!$B$3:$C$29,2,FALSE)</f>
        <v>New Customers</v>
      </c>
    </row>
    <row r="2572" spans="2:11">
      <c r="B2572" s="13" t="str">
        <f ca="1">_xlfn.CONCAT("C.",TEXT(RAND()*10000,"00000"))</f>
        <v>C.06420</v>
      </c>
      <c r="C2572" s="14">
        <v>250</v>
      </c>
      <c r="D2572" s="13">
        <v>2</v>
      </c>
      <c r="E2572" s="15">
        <v>45247</v>
      </c>
      <c r="F2572" s="13">
        <f>DATEDIF(E2572, DATE(2024,1,1), "m")</f>
        <v>1</v>
      </c>
      <c r="G2572" s="13">
        <f>IF(F2572&gt;='RFM Scale'!$D$4,1,IF(F2572&gt;='RFM Scale'!$D$5,2,3))</f>
        <v>3</v>
      </c>
      <c r="H2572" s="13">
        <f>IF(D2572&gt;'RFM Scale'!$E$8,3,IF(D2572&gt;'RFM Scale'!$E$7,2,1))</f>
        <v>2</v>
      </c>
      <c r="I2572" s="13">
        <f>IF(C2572&gt;'RFM Scale'!$E$11,3,IF(C2572&gt;'RFM Scale'!$E$10,2,1))</f>
        <v>1</v>
      </c>
      <c r="J2572" s="16" t="str">
        <f>_xlfn.CONCAT(G2572,H2572,I2572)</f>
        <v>321</v>
      </c>
      <c r="K2572" s="13" t="str">
        <f>VLOOKUP(J2572,'RFM Segments'!$B$3:$C$29,2,FALSE)</f>
        <v>Loyal</v>
      </c>
    </row>
    <row r="2573" spans="2:11">
      <c r="B2573" s="13" t="str">
        <f ca="1">_xlfn.CONCAT("C.",TEXT(RAND()*10000,"00000"))</f>
        <v>C.04313</v>
      </c>
      <c r="C2573" s="14">
        <v>250</v>
      </c>
      <c r="D2573" s="13">
        <v>3</v>
      </c>
      <c r="E2573" s="15">
        <v>45248</v>
      </c>
      <c r="F2573" s="13">
        <f>DATEDIF(E2573, DATE(2024,1,1), "m")</f>
        <v>1</v>
      </c>
      <c r="G2573" s="13">
        <f>IF(F2573&gt;='RFM Scale'!$D$4,1,IF(F2573&gt;='RFM Scale'!$D$5,2,3))</f>
        <v>3</v>
      </c>
      <c r="H2573" s="13">
        <f>IF(D2573&gt;'RFM Scale'!$E$8,3,IF(D2573&gt;'RFM Scale'!$E$7,2,1))</f>
        <v>2</v>
      </c>
      <c r="I2573" s="13">
        <f>IF(C2573&gt;'RFM Scale'!$E$11,3,IF(C2573&gt;'RFM Scale'!$E$10,2,1))</f>
        <v>1</v>
      </c>
      <c r="J2573" s="16" t="str">
        <f>_xlfn.CONCAT(G2573,H2573,I2573)</f>
        <v>321</v>
      </c>
      <c r="K2573" s="13" t="str">
        <f>VLOOKUP(J2573,'RFM Segments'!$B$3:$C$29,2,FALSE)</f>
        <v>Loyal</v>
      </c>
    </row>
    <row r="2574" spans="2:11">
      <c r="B2574" s="13" t="str">
        <f ca="1">_xlfn.CONCAT("C.",TEXT(RAND()*10000,"00000"))</f>
        <v>C.06827</v>
      </c>
      <c r="C2574" s="14">
        <v>250</v>
      </c>
      <c r="D2574" s="13">
        <v>1</v>
      </c>
      <c r="E2574" s="15">
        <v>45264</v>
      </c>
      <c r="F2574" s="13">
        <f>DATEDIF(E2574, DATE(2024,1,1), "m")</f>
        <v>0</v>
      </c>
      <c r="G2574" s="13">
        <f>IF(F2574&gt;='RFM Scale'!$D$4,1,IF(F2574&gt;='RFM Scale'!$D$5,2,3))</f>
        <v>3</v>
      </c>
      <c r="H2574" s="13">
        <f>IF(D2574&gt;'RFM Scale'!$E$8,3,IF(D2574&gt;'RFM Scale'!$E$7,2,1))</f>
        <v>1</v>
      </c>
      <c r="I2574" s="13">
        <f>IF(C2574&gt;'RFM Scale'!$E$11,3,IF(C2574&gt;'RFM Scale'!$E$10,2,1))</f>
        <v>1</v>
      </c>
      <c r="J2574" s="16" t="str">
        <f>_xlfn.CONCAT(G2574,H2574,I2574)</f>
        <v>311</v>
      </c>
      <c r="K2574" s="13" t="str">
        <f>VLOOKUP(J2574,'RFM Segments'!$B$3:$C$29,2,FALSE)</f>
        <v>New Customers</v>
      </c>
    </row>
    <row r="2575" spans="2:11">
      <c r="B2575" s="13" t="str">
        <f ca="1">_xlfn.CONCAT("C.",TEXT(RAND()*10000,"00000"))</f>
        <v>C.07487</v>
      </c>
      <c r="C2575" s="14">
        <v>250</v>
      </c>
      <c r="D2575" s="13">
        <v>6</v>
      </c>
      <c r="E2575" s="15">
        <v>45250</v>
      </c>
      <c r="F2575" s="13">
        <f>DATEDIF(E2575, DATE(2024,1,1), "m")</f>
        <v>1</v>
      </c>
      <c r="G2575" s="13">
        <f>IF(F2575&gt;='RFM Scale'!$D$4,1,IF(F2575&gt;='RFM Scale'!$D$5,2,3))</f>
        <v>3</v>
      </c>
      <c r="H2575" s="13">
        <f>IF(D2575&gt;'RFM Scale'!$E$8,3,IF(D2575&gt;'RFM Scale'!$E$7,2,1))</f>
        <v>3</v>
      </c>
      <c r="I2575" s="13">
        <f>IF(C2575&gt;'RFM Scale'!$E$11,3,IF(C2575&gt;'RFM Scale'!$E$10,2,1))</f>
        <v>1</v>
      </c>
      <c r="J2575" s="16" t="str">
        <f>_xlfn.CONCAT(G2575,H2575,I2575)</f>
        <v>331</v>
      </c>
      <c r="K2575" s="13" t="str">
        <f>VLOOKUP(J2575,'RFM Segments'!$B$3:$C$29,2,FALSE)</f>
        <v>Loyal</v>
      </c>
    </row>
    <row r="2576" spans="2:11">
      <c r="B2576" s="13" t="str">
        <f ca="1">_xlfn.CONCAT("C.",TEXT(RAND()*10000,"00000"))</f>
        <v>C.09034</v>
      </c>
      <c r="C2576" s="14">
        <v>250</v>
      </c>
      <c r="D2576" s="13">
        <v>6</v>
      </c>
      <c r="E2576" s="15">
        <v>45250</v>
      </c>
      <c r="F2576" s="13">
        <f>DATEDIF(E2576, DATE(2024,1,1), "m")</f>
        <v>1</v>
      </c>
      <c r="G2576" s="13">
        <f>IF(F2576&gt;='RFM Scale'!$D$4,1,IF(F2576&gt;='RFM Scale'!$D$5,2,3))</f>
        <v>3</v>
      </c>
      <c r="H2576" s="13">
        <f>IF(D2576&gt;'RFM Scale'!$E$8,3,IF(D2576&gt;'RFM Scale'!$E$7,2,1))</f>
        <v>3</v>
      </c>
      <c r="I2576" s="13">
        <f>IF(C2576&gt;'RFM Scale'!$E$11,3,IF(C2576&gt;'RFM Scale'!$E$10,2,1))</f>
        <v>1</v>
      </c>
      <c r="J2576" s="16" t="str">
        <f>_xlfn.CONCAT(G2576,H2576,I2576)</f>
        <v>331</v>
      </c>
      <c r="K2576" s="13" t="str">
        <f>VLOOKUP(J2576,'RFM Segments'!$B$3:$C$29,2,FALSE)</f>
        <v>Loyal</v>
      </c>
    </row>
    <row r="2577" spans="2:11">
      <c r="B2577" s="13" t="str">
        <f ca="1">_xlfn.CONCAT("C.",TEXT(RAND()*10000,"00000"))</f>
        <v>C.06706</v>
      </c>
      <c r="C2577" s="14">
        <v>250</v>
      </c>
      <c r="D2577" s="13">
        <v>4</v>
      </c>
      <c r="E2577" s="15">
        <v>45250</v>
      </c>
      <c r="F2577" s="13">
        <f>DATEDIF(E2577, DATE(2024,1,1), "m")</f>
        <v>1</v>
      </c>
      <c r="G2577" s="13">
        <f>IF(F2577&gt;='RFM Scale'!$D$4,1,IF(F2577&gt;='RFM Scale'!$D$5,2,3))</f>
        <v>3</v>
      </c>
      <c r="H2577" s="13">
        <f>IF(D2577&gt;'RFM Scale'!$E$8,3,IF(D2577&gt;'RFM Scale'!$E$7,2,1))</f>
        <v>2</v>
      </c>
      <c r="I2577" s="13">
        <f>IF(C2577&gt;'RFM Scale'!$E$11,3,IF(C2577&gt;'RFM Scale'!$E$10,2,1))</f>
        <v>1</v>
      </c>
      <c r="J2577" s="16" t="str">
        <f>_xlfn.CONCAT(G2577,H2577,I2577)</f>
        <v>321</v>
      </c>
      <c r="K2577" s="13" t="str">
        <f>VLOOKUP(J2577,'RFM Segments'!$B$3:$C$29,2,FALSE)</f>
        <v>Loyal</v>
      </c>
    </row>
    <row r="2578" spans="2:11">
      <c r="B2578" s="13" t="str">
        <f ca="1">_xlfn.CONCAT("C.",TEXT(RAND()*10000,"00000"))</f>
        <v>C.04791</v>
      </c>
      <c r="C2578" s="14">
        <v>250</v>
      </c>
      <c r="D2578" s="13">
        <v>6</v>
      </c>
      <c r="E2578" s="15">
        <v>45271</v>
      </c>
      <c r="F2578" s="13">
        <f>DATEDIF(E2578, DATE(2024,1,1), "m")</f>
        <v>0</v>
      </c>
      <c r="G2578" s="13">
        <f>IF(F2578&gt;='RFM Scale'!$D$4,1,IF(F2578&gt;='RFM Scale'!$D$5,2,3))</f>
        <v>3</v>
      </c>
      <c r="H2578" s="13">
        <f>IF(D2578&gt;'RFM Scale'!$E$8,3,IF(D2578&gt;'RFM Scale'!$E$7,2,1))</f>
        <v>3</v>
      </c>
      <c r="I2578" s="13">
        <f>IF(C2578&gt;'RFM Scale'!$E$11,3,IF(C2578&gt;'RFM Scale'!$E$10,2,1))</f>
        <v>1</v>
      </c>
      <c r="J2578" s="16" t="str">
        <f>_xlfn.CONCAT(G2578,H2578,I2578)</f>
        <v>331</v>
      </c>
      <c r="K2578" s="13" t="str">
        <f>VLOOKUP(J2578,'RFM Segments'!$B$3:$C$29,2,FALSE)</f>
        <v>Loyal</v>
      </c>
    </row>
    <row r="2579" spans="2:11">
      <c r="B2579" s="13" t="str">
        <f ca="1">_xlfn.CONCAT("C.",TEXT(RAND()*10000,"00000"))</f>
        <v>C.03020</v>
      </c>
      <c r="C2579" s="14">
        <v>250</v>
      </c>
      <c r="D2579" s="13">
        <v>2</v>
      </c>
      <c r="E2579" s="15">
        <v>45250</v>
      </c>
      <c r="F2579" s="13">
        <f>DATEDIF(E2579, DATE(2024,1,1), "m")</f>
        <v>1</v>
      </c>
      <c r="G2579" s="13">
        <f>IF(F2579&gt;='RFM Scale'!$D$4,1,IF(F2579&gt;='RFM Scale'!$D$5,2,3))</f>
        <v>3</v>
      </c>
      <c r="H2579" s="13">
        <f>IF(D2579&gt;'RFM Scale'!$E$8,3,IF(D2579&gt;'RFM Scale'!$E$7,2,1))</f>
        <v>2</v>
      </c>
      <c r="I2579" s="13">
        <f>IF(C2579&gt;'RFM Scale'!$E$11,3,IF(C2579&gt;'RFM Scale'!$E$10,2,1))</f>
        <v>1</v>
      </c>
      <c r="J2579" s="16" t="str">
        <f>_xlfn.CONCAT(G2579,H2579,I2579)</f>
        <v>321</v>
      </c>
      <c r="K2579" s="13" t="str">
        <f>VLOOKUP(J2579,'RFM Segments'!$B$3:$C$29,2,FALSE)</f>
        <v>Loyal</v>
      </c>
    </row>
    <row r="2580" spans="2:11">
      <c r="B2580" s="13" t="str">
        <f ca="1">_xlfn.CONCAT("C.",TEXT(RAND()*10000,"00000"))</f>
        <v>C.03854</v>
      </c>
      <c r="C2580" s="14">
        <v>250</v>
      </c>
      <c r="D2580" s="13">
        <v>2</v>
      </c>
      <c r="E2580" s="15">
        <v>45250</v>
      </c>
      <c r="F2580" s="13">
        <f>DATEDIF(E2580, DATE(2024,1,1), "m")</f>
        <v>1</v>
      </c>
      <c r="G2580" s="13">
        <f>IF(F2580&gt;='RFM Scale'!$D$4,1,IF(F2580&gt;='RFM Scale'!$D$5,2,3))</f>
        <v>3</v>
      </c>
      <c r="H2580" s="13">
        <f>IF(D2580&gt;'RFM Scale'!$E$8,3,IF(D2580&gt;'RFM Scale'!$E$7,2,1))</f>
        <v>2</v>
      </c>
      <c r="I2580" s="13">
        <f>IF(C2580&gt;'RFM Scale'!$E$11,3,IF(C2580&gt;'RFM Scale'!$E$10,2,1))</f>
        <v>1</v>
      </c>
      <c r="J2580" s="16" t="str">
        <f>_xlfn.CONCAT(G2580,H2580,I2580)</f>
        <v>321</v>
      </c>
      <c r="K2580" s="13" t="str">
        <f>VLOOKUP(J2580,'RFM Segments'!$B$3:$C$29,2,FALSE)</f>
        <v>Loyal</v>
      </c>
    </row>
    <row r="2581" spans="2:11">
      <c r="B2581" s="13" t="str">
        <f ca="1">_xlfn.CONCAT("C.",TEXT(RAND()*10000,"00000"))</f>
        <v>C.02216</v>
      </c>
      <c r="C2581" s="14">
        <v>250</v>
      </c>
      <c r="D2581" s="13">
        <v>5</v>
      </c>
      <c r="E2581" s="15">
        <v>45278</v>
      </c>
      <c r="F2581" s="13">
        <f>DATEDIF(E2581, DATE(2024,1,1), "m")</f>
        <v>0</v>
      </c>
      <c r="G2581" s="13">
        <f>IF(F2581&gt;='RFM Scale'!$D$4,1,IF(F2581&gt;='RFM Scale'!$D$5,2,3))</f>
        <v>3</v>
      </c>
      <c r="H2581" s="13">
        <f>IF(D2581&gt;'RFM Scale'!$E$8,3,IF(D2581&gt;'RFM Scale'!$E$7,2,1))</f>
        <v>3</v>
      </c>
      <c r="I2581" s="13">
        <f>IF(C2581&gt;'RFM Scale'!$E$11,3,IF(C2581&gt;'RFM Scale'!$E$10,2,1))</f>
        <v>1</v>
      </c>
      <c r="J2581" s="16" t="str">
        <f>_xlfn.CONCAT(G2581,H2581,I2581)</f>
        <v>331</v>
      </c>
      <c r="K2581" s="13" t="str">
        <f>VLOOKUP(J2581,'RFM Segments'!$B$3:$C$29,2,FALSE)</f>
        <v>Loyal</v>
      </c>
    </row>
    <row r="2582" spans="2:11">
      <c r="B2582" s="13" t="str">
        <f ca="1">_xlfn.CONCAT("C.",TEXT(RAND()*10000,"00000"))</f>
        <v>C.09242</v>
      </c>
      <c r="C2582" s="14">
        <v>250</v>
      </c>
      <c r="D2582" s="13">
        <v>4</v>
      </c>
      <c r="E2582" s="15">
        <v>45271</v>
      </c>
      <c r="F2582" s="13">
        <f>DATEDIF(E2582, DATE(2024,1,1), "m")</f>
        <v>0</v>
      </c>
      <c r="G2582" s="13">
        <f>IF(F2582&gt;='RFM Scale'!$D$4,1,IF(F2582&gt;='RFM Scale'!$D$5,2,3))</f>
        <v>3</v>
      </c>
      <c r="H2582" s="13">
        <f>IF(D2582&gt;'RFM Scale'!$E$8,3,IF(D2582&gt;'RFM Scale'!$E$7,2,1))</f>
        <v>2</v>
      </c>
      <c r="I2582" s="13">
        <f>IF(C2582&gt;'RFM Scale'!$E$11,3,IF(C2582&gt;'RFM Scale'!$E$10,2,1))</f>
        <v>1</v>
      </c>
      <c r="J2582" s="16" t="str">
        <f>_xlfn.CONCAT(G2582,H2582,I2582)</f>
        <v>321</v>
      </c>
      <c r="K2582" s="13" t="str">
        <f>VLOOKUP(J2582,'RFM Segments'!$B$3:$C$29,2,FALSE)</f>
        <v>Loyal</v>
      </c>
    </row>
    <row r="2583" spans="2:11">
      <c r="B2583" s="13" t="str">
        <f ca="1">_xlfn.CONCAT("C.",TEXT(RAND()*10000,"00000"))</f>
        <v>C.01787</v>
      </c>
      <c r="C2583" s="14">
        <v>250</v>
      </c>
      <c r="D2583" s="13">
        <v>4</v>
      </c>
      <c r="E2583" s="15">
        <v>45252</v>
      </c>
      <c r="F2583" s="13">
        <f>DATEDIF(E2583, DATE(2024,1,1), "m")</f>
        <v>1</v>
      </c>
      <c r="G2583" s="13">
        <f>IF(F2583&gt;='RFM Scale'!$D$4,1,IF(F2583&gt;='RFM Scale'!$D$5,2,3))</f>
        <v>3</v>
      </c>
      <c r="H2583" s="13">
        <f>IF(D2583&gt;'RFM Scale'!$E$8,3,IF(D2583&gt;'RFM Scale'!$E$7,2,1))</f>
        <v>2</v>
      </c>
      <c r="I2583" s="13">
        <f>IF(C2583&gt;'RFM Scale'!$E$11,3,IF(C2583&gt;'RFM Scale'!$E$10,2,1))</f>
        <v>1</v>
      </c>
      <c r="J2583" s="16" t="str">
        <f>_xlfn.CONCAT(G2583,H2583,I2583)</f>
        <v>321</v>
      </c>
      <c r="K2583" s="13" t="str">
        <f>VLOOKUP(J2583,'RFM Segments'!$B$3:$C$29,2,FALSE)</f>
        <v>Loyal</v>
      </c>
    </row>
    <row r="2584" spans="2:11">
      <c r="B2584" s="13" t="str">
        <f ca="1">_xlfn.CONCAT("C.",TEXT(RAND()*10000,"00000"))</f>
        <v>C.07704</v>
      </c>
      <c r="C2584" s="14">
        <v>250</v>
      </c>
      <c r="D2584" s="13">
        <v>5</v>
      </c>
      <c r="E2584" s="15">
        <v>45266</v>
      </c>
      <c r="F2584" s="13">
        <f>DATEDIF(E2584, DATE(2024,1,1), "m")</f>
        <v>0</v>
      </c>
      <c r="G2584" s="13">
        <f>IF(F2584&gt;='RFM Scale'!$D$4,1,IF(F2584&gt;='RFM Scale'!$D$5,2,3))</f>
        <v>3</v>
      </c>
      <c r="H2584" s="13">
        <f>IF(D2584&gt;'RFM Scale'!$E$8,3,IF(D2584&gt;'RFM Scale'!$E$7,2,1))</f>
        <v>3</v>
      </c>
      <c r="I2584" s="13">
        <f>IF(C2584&gt;'RFM Scale'!$E$11,3,IF(C2584&gt;'RFM Scale'!$E$10,2,1))</f>
        <v>1</v>
      </c>
      <c r="J2584" s="16" t="str">
        <f>_xlfn.CONCAT(G2584,H2584,I2584)</f>
        <v>331</v>
      </c>
      <c r="K2584" s="13" t="str">
        <f>VLOOKUP(J2584,'RFM Segments'!$B$3:$C$29,2,FALSE)</f>
        <v>Loyal</v>
      </c>
    </row>
    <row r="2585" spans="2:11">
      <c r="B2585" s="13" t="str">
        <f ca="1">_xlfn.CONCAT("C.",TEXT(RAND()*10000,"00000"))</f>
        <v>C.03472</v>
      </c>
      <c r="C2585" s="14">
        <v>250</v>
      </c>
      <c r="D2585" s="13">
        <v>1</v>
      </c>
      <c r="E2585" s="15">
        <v>45252</v>
      </c>
      <c r="F2585" s="13">
        <f>DATEDIF(E2585, DATE(2024,1,1), "m")</f>
        <v>1</v>
      </c>
      <c r="G2585" s="13">
        <f>IF(F2585&gt;='RFM Scale'!$D$4,1,IF(F2585&gt;='RFM Scale'!$D$5,2,3))</f>
        <v>3</v>
      </c>
      <c r="H2585" s="13">
        <f>IF(D2585&gt;'RFM Scale'!$E$8,3,IF(D2585&gt;'RFM Scale'!$E$7,2,1))</f>
        <v>1</v>
      </c>
      <c r="I2585" s="13">
        <f>IF(C2585&gt;'RFM Scale'!$E$11,3,IF(C2585&gt;'RFM Scale'!$E$10,2,1))</f>
        <v>1</v>
      </c>
      <c r="J2585" s="16" t="str">
        <f>_xlfn.CONCAT(G2585,H2585,I2585)</f>
        <v>311</v>
      </c>
      <c r="K2585" s="13" t="str">
        <f>VLOOKUP(J2585,'RFM Segments'!$B$3:$C$29,2,FALSE)</f>
        <v>New Customers</v>
      </c>
    </row>
    <row r="2586" spans="2:11">
      <c r="B2586" s="13" t="str">
        <f ca="1">_xlfn.CONCAT("C.",TEXT(RAND()*10000,"00000"))</f>
        <v>C.06179</v>
      </c>
      <c r="C2586" s="14">
        <v>250</v>
      </c>
      <c r="D2586" s="13">
        <v>1</v>
      </c>
      <c r="E2586" s="15">
        <v>45252</v>
      </c>
      <c r="F2586" s="13">
        <f>DATEDIF(E2586, DATE(2024,1,1), "m")</f>
        <v>1</v>
      </c>
      <c r="G2586" s="13">
        <f>IF(F2586&gt;='RFM Scale'!$D$4,1,IF(F2586&gt;='RFM Scale'!$D$5,2,3))</f>
        <v>3</v>
      </c>
      <c r="H2586" s="13">
        <f>IF(D2586&gt;'RFM Scale'!$E$8,3,IF(D2586&gt;'RFM Scale'!$E$7,2,1))</f>
        <v>1</v>
      </c>
      <c r="I2586" s="13">
        <f>IF(C2586&gt;'RFM Scale'!$E$11,3,IF(C2586&gt;'RFM Scale'!$E$10,2,1))</f>
        <v>1</v>
      </c>
      <c r="J2586" s="16" t="str">
        <f>_xlfn.CONCAT(G2586,H2586,I2586)</f>
        <v>311</v>
      </c>
      <c r="K2586" s="13" t="str">
        <f>VLOOKUP(J2586,'RFM Segments'!$B$3:$C$29,2,FALSE)</f>
        <v>New Customers</v>
      </c>
    </row>
    <row r="2587" spans="2:11">
      <c r="B2587" s="13" t="str">
        <f ca="1">_xlfn.CONCAT("C.",TEXT(RAND()*10000,"00000"))</f>
        <v>C.05829</v>
      </c>
      <c r="C2587" s="14">
        <v>250</v>
      </c>
      <c r="D2587" s="13">
        <v>2</v>
      </c>
      <c r="E2587" s="15">
        <v>45253</v>
      </c>
      <c r="F2587" s="13">
        <f>DATEDIF(E2587, DATE(2024,1,1), "m")</f>
        <v>1</v>
      </c>
      <c r="G2587" s="13">
        <f>IF(F2587&gt;='RFM Scale'!$D$4,1,IF(F2587&gt;='RFM Scale'!$D$5,2,3))</f>
        <v>3</v>
      </c>
      <c r="H2587" s="13">
        <f>IF(D2587&gt;'RFM Scale'!$E$8,3,IF(D2587&gt;'RFM Scale'!$E$7,2,1))</f>
        <v>2</v>
      </c>
      <c r="I2587" s="13">
        <f>IF(C2587&gt;'RFM Scale'!$E$11,3,IF(C2587&gt;'RFM Scale'!$E$10,2,1))</f>
        <v>1</v>
      </c>
      <c r="J2587" s="16" t="str">
        <f>_xlfn.CONCAT(G2587,H2587,I2587)</f>
        <v>321</v>
      </c>
      <c r="K2587" s="13" t="str">
        <f>VLOOKUP(J2587,'RFM Segments'!$B$3:$C$29,2,FALSE)</f>
        <v>Loyal</v>
      </c>
    </row>
    <row r="2588" spans="2:11">
      <c r="B2588" s="13" t="str">
        <f ca="1">_xlfn.CONCAT("C.",TEXT(RAND()*10000,"00000"))</f>
        <v>C.02999</v>
      </c>
      <c r="C2588" s="14">
        <v>250</v>
      </c>
      <c r="D2588" s="13">
        <v>1</v>
      </c>
      <c r="E2588" s="15">
        <v>45253</v>
      </c>
      <c r="F2588" s="13">
        <f>DATEDIF(E2588, DATE(2024,1,1), "m")</f>
        <v>1</v>
      </c>
      <c r="G2588" s="13">
        <f>IF(F2588&gt;='RFM Scale'!$D$4,1,IF(F2588&gt;='RFM Scale'!$D$5,2,3))</f>
        <v>3</v>
      </c>
      <c r="H2588" s="13">
        <f>IF(D2588&gt;'RFM Scale'!$E$8,3,IF(D2588&gt;'RFM Scale'!$E$7,2,1))</f>
        <v>1</v>
      </c>
      <c r="I2588" s="13">
        <f>IF(C2588&gt;'RFM Scale'!$E$11,3,IF(C2588&gt;'RFM Scale'!$E$10,2,1))</f>
        <v>1</v>
      </c>
      <c r="J2588" s="16" t="str">
        <f>_xlfn.CONCAT(G2588,H2588,I2588)</f>
        <v>311</v>
      </c>
      <c r="K2588" s="13" t="str">
        <f>VLOOKUP(J2588,'RFM Segments'!$B$3:$C$29,2,FALSE)</f>
        <v>New Customers</v>
      </c>
    </row>
    <row r="2589" spans="2:11">
      <c r="B2589" s="13" t="str">
        <f ca="1">_xlfn.CONCAT("C.",TEXT(RAND()*10000,"00000"))</f>
        <v>C.08951</v>
      </c>
      <c r="C2589" s="14">
        <v>250</v>
      </c>
      <c r="D2589" s="13">
        <v>5</v>
      </c>
      <c r="E2589" s="15">
        <v>45254</v>
      </c>
      <c r="F2589" s="13">
        <f>DATEDIF(E2589, DATE(2024,1,1), "m")</f>
        <v>1</v>
      </c>
      <c r="G2589" s="13">
        <f>IF(F2589&gt;='RFM Scale'!$D$4,1,IF(F2589&gt;='RFM Scale'!$D$5,2,3))</f>
        <v>3</v>
      </c>
      <c r="H2589" s="13">
        <f>IF(D2589&gt;'RFM Scale'!$E$8,3,IF(D2589&gt;'RFM Scale'!$E$7,2,1))</f>
        <v>3</v>
      </c>
      <c r="I2589" s="13">
        <f>IF(C2589&gt;'RFM Scale'!$E$11,3,IF(C2589&gt;'RFM Scale'!$E$10,2,1))</f>
        <v>1</v>
      </c>
      <c r="J2589" s="16" t="str">
        <f>_xlfn.CONCAT(G2589,H2589,I2589)</f>
        <v>331</v>
      </c>
      <c r="K2589" s="13" t="str">
        <f>VLOOKUP(J2589,'RFM Segments'!$B$3:$C$29,2,FALSE)</f>
        <v>Loyal</v>
      </c>
    </row>
    <row r="2590" spans="2:11">
      <c r="B2590" s="13" t="str">
        <f ca="1">_xlfn.CONCAT("C.",TEXT(RAND()*10000,"00000"))</f>
        <v>C.01934</v>
      </c>
      <c r="C2590" s="14">
        <v>250</v>
      </c>
      <c r="D2590" s="13">
        <v>4</v>
      </c>
      <c r="E2590" s="15">
        <v>45254</v>
      </c>
      <c r="F2590" s="13">
        <f>DATEDIF(E2590, DATE(2024,1,1), "m")</f>
        <v>1</v>
      </c>
      <c r="G2590" s="13">
        <f>IF(F2590&gt;='RFM Scale'!$D$4,1,IF(F2590&gt;='RFM Scale'!$D$5,2,3))</f>
        <v>3</v>
      </c>
      <c r="H2590" s="13">
        <f>IF(D2590&gt;'RFM Scale'!$E$8,3,IF(D2590&gt;'RFM Scale'!$E$7,2,1))</f>
        <v>2</v>
      </c>
      <c r="I2590" s="13">
        <f>IF(C2590&gt;'RFM Scale'!$E$11,3,IF(C2590&gt;'RFM Scale'!$E$10,2,1))</f>
        <v>1</v>
      </c>
      <c r="J2590" s="16" t="str">
        <f>_xlfn.CONCAT(G2590,H2590,I2590)</f>
        <v>321</v>
      </c>
      <c r="K2590" s="13" t="str">
        <f>VLOOKUP(J2590,'RFM Segments'!$B$3:$C$29,2,FALSE)</f>
        <v>Loyal</v>
      </c>
    </row>
    <row r="2591" spans="2:11">
      <c r="B2591" s="13" t="str">
        <f ca="1">_xlfn.CONCAT("C.",TEXT(RAND()*10000,"00000"))</f>
        <v>C.09483</v>
      </c>
      <c r="C2591" s="14">
        <v>250</v>
      </c>
      <c r="D2591" s="13">
        <v>3</v>
      </c>
      <c r="E2591" s="15">
        <v>45275</v>
      </c>
      <c r="F2591" s="13">
        <f>DATEDIF(E2591, DATE(2024,1,1), "m")</f>
        <v>0</v>
      </c>
      <c r="G2591" s="13">
        <f>IF(F2591&gt;='RFM Scale'!$D$4,1,IF(F2591&gt;='RFM Scale'!$D$5,2,3))</f>
        <v>3</v>
      </c>
      <c r="H2591" s="13">
        <f>IF(D2591&gt;'RFM Scale'!$E$8,3,IF(D2591&gt;'RFM Scale'!$E$7,2,1))</f>
        <v>2</v>
      </c>
      <c r="I2591" s="13">
        <f>IF(C2591&gt;'RFM Scale'!$E$11,3,IF(C2591&gt;'RFM Scale'!$E$10,2,1))</f>
        <v>1</v>
      </c>
      <c r="J2591" s="16" t="str">
        <f>_xlfn.CONCAT(G2591,H2591,I2591)</f>
        <v>321</v>
      </c>
      <c r="K2591" s="13" t="str">
        <f>VLOOKUP(J2591,'RFM Segments'!$B$3:$C$29,2,FALSE)</f>
        <v>Loyal</v>
      </c>
    </row>
    <row r="2592" spans="2:11">
      <c r="B2592" s="13" t="str">
        <f ca="1">_xlfn.CONCAT("C.",TEXT(RAND()*10000,"00000"))</f>
        <v>C.08275</v>
      </c>
      <c r="C2592" s="14">
        <v>250</v>
      </c>
      <c r="D2592" s="13">
        <v>1</v>
      </c>
      <c r="E2592" s="15">
        <v>45254</v>
      </c>
      <c r="F2592" s="13">
        <f>DATEDIF(E2592, DATE(2024,1,1), "m")</f>
        <v>1</v>
      </c>
      <c r="G2592" s="13">
        <f>IF(F2592&gt;='RFM Scale'!$D$4,1,IF(F2592&gt;='RFM Scale'!$D$5,2,3))</f>
        <v>3</v>
      </c>
      <c r="H2592" s="13">
        <f>IF(D2592&gt;'RFM Scale'!$E$8,3,IF(D2592&gt;'RFM Scale'!$E$7,2,1))</f>
        <v>1</v>
      </c>
      <c r="I2592" s="13">
        <f>IF(C2592&gt;'RFM Scale'!$E$11,3,IF(C2592&gt;'RFM Scale'!$E$10,2,1))</f>
        <v>1</v>
      </c>
      <c r="J2592" s="16" t="str">
        <f>_xlfn.CONCAT(G2592,H2592,I2592)</f>
        <v>311</v>
      </c>
      <c r="K2592" s="13" t="str">
        <f>VLOOKUP(J2592,'RFM Segments'!$B$3:$C$29,2,FALSE)</f>
        <v>New Customers</v>
      </c>
    </row>
    <row r="2593" spans="2:11">
      <c r="B2593" s="13" t="str">
        <f ca="1">_xlfn.CONCAT("C.",TEXT(RAND()*10000,"00000"))</f>
        <v>C.00152</v>
      </c>
      <c r="C2593" s="14">
        <v>250</v>
      </c>
      <c r="D2593" s="13">
        <v>1</v>
      </c>
      <c r="E2593" s="15">
        <v>45275</v>
      </c>
      <c r="F2593" s="13">
        <f>DATEDIF(E2593, DATE(2024,1,1), "m")</f>
        <v>0</v>
      </c>
      <c r="G2593" s="13">
        <f>IF(F2593&gt;='RFM Scale'!$D$4,1,IF(F2593&gt;='RFM Scale'!$D$5,2,3))</f>
        <v>3</v>
      </c>
      <c r="H2593" s="13">
        <f>IF(D2593&gt;'RFM Scale'!$E$8,3,IF(D2593&gt;'RFM Scale'!$E$7,2,1))</f>
        <v>1</v>
      </c>
      <c r="I2593" s="13">
        <f>IF(C2593&gt;'RFM Scale'!$E$11,3,IF(C2593&gt;'RFM Scale'!$E$10,2,1))</f>
        <v>1</v>
      </c>
      <c r="J2593" s="16" t="str">
        <f>_xlfn.CONCAT(G2593,H2593,I2593)</f>
        <v>311</v>
      </c>
      <c r="K2593" s="13" t="str">
        <f>VLOOKUP(J2593,'RFM Segments'!$B$3:$C$29,2,FALSE)</f>
        <v>New Customers</v>
      </c>
    </row>
    <row r="2594" spans="2:11">
      <c r="B2594" s="13" t="str">
        <f ca="1">_xlfn.CONCAT("C.",TEXT(RAND()*10000,"00000"))</f>
        <v>C.01293</v>
      </c>
      <c r="C2594" s="14">
        <v>250</v>
      </c>
      <c r="D2594" s="13">
        <v>2</v>
      </c>
      <c r="E2594" s="15">
        <v>45257</v>
      </c>
      <c r="F2594" s="13">
        <f>DATEDIF(E2594, DATE(2024,1,1), "m")</f>
        <v>1</v>
      </c>
      <c r="G2594" s="13">
        <f>IF(F2594&gt;='RFM Scale'!$D$4,1,IF(F2594&gt;='RFM Scale'!$D$5,2,3))</f>
        <v>3</v>
      </c>
      <c r="H2594" s="13">
        <f>IF(D2594&gt;'RFM Scale'!$E$8,3,IF(D2594&gt;'RFM Scale'!$E$7,2,1))</f>
        <v>2</v>
      </c>
      <c r="I2594" s="13">
        <f>IF(C2594&gt;'RFM Scale'!$E$11,3,IF(C2594&gt;'RFM Scale'!$E$10,2,1))</f>
        <v>1</v>
      </c>
      <c r="J2594" s="16" t="str">
        <f>_xlfn.CONCAT(G2594,H2594,I2594)</f>
        <v>321</v>
      </c>
      <c r="K2594" s="13" t="str">
        <f>VLOOKUP(J2594,'RFM Segments'!$B$3:$C$29,2,FALSE)</f>
        <v>Loyal</v>
      </c>
    </row>
    <row r="2595" spans="2:11">
      <c r="B2595" s="13" t="str">
        <f ca="1">_xlfn.CONCAT("C.",TEXT(RAND()*10000,"00000"))</f>
        <v>C.08185</v>
      </c>
      <c r="C2595" s="14">
        <v>250</v>
      </c>
      <c r="D2595" s="13">
        <v>2</v>
      </c>
      <c r="E2595" s="15">
        <v>45258</v>
      </c>
      <c r="F2595" s="13">
        <f>DATEDIF(E2595, DATE(2024,1,1), "m")</f>
        <v>1</v>
      </c>
      <c r="G2595" s="13">
        <f>IF(F2595&gt;='RFM Scale'!$D$4,1,IF(F2595&gt;='RFM Scale'!$D$5,2,3))</f>
        <v>3</v>
      </c>
      <c r="H2595" s="13">
        <f>IF(D2595&gt;'RFM Scale'!$E$8,3,IF(D2595&gt;'RFM Scale'!$E$7,2,1))</f>
        <v>2</v>
      </c>
      <c r="I2595" s="13">
        <f>IF(C2595&gt;'RFM Scale'!$E$11,3,IF(C2595&gt;'RFM Scale'!$E$10,2,1))</f>
        <v>1</v>
      </c>
      <c r="J2595" s="16" t="str">
        <f>_xlfn.CONCAT(G2595,H2595,I2595)</f>
        <v>321</v>
      </c>
      <c r="K2595" s="13" t="str">
        <f>VLOOKUP(J2595,'RFM Segments'!$B$3:$C$29,2,FALSE)</f>
        <v>Loyal</v>
      </c>
    </row>
    <row r="2596" spans="2:11">
      <c r="B2596" s="13" t="str">
        <f ca="1">_xlfn.CONCAT("C.",TEXT(RAND()*10000,"00000"))</f>
        <v>C.02454</v>
      </c>
      <c r="C2596" s="14">
        <v>250</v>
      </c>
      <c r="D2596" s="13">
        <v>1</v>
      </c>
      <c r="E2596" s="15">
        <v>45259</v>
      </c>
      <c r="F2596" s="13">
        <f>DATEDIF(E2596, DATE(2024,1,1), "m")</f>
        <v>1</v>
      </c>
      <c r="G2596" s="13">
        <f>IF(F2596&gt;='RFM Scale'!$D$4,1,IF(F2596&gt;='RFM Scale'!$D$5,2,3))</f>
        <v>3</v>
      </c>
      <c r="H2596" s="13">
        <f>IF(D2596&gt;'RFM Scale'!$E$8,3,IF(D2596&gt;'RFM Scale'!$E$7,2,1))</f>
        <v>1</v>
      </c>
      <c r="I2596" s="13">
        <f>IF(C2596&gt;'RFM Scale'!$E$11,3,IF(C2596&gt;'RFM Scale'!$E$10,2,1))</f>
        <v>1</v>
      </c>
      <c r="J2596" s="16" t="str">
        <f>_xlfn.CONCAT(G2596,H2596,I2596)</f>
        <v>311</v>
      </c>
      <c r="K2596" s="13" t="str">
        <f>VLOOKUP(J2596,'RFM Segments'!$B$3:$C$29,2,FALSE)</f>
        <v>New Customers</v>
      </c>
    </row>
    <row r="2597" spans="2:11">
      <c r="B2597" s="13" t="str">
        <f ca="1">_xlfn.CONCAT("C.",TEXT(RAND()*10000,"00000"))</f>
        <v>C.03581</v>
      </c>
      <c r="C2597" s="14">
        <v>250</v>
      </c>
      <c r="D2597" s="13">
        <v>5</v>
      </c>
      <c r="E2597" s="15">
        <v>45280</v>
      </c>
      <c r="F2597" s="13">
        <f>DATEDIF(E2597, DATE(2024,1,1), "m")</f>
        <v>0</v>
      </c>
      <c r="G2597" s="13">
        <f>IF(F2597&gt;='RFM Scale'!$D$4,1,IF(F2597&gt;='RFM Scale'!$D$5,2,3))</f>
        <v>3</v>
      </c>
      <c r="H2597" s="13">
        <f>IF(D2597&gt;'RFM Scale'!$E$8,3,IF(D2597&gt;'RFM Scale'!$E$7,2,1))</f>
        <v>3</v>
      </c>
      <c r="I2597" s="13">
        <f>IF(C2597&gt;'RFM Scale'!$E$11,3,IF(C2597&gt;'RFM Scale'!$E$10,2,1))</f>
        <v>1</v>
      </c>
      <c r="J2597" s="16" t="str">
        <f>_xlfn.CONCAT(G2597,H2597,I2597)</f>
        <v>331</v>
      </c>
      <c r="K2597" s="13" t="str">
        <f>VLOOKUP(J2597,'RFM Segments'!$B$3:$C$29,2,FALSE)</f>
        <v>Loyal</v>
      </c>
    </row>
    <row r="2598" spans="2:11">
      <c r="B2598" s="13" t="str">
        <f ca="1">_xlfn.CONCAT("C.",TEXT(RAND()*10000,"00000"))</f>
        <v>C.08612</v>
      </c>
      <c r="C2598" s="14">
        <v>250</v>
      </c>
      <c r="D2598" s="13">
        <v>1</v>
      </c>
      <c r="E2598" s="15">
        <v>45261</v>
      </c>
      <c r="F2598" s="13">
        <f>DATEDIF(E2598, DATE(2024,1,1), "m")</f>
        <v>1</v>
      </c>
      <c r="G2598" s="13">
        <f>IF(F2598&gt;='RFM Scale'!$D$4,1,IF(F2598&gt;='RFM Scale'!$D$5,2,3))</f>
        <v>3</v>
      </c>
      <c r="H2598" s="13">
        <f>IF(D2598&gt;'RFM Scale'!$E$8,3,IF(D2598&gt;'RFM Scale'!$E$7,2,1))</f>
        <v>1</v>
      </c>
      <c r="I2598" s="13">
        <f>IF(C2598&gt;'RFM Scale'!$E$11,3,IF(C2598&gt;'RFM Scale'!$E$10,2,1))</f>
        <v>1</v>
      </c>
      <c r="J2598" s="16" t="str">
        <f>_xlfn.CONCAT(G2598,H2598,I2598)</f>
        <v>311</v>
      </c>
      <c r="K2598" s="13" t="str">
        <f>VLOOKUP(J2598,'RFM Segments'!$B$3:$C$29,2,FALSE)</f>
        <v>New Customers</v>
      </c>
    </row>
    <row r="2599" spans="2:11">
      <c r="B2599" s="13" t="str">
        <f ca="1">_xlfn.CONCAT("C.",TEXT(RAND()*10000,"00000"))</f>
        <v>C.02822</v>
      </c>
      <c r="C2599" s="14">
        <v>250</v>
      </c>
      <c r="D2599" s="13">
        <v>1</v>
      </c>
      <c r="E2599" s="15">
        <v>45261</v>
      </c>
      <c r="F2599" s="13">
        <f>DATEDIF(E2599, DATE(2024,1,1), "m")</f>
        <v>1</v>
      </c>
      <c r="G2599" s="13">
        <f>IF(F2599&gt;='RFM Scale'!$D$4,1,IF(F2599&gt;='RFM Scale'!$D$5,2,3))</f>
        <v>3</v>
      </c>
      <c r="H2599" s="13">
        <f>IF(D2599&gt;'RFM Scale'!$E$8,3,IF(D2599&gt;'RFM Scale'!$E$7,2,1))</f>
        <v>1</v>
      </c>
      <c r="I2599" s="13">
        <f>IF(C2599&gt;'RFM Scale'!$E$11,3,IF(C2599&gt;'RFM Scale'!$E$10,2,1))</f>
        <v>1</v>
      </c>
      <c r="J2599" s="16" t="str">
        <f>_xlfn.CONCAT(G2599,H2599,I2599)</f>
        <v>311</v>
      </c>
      <c r="K2599" s="13" t="str">
        <f>VLOOKUP(J2599,'RFM Segments'!$B$3:$C$29,2,FALSE)</f>
        <v>New Customers</v>
      </c>
    </row>
    <row r="2600" spans="2:11">
      <c r="B2600" s="13" t="str">
        <f ca="1">_xlfn.CONCAT("C.",TEXT(RAND()*10000,"00000"))</f>
        <v>C.10000</v>
      </c>
      <c r="C2600" s="14">
        <v>250</v>
      </c>
      <c r="D2600" s="13">
        <v>3</v>
      </c>
      <c r="E2600" s="15">
        <v>45261</v>
      </c>
      <c r="F2600" s="13">
        <f>DATEDIF(E2600, DATE(2024,1,1), "m")</f>
        <v>1</v>
      </c>
      <c r="G2600" s="13">
        <f>IF(F2600&gt;='RFM Scale'!$D$4,1,IF(F2600&gt;='RFM Scale'!$D$5,2,3))</f>
        <v>3</v>
      </c>
      <c r="H2600" s="13">
        <f>IF(D2600&gt;'RFM Scale'!$E$8,3,IF(D2600&gt;'RFM Scale'!$E$7,2,1))</f>
        <v>2</v>
      </c>
      <c r="I2600" s="13">
        <f>IF(C2600&gt;'RFM Scale'!$E$11,3,IF(C2600&gt;'RFM Scale'!$E$10,2,1))</f>
        <v>1</v>
      </c>
      <c r="J2600" s="16" t="str">
        <f>_xlfn.CONCAT(G2600,H2600,I2600)</f>
        <v>321</v>
      </c>
      <c r="K2600" s="13" t="str">
        <f>VLOOKUP(J2600,'RFM Segments'!$B$3:$C$29,2,FALSE)</f>
        <v>Loyal</v>
      </c>
    </row>
    <row r="2601" spans="2:11">
      <c r="B2601" s="13" t="str">
        <f ca="1">_xlfn.CONCAT("C.",TEXT(RAND()*10000,"00000"))</f>
        <v>C.06567</v>
      </c>
      <c r="C2601" s="14">
        <v>250</v>
      </c>
      <c r="D2601" s="13">
        <v>1</v>
      </c>
      <c r="E2601" s="15">
        <v>45261</v>
      </c>
      <c r="F2601" s="13">
        <f>DATEDIF(E2601, DATE(2024,1,1), "m")</f>
        <v>1</v>
      </c>
      <c r="G2601" s="13">
        <f>IF(F2601&gt;='RFM Scale'!$D$4,1,IF(F2601&gt;='RFM Scale'!$D$5,2,3))</f>
        <v>3</v>
      </c>
      <c r="H2601" s="13">
        <f>IF(D2601&gt;'RFM Scale'!$E$8,3,IF(D2601&gt;'RFM Scale'!$E$7,2,1))</f>
        <v>1</v>
      </c>
      <c r="I2601" s="13">
        <f>IF(C2601&gt;'RFM Scale'!$E$11,3,IF(C2601&gt;'RFM Scale'!$E$10,2,1))</f>
        <v>1</v>
      </c>
      <c r="J2601" s="16" t="str">
        <f>_xlfn.CONCAT(G2601,H2601,I2601)</f>
        <v>311</v>
      </c>
      <c r="K2601" s="13" t="str">
        <f>VLOOKUP(J2601,'RFM Segments'!$B$3:$C$29,2,FALSE)</f>
        <v>New Customers</v>
      </c>
    </row>
    <row r="2602" spans="2:11">
      <c r="B2602" s="13" t="str">
        <f ca="1">_xlfn.CONCAT("C.",TEXT(RAND()*10000,"00000"))</f>
        <v>C.08823</v>
      </c>
      <c r="C2602" s="14">
        <v>250</v>
      </c>
      <c r="D2602" s="13">
        <v>1</v>
      </c>
      <c r="E2602" s="15">
        <v>45261</v>
      </c>
      <c r="F2602" s="13">
        <f>DATEDIF(E2602, DATE(2024,1,1), "m")</f>
        <v>1</v>
      </c>
      <c r="G2602" s="13">
        <f>IF(F2602&gt;='RFM Scale'!$D$4,1,IF(F2602&gt;='RFM Scale'!$D$5,2,3))</f>
        <v>3</v>
      </c>
      <c r="H2602" s="13">
        <f>IF(D2602&gt;'RFM Scale'!$E$8,3,IF(D2602&gt;'RFM Scale'!$E$7,2,1))</f>
        <v>1</v>
      </c>
      <c r="I2602" s="13">
        <f>IF(C2602&gt;'RFM Scale'!$E$11,3,IF(C2602&gt;'RFM Scale'!$E$10,2,1))</f>
        <v>1</v>
      </c>
      <c r="J2602" s="16" t="str">
        <f>_xlfn.CONCAT(G2602,H2602,I2602)</f>
        <v>311</v>
      </c>
      <c r="K2602" s="13" t="str">
        <f>VLOOKUP(J2602,'RFM Segments'!$B$3:$C$29,2,FALSE)</f>
        <v>New Customers</v>
      </c>
    </row>
    <row r="2603" spans="2:11">
      <c r="B2603" s="13" t="str">
        <f ca="1">_xlfn.CONCAT("C.",TEXT(RAND()*10000,"00000"))</f>
        <v>C.02489</v>
      </c>
      <c r="C2603" s="14">
        <v>250</v>
      </c>
      <c r="D2603" s="13">
        <v>2</v>
      </c>
      <c r="E2603" s="15">
        <v>45261</v>
      </c>
      <c r="F2603" s="13">
        <f>DATEDIF(E2603, DATE(2024,1,1), "m")</f>
        <v>1</v>
      </c>
      <c r="G2603" s="13">
        <f>IF(F2603&gt;='RFM Scale'!$D$4,1,IF(F2603&gt;='RFM Scale'!$D$5,2,3))</f>
        <v>3</v>
      </c>
      <c r="H2603" s="13">
        <f>IF(D2603&gt;'RFM Scale'!$E$8,3,IF(D2603&gt;'RFM Scale'!$E$7,2,1))</f>
        <v>2</v>
      </c>
      <c r="I2603" s="13">
        <f>IF(C2603&gt;'RFM Scale'!$E$11,3,IF(C2603&gt;'RFM Scale'!$E$10,2,1))</f>
        <v>1</v>
      </c>
      <c r="J2603" s="16" t="str">
        <f>_xlfn.CONCAT(G2603,H2603,I2603)</f>
        <v>321</v>
      </c>
      <c r="K2603" s="13" t="str">
        <f>VLOOKUP(J2603,'RFM Segments'!$B$3:$C$29,2,FALSE)</f>
        <v>Loyal</v>
      </c>
    </row>
    <row r="2604" spans="2:11">
      <c r="B2604" s="13" t="str">
        <f ca="1">_xlfn.CONCAT("C.",TEXT(RAND()*10000,"00000"))</f>
        <v>C.08089</v>
      </c>
      <c r="C2604" s="14">
        <v>250</v>
      </c>
      <c r="D2604" s="13">
        <v>4</v>
      </c>
      <c r="E2604" s="15">
        <v>45265</v>
      </c>
      <c r="F2604" s="13">
        <f>DATEDIF(E2604, DATE(2024,1,1), "m")</f>
        <v>0</v>
      </c>
      <c r="G2604" s="13">
        <f>IF(F2604&gt;='RFM Scale'!$D$4,1,IF(F2604&gt;='RFM Scale'!$D$5,2,3))</f>
        <v>3</v>
      </c>
      <c r="H2604" s="13">
        <f>IF(D2604&gt;'RFM Scale'!$E$8,3,IF(D2604&gt;'RFM Scale'!$E$7,2,1))</f>
        <v>2</v>
      </c>
      <c r="I2604" s="13">
        <f>IF(C2604&gt;'RFM Scale'!$E$11,3,IF(C2604&gt;'RFM Scale'!$E$10,2,1))</f>
        <v>1</v>
      </c>
      <c r="J2604" s="16" t="str">
        <f>_xlfn.CONCAT(G2604,H2604,I2604)</f>
        <v>321</v>
      </c>
      <c r="K2604" s="13" t="str">
        <f>VLOOKUP(J2604,'RFM Segments'!$B$3:$C$29,2,FALSE)</f>
        <v>Loyal</v>
      </c>
    </row>
    <row r="2605" spans="2:11">
      <c r="B2605" s="13" t="str">
        <f ca="1">_xlfn.CONCAT("C.",TEXT(RAND()*10000,"00000"))</f>
        <v>C.05665</v>
      </c>
      <c r="C2605" s="14">
        <v>250</v>
      </c>
      <c r="D2605" s="13">
        <v>1</v>
      </c>
      <c r="E2605" s="15">
        <v>45266</v>
      </c>
      <c r="F2605" s="13">
        <f>DATEDIF(E2605, DATE(2024,1,1), "m")</f>
        <v>0</v>
      </c>
      <c r="G2605" s="13">
        <f>IF(F2605&gt;='RFM Scale'!$D$4,1,IF(F2605&gt;='RFM Scale'!$D$5,2,3))</f>
        <v>3</v>
      </c>
      <c r="H2605" s="13">
        <f>IF(D2605&gt;'RFM Scale'!$E$8,3,IF(D2605&gt;'RFM Scale'!$E$7,2,1))</f>
        <v>1</v>
      </c>
      <c r="I2605" s="13">
        <f>IF(C2605&gt;'RFM Scale'!$E$11,3,IF(C2605&gt;'RFM Scale'!$E$10,2,1))</f>
        <v>1</v>
      </c>
      <c r="J2605" s="16" t="str">
        <f>_xlfn.CONCAT(G2605,H2605,I2605)</f>
        <v>311</v>
      </c>
      <c r="K2605" s="13" t="str">
        <f>VLOOKUP(J2605,'RFM Segments'!$B$3:$C$29,2,FALSE)</f>
        <v>New Customers</v>
      </c>
    </row>
    <row r="2606" spans="2:11">
      <c r="B2606" s="13" t="str">
        <f ca="1">_xlfn.CONCAT("C.",TEXT(RAND()*10000,"00000"))</f>
        <v>C.05734</v>
      </c>
      <c r="C2606" s="14">
        <v>250</v>
      </c>
      <c r="D2606" s="13">
        <v>1</v>
      </c>
      <c r="E2606" s="15">
        <v>45266</v>
      </c>
      <c r="F2606" s="13">
        <f>DATEDIF(E2606, DATE(2024,1,1), "m")</f>
        <v>0</v>
      </c>
      <c r="G2606" s="13">
        <f>IF(F2606&gt;='RFM Scale'!$D$4,1,IF(F2606&gt;='RFM Scale'!$D$5,2,3))</f>
        <v>3</v>
      </c>
      <c r="H2606" s="13">
        <f>IF(D2606&gt;'RFM Scale'!$E$8,3,IF(D2606&gt;'RFM Scale'!$E$7,2,1))</f>
        <v>1</v>
      </c>
      <c r="I2606" s="13">
        <f>IF(C2606&gt;'RFM Scale'!$E$11,3,IF(C2606&gt;'RFM Scale'!$E$10,2,1))</f>
        <v>1</v>
      </c>
      <c r="J2606" s="16" t="str">
        <f>_xlfn.CONCAT(G2606,H2606,I2606)</f>
        <v>311</v>
      </c>
      <c r="K2606" s="13" t="str">
        <f>VLOOKUP(J2606,'RFM Segments'!$B$3:$C$29,2,FALSE)</f>
        <v>New Customers</v>
      </c>
    </row>
    <row r="2607" spans="2:11">
      <c r="B2607" s="13" t="str">
        <f ca="1">_xlfn.CONCAT("C.",TEXT(RAND()*10000,"00000"))</f>
        <v>C.02463</v>
      </c>
      <c r="C2607" s="14">
        <v>250</v>
      </c>
      <c r="D2607" s="13">
        <v>5</v>
      </c>
      <c r="E2607" s="15">
        <v>45267</v>
      </c>
      <c r="F2607" s="13">
        <f>DATEDIF(E2607, DATE(2024,1,1), "m")</f>
        <v>0</v>
      </c>
      <c r="G2607" s="13">
        <f>IF(F2607&gt;='RFM Scale'!$D$4,1,IF(F2607&gt;='RFM Scale'!$D$5,2,3))</f>
        <v>3</v>
      </c>
      <c r="H2607" s="13">
        <f>IF(D2607&gt;'RFM Scale'!$E$8,3,IF(D2607&gt;'RFM Scale'!$E$7,2,1))</f>
        <v>3</v>
      </c>
      <c r="I2607" s="13">
        <f>IF(C2607&gt;'RFM Scale'!$E$11,3,IF(C2607&gt;'RFM Scale'!$E$10,2,1))</f>
        <v>1</v>
      </c>
      <c r="J2607" s="16" t="str">
        <f>_xlfn.CONCAT(G2607,H2607,I2607)</f>
        <v>331</v>
      </c>
      <c r="K2607" s="13" t="str">
        <f>VLOOKUP(J2607,'RFM Segments'!$B$3:$C$29,2,FALSE)</f>
        <v>Loyal</v>
      </c>
    </row>
    <row r="2608" spans="2:11">
      <c r="B2608" s="13" t="str">
        <f ca="1">_xlfn.CONCAT("C.",TEXT(RAND()*10000,"00000"))</f>
        <v>C.00745</v>
      </c>
      <c r="C2608" s="14">
        <v>250</v>
      </c>
      <c r="D2608" s="13">
        <v>7</v>
      </c>
      <c r="E2608" s="15">
        <v>45268</v>
      </c>
      <c r="F2608" s="13">
        <f>DATEDIF(E2608, DATE(2024,1,1), "m")</f>
        <v>0</v>
      </c>
      <c r="G2608" s="13">
        <f>IF(F2608&gt;='RFM Scale'!$D$4,1,IF(F2608&gt;='RFM Scale'!$D$5,2,3))</f>
        <v>3</v>
      </c>
      <c r="H2608" s="13">
        <f>IF(D2608&gt;'RFM Scale'!$E$8,3,IF(D2608&gt;'RFM Scale'!$E$7,2,1))</f>
        <v>3</v>
      </c>
      <c r="I2608" s="13">
        <f>IF(C2608&gt;'RFM Scale'!$E$11,3,IF(C2608&gt;'RFM Scale'!$E$10,2,1))</f>
        <v>1</v>
      </c>
      <c r="J2608" s="16" t="str">
        <f>_xlfn.CONCAT(G2608,H2608,I2608)</f>
        <v>331</v>
      </c>
      <c r="K2608" s="13" t="str">
        <f>VLOOKUP(J2608,'RFM Segments'!$B$3:$C$29,2,FALSE)</f>
        <v>Loyal</v>
      </c>
    </row>
    <row r="2609" spans="2:11">
      <c r="B2609" s="13" t="str">
        <f ca="1">_xlfn.CONCAT("C.",TEXT(RAND()*10000,"00000"))</f>
        <v>C.01937</v>
      </c>
      <c r="C2609" s="14">
        <v>250</v>
      </c>
      <c r="D2609" s="13">
        <v>1</v>
      </c>
      <c r="E2609" s="15">
        <v>45268</v>
      </c>
      <c r="F2609" s="13">
        <f>DATEDIF(E2609, DATE(2024,1,1), "m")</f>
        <v>0</v>
      </c>
      <c r="G2609" s="13">
        <f>IF(F2609&gt;='RFM Scale'!$D$4,1,IF(F2609&gt;='RFM Scale'!$D$5,2,3))</f>
        <v>3</v>
      </c>
      <c r="H2609" s="13">
        <f>IF(D2609&gt;'RFM Scale'!$E$8,3,IF(D2609&gt;'RFM Scale'!$E$7,2,1))</f>
        <v>1</v>
      </c>
      <c r="I2609" s="13">
        <f>IF(C2609&gt;'RFM Scale'!$E$11,3,IF(C2609&gt;'RFM Scale'!$E$10,2,1))</f>
        <v>1</v>
      </c>
      <c r="J2609" s="16" t="str">
        <f>_xlfn.CONCAT(G2609,H2609,I2609)</f>
        <v>311</v>
      </c>
      <c r="K2609" s="13" t="str">
        <f>VLOOKUP(J2609,'RFM Segments'!$B$3:$C$29,2,FALSE)</f>
        <v>New Customers</v>
      </c>
    </row>
    <row r="2610" spans="2:11">
      <c r="B2610" s="13" t="str">
        <f ca="1">_xlfn.CONCAT("C.",TEXT(RAND()*10000,"00000"))</f>
        <v>C.04068</v>
      </c>
      <c r="C2610" s="14">
        <v>250</v>
      </c>
      <c r="D2610" s="13">
        <v>4</v>
      </c>
      <c r="E2610" s="15">
        <v>45272</v>
      </c>
      <c r="F2610" s="13">
        <f>DATEDIF(E2610, DATE(2024,1,1), "m")</f>
        <v>0</v>
      </c>
      <c r="G2610" s="13">
        <f>IF(F2610&gt;='RFM Scale'!$D$4,1,IF(F2610&gt;='RFM Scale'!$D$5,2,3))</f>
        <v>3</v>
      </c>
      <c r="H2610" s="13">
        <f>IF(D2610&gt;'RFM Scale'!$E$8,3,IF(D2610&gt;'RFM Scale'!$E$7,2,1))</f>
        <v>2</v>
      </c>
      <c r="I2610" s="13">
        <f>IF(C2610&gt;'RFM Scale'!$E$11,3,IF(C2610&gt;'RFM Scale'!$E$10,2,1))</f>
        <v>1</v>
      </c>
      <c r="J2610" s="16" t="str">
        <f>_xlfn.CONCAT(G2610,H2610,I2610)</f>
        <v>321</v>
      </c>
      <c r="K2610" s="13" t="str">
        <f>VLOOKUP(J2610,'RFM Segments'!$B$3:$C$29,2,FALSE)</f>
        <v>Loyal</v>
      </c>
    </row>
    <row r="2611" spans="2:11">
      <c r="B2611" s="13" t="str">
        <f ca="1">_xlfn.CONCAT("C.",TEXT(RAND()*10000,"00000"))</f>
        <v>C.01905</v>
      </c>
      <c r="C2611" s="14">
        <v>250</v>
      </c>
      <c r="D2611" s="13">
        <v>4</v>
      </c>
      <c r="E2611" s="15">
        <v>45273</v>
      </c>
      <c r="F2611" s="13">
        <f>DATEDIF(E2611, DATE(2024,1,1), "m")</f>
        <v>0</v>
      </c>
      <c r="G2611" s="13">
        <f>IF(F2611&gt;='RFM Scale'!$D$4,1,IF(F2611&gt;='RFM Scale'!$D$5,2,3))</f>
        <v>3</v>
      </c>
      <c r="H2611" s="13">
        <f>IF(D2611&gt;'RFM Scale'!$E$8,3,IF(D2611&gt;'RFM Scale'!$E$7,2,1))</f>
        <v>2</v>
      </c>
      <c r="I2611" s="13">
        <f>IF(C2611&gt;'RFM Scale'!$E$11,3,IF(C2611&gt;'RFM Scale'!$E$10,2,1))</f>
        <v>1</v>
      </c>
      <c r="J2611" s="16" t="str">
        <f>_xlfn.CONCAT(G2611,H2611,I2611)</f>
        <v>321</v>
      </c>
      <c r="K2611" s="13" t="str">
        <f>VLOOKUP(J2611,'RFM Segments'!$B$3:$C$29,2,FALSE)</f>
        <v>Loyal</v>
      </c>
    </row>
    <row r="2612" spans="2:11">
      <c r="B2612" s="13" t="str">
        <f ca="1">_xlfn.CONCAT("C.",TEXT(RAND()*10000,"00000"))</f>
        <v>C.05711</v>
      </c>
      <c r="C2612" s="14">
        <v>250</v>
      </c>
      <c r="D2612" s="13">
        <v>5</v>
      </c>
      <c r="E2612" s="15">
        <v>45274</v>
      </c>
      <c r="F2612" s="13">
        <f>DATEDIF(E2612, DATE(2024,1,1), "m")</f>
        <v>0</v>
      </c>
      <c r="G2612" s="13">
        <f>IF(F2612&gt;='RFM Scale'!$D$4,1,IF(F2612&gt;='RFM Scale'!$D$5,2,3))</f>
        <v>3</v>
      </c>
      <c r="H2612" s="13">
        <f>IF(D2612&gt;'RFM Scale'!$E$8,3,IF(D2612&gt;'RFM Scale'!$E$7,2,1))</f>
        <v>3</v>
      </c>
      <c r="I2612" s="13">
        <f>IF(C2612&gt;'RFM Scale'!$E$11,3,IF(C2612&gt;'RFM Scale'!$E$10,2,1))</f>
        <v>1</v>
      </c>
      <c r="J2612" s="16" t="str">
        <f>_xlfn.CONCAT(G2612,H2612,I2612)</f>
        <v>331</v>
      </c>
      <c r="K2612" s="13" t="str">
        <f>VLOOKUP(J2612,'RFM Segments'!$B$3:$C$29,2,FALSE)</f>
        <v>Loyal</v>
      </c>
    </row>
    <row r="2613" spans="2:11">
      <c r="B2613" s="13" t="str">
        <f ca="1">_xlfn.CONCAT("C.",TEXT(RAND()*10000,"00000"))</f>
        <v>C.04339</v>
      </c>
      <c r="C2613" s="14">
        <v>250</v>
      </c>
      <c r="D2613" s="13">
        <v>3</v>
      </c>
      <c r="E2613" s="15">
        <v>45274</v>
      </c>
      <c r="F2613" s="13">
        <f>DATEDIF(E2613, DATE(2024,1,1), "m")</f>
        <v>0</v>
      </c>
      <c r="G2613" s="13">
        <f>IF(F2613&gt;='RFM Scale'!$D$4,1,IF(F2613&gt;='RFM Scale'!$D$5,2,3))</f>
        <v>3</v>
      </c>
      <c r="H2613" s="13">
        <f>IF(D2613&gt;'RFM Scale'!$E$8,3,IF(D2613&gt;'RFM Scale'!$E$7,2,1))</f>
        <v>2</v>
      </c>
      <c r="I2613" s="13">
        <f>IF(C2613&gt;'RFM Scale'!$E$11,3,IF(C2613&gt;'RFM Scale'!$E$10,2,1))</f>
        <v>1</v>
      </c>
      <c r="J2613" s="16" t="str">
        <f>_xlfn.CONCAT(G2613,H2613,I2613)</f>
        <v>321</v>
      </c>
      <c r="K2613" s="13" t="str">
        <f>VLOOKUP(J2613,'RFM Segments'!$B$3:$C$29,2,FALSE)</f>
        <v>Loyal</v>
      </c>
    </row>
    <row r="2614" spans="2:11">
      <c r="B2614" s="13" t="str">
        <f ca="1">_xlfn.CONCAT("C.",TEXT(RAND()*10000,"00000"))</f>
        <v>C.00644</v>
      </c>
      <c r="C2614" s="14">
        <v>250</v>
      </c>
      <c r="D2614" s="13">
        <v>1</v>
      </c>
      <c r="E2614" s="15">
        <v>45275</v>
      </c>
      <c r="F2614" s="13">
        <f>DATEDIF(E2614, DATE(2024,1,1), "m")</f>
        <v>0</v>
      </c>
      <c r="G2614" s="13">
        <f>IF(F2614&gt;='RFM Scale'!$D$4,1,IF(F2614&gt;='RFM Scale'!$D$5,2,3))</f>
        <v>3</v>
      </c>
      <c r="H2614" s="13">
        <f>IF(D2614&gt;'RFM Scale'!$E$8,3,IF(D2614&gt;'RFM Scale'!$E$7,2,1))</f>
        <v>1</v>
      </c>
      <c r="I2614" s="13">
        <f>IF(C2614&gt;'RFM Scale'!$E$11,3,IF(C2614&gt;'RFM Scale'!$E$10,2,1))</f>
        <v>1</v>
      </c>
      <c r="J2614" s="16" t="str">
        <f>_xlfn.CONCAT(G2614,H2614,I2614)</f>
        <v>311</v>
      </c>
      <c r="K2614" s="13" t="str">
        <f>VLOOKUP(J2614,'RFM Segments'!$B$3:$C$29,2,FALSE)</f>
        <v>New Customers</v>
      </c>
    </row>
    <row r="2615" spans="2:11">
      <c r="B2615" s="13" t="str">
        <f ca="1">_xlfn.CONCAT("C.",TEXT(RAND()*10000,"00000"))</f>
        <v>C.03199</v>
      </c>
      <c r="C2615" s="14">
        <v>250</v>
      </c>
      <c r="D2615" s="13">
        <v>1</v>
      </c>
      <c r="E2615" s="15">
        <v>45275</v>
      </c>
      <c r="F2615" s="13">
        <f>DATEDIF(E2615, DATE(2024,1,1), "m")</f>
        <v>0</v>
      </c>
      <c r="G2615" s="13">
        <f>IF(F2615&gt;='RFM Scale'!$D$4,1,IF(F2615&gt;='RFM Scale'!$D$5,2,3))</f>
        <v>3</v>
      </c>
      <c r="H2615" s="13">
        <f>IF(D2615&gt;'RFM Scale'!$E$8,3,IF(D2615&gt;'RFM Scale'!$E$7,2,1))</f>
        <v>1</v>
      </c>
      <c r="I2615" s="13">
        <f>IF(C2615&gt;'RFM Scale'!$E$11,3,IF(C2615&gt;'RFM Scale'!$E$10,2,1))</f>
        <v>1</v>
      </c>
      <c r="J2615" s="16" t="str">
        <f>_xlfn.CONCAT(G2615,H2615,I2615)</f>
        <v>311</v>
      </c>
      <c r="K2615" s="13" t="str">
        <f>VLOOKUP(J2615,'RFM Segments'!$B$3:$C$29,2,FALSE)</f>
        <v>New Customers</v>
      </c>
    </row>
    <row r="2616" spans="2:11">
      <c r="B2616" s="13" t="str">
        <f ca="1">_xlfn.CONCAT("C.",TEXT(RAND()*10000,"00000"))</f>
        <v>C.02814</v>
      </c>
      <c r="C2616" s="14">
        <v>250</v>
      </c>
      <c r="D2616" s="13">
        <v>4</v>
      </c>
      <c r="E2616" s="15">
        <v>45278</v>
      </c>
      <c r="F2616" s="13">
        <f>DATEDIF(E2616, DATE(2024,1,1), "m")</f>
        <v>0</v>
      </c>
      <c r="G2616" s="13">
        <f>IF(F2616&gt;='RFM Scale'!$D$4,1,IF(F2616&gt;='RFM Scale'!$D$5,2,3))</f>
        <v>3</v>
      </c>
      <c r="H2616" s="13">
        <f>IF(D2616&gt;'RFM Scale'!$E$8,3,IF(D2616&gt;'RFM Scale'!$E$7,2,1))</f>
        <v>2</v>
      </c>
      <c r="I2616" s="13">
        <f>IF(C2616&gt;'RFM Scale'!$E$11,3,IF(C2616&gt;'RFM Scale'!$E$10,2,1))</f>
        <v>1</v>
      </c>
      <c r="J2616" s="16" t="str">
        <f>_xlfn.CONCAT(G2616,H2616,I2616)</f>
        <v>321</v>
      </c>
      <c r="K2616" s="13" t="str">
        <f>VLOOKUP(J2616,'RFM Segments'!$B$3:$C$29,2,FALSE)</f>
        <v>Loyal</v>
      </c>
    </row>
    <row r="2617" spans="2:11">
      <c r="B2617" s="13" t="str">
        <f ca="1">_xlfn.CONCAT("C.",TEXT(RAND()*10000,"00000"))</f>
        <v>C.05577</v>
      </c>
      <c r="C2617" s="14">
        <v>250</v>
      </c>
      <c r="D2617" s="13">
        <v>2</v>
      </c>
      <c r="E2617" s="15">
        <v>45278</v>
      </c>
      <c r="F2617" s="13">
        <f>DATEDIF(E2617, DATE(2024,1,1), "m")</f>
        <v>0</v>
      </c>
      <c r="G2617" s="13">
        <f>IF(F2617&gt;='RFM Scale'!$D$4,1,IF(F2617&gt;='RFM Scale'!$D$5,2,3))</f>
        <v>3</v>
      </c>
      <c r="H2617" s="13">
        <f>IF(D2617&gt;'RFM Scale'!$E$8,3,IF(D2617&gt;'RFM Scale'!$E$7,2,1))</f>
        <v>2</v>
      </c>
      <c r="I2617" s="13">
        <f>IF(C2617&gt;'RFM Scale'!$E$11,3,IF(C2617&gt;'RFM Scale'!$E$10,2,1))</f>
        <v>1</v>
      </c>
      <c r="J2617" s="16" t="str">
        <f>_xlfn.CONCAT(G2617,H2617,I2617)</f>
        <v>321</v>
      </c>
      <c r="K2617" s="13" t="str">
        <f>VLOOKUP(J2617,'RFM Segments'!$B$3:$C$29,2,FALSE)</f>
        <v>Loyal</v>
      </c>
    </row>
    <row r="2618" spans="2:11">
      <c r="B2618" s="13" t="str">
        <f ca="1">_xlfn.CONCAT("C.",TEXT(RAND()*10000,"00000"))</f>
        <v>C.03400</v>
      </c>
      <c r="C2618" s="14">
        <v>250</v>
      </c>
      <c r="D2618" s="13">
        <v>5</v>
      </c>
      <c r="E2618" s="15">
        <v>45279</v>
      </c>
      <c r="F2618" s="13">
        <f>DATEDIF(E2618, DATE(2024,1,1), "m")</f>
        <v>0</v>
      </c>
      <c r="G2618" s="13">
        <f>IF(F2618&gt;='RFM Scale'!$D$4,1,IF(F2618&gt;='RFM Scale'!$D$5,2,3))</f>
        <v>3</v>
      </c>
      <c r="H2618" s="13">
        <f>IF(D2618&gt;'RFM Scale'!$E$8,3,IF(D2618&gt;'RFM Scale'!$E$7,2,1))</f>
        <v>3</v>
      </c>
      <c r="I2618" s="13">
        <f>IF(C2618&gt;'RFM Scale'!$E$11,3,IF(C2618&gt;'RFM Scale'!$E$10,2,1))</f>
        <v>1</v>
      </c>
      <c r="J2618" s="16" t="str">
        <f>_xlfn.CONCAT(G2618,H2618,I2618)</f>
        <v>331</v>
      </c>
      <c r="K2618" s="13" t="str">
        <f>VLOOKUP(J2618,'RFM Segments'!$B$3:$C$29,2,FALSE)</f>
        <v>Loyal</v>
      </c>
    </row>
    <row r="2619" spans="2:11">
      <c r="B2619" s="13" t="str">
        <f ca="1">_xlfn.CONCAT("C.",TEXT(RAND()*10000,"00000"))</f>
        <v>C.06500</v>
      </c>
      <c r="C2619" s="14">
        <v>250</v>
      </c>
      <c r="D2619" s="13">
        <v>1</v>
      </c>
      <c r="E2619" s="15">
        <v>45279</v>
      </c>
      <c r="F2619" s="13">
        <f>DATEDIF(E2619, DATE(2024,1,1), "m")</f>
        <v>0</v>
      </c>
      <c r="G2619" s="13">
        <f>IF(F2619&gt;='RFM Scale'!$D$4,1,IF(F2619&gt;='RFM Scale'!$D$5,2,3))</f>
        <v>3</v>
      </c>
      <c r="H2619" s="13">
        <f>IF(D2619&gt;'RFM Scale'!$E$8,3,IF(D2619&gt;'RFM Scale'!$E$7,2,1))</f>
        <v>1</v>
      </c>
      <c r="I2619" s="13">
        <f>IF(C2619&gt;'RFM Scale'!$E$11,3,IF(C2619&gt;'RFM Scale'!$E$10,2,1))</f>
        <v>1</v>
      </c>
      <c r="J2619" s="16" t="str">
        <f>_xlfn.CONCAT(G2619,H2619,I2619)</f>
        <v>311</v>
      </c>
      <c r="K2619" s="13" t="str">
        <f>VLOOKUP(J2619,'RFM Segments'!$B$3:$C$29,2,FALSE)</f>
        <v>New Customers</v>
      </c>
    </row>
    <row r="2620" spans="2:11">
      <c r="B2620" s="13" t="str">
        <f ca="1">_xlfn.CONCAT("C.",TEXT(RAND()*10000,"00000"))</f>
        <v>C.02723</v>
      </c>
      <c r="C2620" s="14">
        <v>250</v>
      </c>
      <c r="D2620" s="13">
        <v>2</v>
      </c>
      <c r="E2620" s="15">
        <v>45279</v>
      </c>
      <c r="F2620" s="13">
        <f>DATEDIF(E2620, DATE(2024,1,1), "m")</f>
        <v>0</v>
      </c>
      <c r="G2620" s="13">
        <f>IF(F2620&gt;='RFM Scale'!$D$4,1,IF(F2620&gt;='RFM Scale'!$D$5,2,3))</f>
        <v>3</v>
      </c>
      <c r="H2620" s="13">
        <f>IF(D2620&gt;'RFM Scale'!$E$8,3,IF(D2620&gt;'RFM Scale'!$E$7,2,1))</f>
        <v>2</v>
      </c>
      <c r="I2620" s="13">
        <f>IF(C2620&gt;'RFM Scale'!$E$11,3,IF(C2620&gt;'RFM Scale'!$E$10,2,1))</f>
        <v>1</v>
      </c>
      <c r="J2620" s="16" t="str">
        <f>_xlfn.CONCAT(G2620,H2620,I2620)</f>
        <v>321</v>
      </c>
      <c r="K2620" s="13" t="str">
        <f>VLOOKUP(J2620,'RFM Segments'!$B$3:$C$29,2,FALSE)</f>
        <v>Loyal</v>
      </c>
    </row>
    <row r="2621" spans="2:11">
      <c r="B2621" s="13" t="str">
        <f ca="1">_xlfn.CONCAT("C.",TEXT(RAND()*10000,"00000"))</f>
        <v>C.07057</v>
      </c>
      <c r="C2621" s="14">
        <v>250</v>
      </c>
      <c r="D2621" s="13">
        <v>1</v>
      </c>
      <c r="E2621" s="15">
        <v>45279</v>
      </c>
      <c r="F2621" s="13">
        <f>DATEDIF(E2621, DATE(2024,1,1), "m")</f>
        <v>0</v>
      </c>
      <c r="G2621" s="13">
        <f>IF(F2621&gt;='RFM Scale'!$D$4,1,IF(F2621&gt;='RFM Scale'!$D$5,2,3))</f>
        <v>3</v>
      </c>
      <c r="H2621" s="13">
        <f>IF(D2621&gt;'RFM Scale'!$E$8,3,IF(D2621&gt;'RFM Scale'!$E$7,2,1))</f>
        <v>1</v>
      </c>
      <c r="I2621" s="13">
        <f>IF(C2621&gt;'RFM Scale'!$E$11,3,IF(C2621&gt;'RFM Scale'!$E$10,2,1))</f>
        <v>1</v>
      </c>
      <c r="J2621" s="16" t="str">
        <f>_xlfn.CONCAT(G2621,H2621,I2621)</f>
        <v>311</v>
      </c>
      <c r="K2621" s="13" t="str">
        <f>VLOOKUP(J2621,'RFM Segments'!$B$3:$C$29,2,FALSE)</f>
        <v>New Customers</v>
      </c>
    </row>
    <row r="2622" spans="2:11">
      <c r="B2622" s="13" t="str">
        <f ca="1">_xlfn.CONCAT("C.",TEXT(RAND()*10000,"00000"))</f>
        <v>C.00349</v>
      </c>
      <c r="C2622" s="14">
        <v>250</v>
      </c>
      <c r="D2622" s="13">
        <v>2</v>
      </c>
      <c r="E2622" s="15">
        <v>45279</v>
      </c>
      <c r="F2622" s="13">
        <f>DATEDIF(E2622, DATE(2024,1,1), "m")</f>
        <v>0</v>
      </c>
      <c r="G2622" s="13">
        <f>IF(F2622&gt;='RFM Scale'!$D$4,1,IF(F2622&gt;='RFM Scale'!$D$5,2,3))</f>
        <v>3</v>
      </c>
      <c r="H2622" s="13">
        <f>IF(D2622&gt;'RFM Scale'!$E$8,3,IF(D2622&gt;'RFM Scale'!$E$7,2,1))</f>
        <v>2</v>
      </c>
      <c r="I2622" s="13">
        <f>IF(C2622&gt;'RFM Scale'!$E$11,3,IF(C2622&gt;'RFM Scale'!$E$10,2,1))</f>
        <v>1</v>
      </c>
      <c r="J2622" s="16" t="str">
        <f>_xlfn.CONCAT(G2622,H2622,I2622)</f>
        <v>321</v>
      </c>
      <c r="K2622" s="13" t="str">
        <f>VLOOKUP(J2622,'RFM Segments'!$B$3:$C$29,2,FALSE)</f>
        <v>Loyal</v>
      </c>
    </row>
    <row r="2623" spans="2:11">
      <c r="B2623" s="13" t="str">
        <f ca="1">_xlfn.CONCAT("C.",TEXT(RAND()*10000,"00000"))</f>
        <v>C.03411</v>
      </c>
      <c r="C2623" s="14">
        <v>250</v>
      </c>
      <c r="D2623" s="13">
        <v>5</v>
      </c>
      <c r="E2623" s="15">
        <v>45280</v>
      </c>
      <c r="F2623" s="13">
        <f>DATEDIF(E2623, DATE(2024,1,1), "m")</f>
        <v>0</v>
      </c>
      <c r="G2623" s="13">
        <f>IF(F2623&gt;='RFM Scale'!$D$4,1,IF(F2623&gt;='RFM Scale'!$D$5,2,3))</f>
        <v>3</v>
      </c>
      <c r="H2623" s="13">
        <f>IF(D2623&gt;'RFM Scale'!$E$8,3,IF(D2623&gt;'RFM Scale'!$E$7,2,1))</f>
        <v>3</v>
      </c>
      <c r="I2623" s="13">
        <f>IF(C2623&gt;'RFM Scale'!$E$11,3,IF(C2623&gt;'RFM Scale'!$E$10,2,1))</f>
        <v>1</v>
      </c>
      <c r="J2623" s="16" t="str">
        <f>_xlfn.CONCAT(G2623,H2623,I2623)</f>
        <v>331</v>
      </c>
      <c r="K2623" s="13" t="str">
        <f>VLOOKUP(J2623,'RFM Segments'!$B$3:$C$29,2,FALSE)</f>
        <v>Loyal</v>
      </c>
    </row>
    <row r="2624" spans="2:11">
      <c r="B2624" s="13" t="str">
        <f ca="1">_xlfn.CONCAT("C.",TEXT(RAND()*10000,"00000"))</f>
        <v>C.06411</v>
      </c>
      <c r="C2624" s="14">
        <v>250</v>
      </c>
      <c r="D2624" s="13">
        <v>1</v>
      </c>
      <c r="E2624" s="15">
        <v>45280</v>
      </c>
      <c r="F2624" s="13">
        <f>DATEDIF(E2624, DATE(2024,1,1), "m")</f>
        <v>0</v>
      </c>
      <c r="G2624" s="13">
        <f>IF(F2624&gt;='RFM Scale'!$D$4,1,IF(F2624&gt;='RFM Scale'!$D$5,2,3))</f>
        <v>3</v>
      </c>
      <c r="H2624" s="13">
        <f>IF(D2624&gt;'RFM Scale'!$E$8,3,IF(D2624&gt;'RFM Scale'!$E$7,2,1))</f>
        <v>1</v>
      </c>
      <c r="I2624" s="13">
        <f>IF(C2624&gt;'RFM Scale'!$E$11,3,IF(C2624&gt;'RFM Scale'!$E$10,2,1))</f>
        <v>1</v>
      </c>
      <c r="J2624" s="16" t="str">
        <f>_xlfn.CONCAT(G2624,H2624,I2624)</f>
        <v>311</v>
      </c>
      <c r="K2624" s="13" t="str">
        <f>VLOOKUP(J2624,'RFM Segments'!$B$3:$C$29,2,FALSE)</f>
        <v>New Customers</v>
      </c>
    </row>
    <row r="2625" spans="2:11">
      <c r="B2625" s="13" t="str">
        <f ca="1">_xlfn.CONCAT("C.",TEXT(RAND()*10000,"00000"))</f>
        <v>C.02533</v>
      </c>
      <c r="C2625" s="14">
        <v>250</v>
      </c>
      <c r="D2625" s="13">
        <v>1</v>
      </c>
      <c r="E2625" s="15">
        <v>45280</v>
      </c>
      <c r="F2625" s="13">
        <f>DATEDIF(E2625, DATE(2024,1,1), "m")</f>
        <v>0</v>
      </c>
      <c r="G2625" s="13">
        <f>IF(F2625&gt;='RFM Scale'!$D$4,1,IF(F2625&gt;='RFM Scale'!$D$5,2,3))</f>
        <v>3</v>
      </c>
      <c r="H2625" s="13">
        <f>IF(D2625&gt;'RFM Scale'!$E$8,3,IF(D2625&gt;'RFM Scale'!$E$7,2,1))</f>
        <v>1</v>
      </c>
      <c r="I2625" s="13">
        <f>IF(C2625&gt;'RFM Scale'!$E$11,3,IF(C2625&gt;'RFM Scale'!$E$10,2,1))</f>
        <v>1</v>
      </c>
      <c r="J2625" s="16" t="str">
        <f>_xlfn.CONCAT(G2625,H2625,I2625)</f>
        <v>311</v>
      </c>
      <c r="K2625" s="13" t="str">
        <f>VLOOKUP(J2625,'RFM Segments'!$B$3:$C$29,2,FALSE)</f>
        <v>New Customers</v>
      </c>
    </row>
    <row r="2626" spans="2:11">
      <c r="B2626" s="13" t="str">
        <f ca="1">_xlfn.CONCAT("C.",TEXT(RAND()*10000,"00000"))</f>
        <v>C.01049</v>
      </c>
      <c r="C2626" s="14">
        <v>250</v>
      </c>
      <c r="D2626" s="13">
        <v>1</v>
      </c>
      <c r="E2626" s="15">
        <v>45281</v>
      </c>
      <c r="F2626" s="13">
        <f>DATEDIF(E2626, DATE(2024,1,1), "m")</f>
        <v>0</v>
      </c>
      <c r="G2626" s="13">
        <f>IF(F2626&gt;='RFM Scale'!$D$4,1,IF(F2626&gt;='RFM Scale'!$D$5,2,3))</f>
        <v>3</v>
      </c>
      <c r="H2626" s="13">
        <f>IF(D2626&gt;'RFM Scale'!$E$8,3,IF(D2626&gt;'RFM Scale'!$E$7,2,1))</f>
        <v>1</v>
      </c>
      <c r="I2626" s="13">
        <f>IF(C2626&gt;'RFM Scale'!$E$11,3,IF(C2626&gt;'RFM Scale'!$E$10,2,1))</f>
        <v>1</v>
      </c>
      <c r="J2626" s="16" t="str">
        <f>_xlfn.CONCAT(G2626,H2626,I2626)</f>
        <v>311</v>
      </c>
      <c r="K2626" s="13" t="str">
        <f>VLOOKUP(J2626,'RFM Segments'!$B$3:$C$29,2,FALSE)</f>
        <v>New Customers</v>
      </c>
    </row>
    <row r="2627" spans="2:11">
      <c r="B2627" s="13" t="str">
        <f ca="1">_xlfn.CONCAT("C.",TEXT(RAND()*10000,"00000"))</f>
        <v>C.06987</v>
      </c>
      <c r="C2627" s="14">
        <v>250</v>
      </c>
      <c r="D2627" s="13">
        <v>1</v>
      </c>
      <c r="E2627" s="15">
        <v>45281</v>
      </c>
      <c r="F2627" s="13">
        <f>DATEDIF(E2627, DATE(2024,1,1), "m")</f>
        <v>0</v>
      </c>
      <c r="G2627" s="13">
        <f>IF(F2627&gt;='RFM Scale'!$D$4,1,IF(F2627&gt;='RFM Scale'!$D$5,2,3))</f>
        <v>3</v>
      </c>
      <c r="H2627" s="13">
        <f>IF(D2627&gt;'RFM Scale'!$E$8,3,IF(D2627&gt;'RFM Scale'!$E$7,2,1))</f>
        <v>1</v>
      </c>
      <c r="I2627" s="13">
        <f>IF(C2627&gt;'RFM Scale'!$E$11,3,IF(C2627&gt;'RFM Scale'!$E$10,2,1))</f>
        <v>1</v>
      </c>
      <c r="J2627" s="16" t="str">
        <f>_xlfn.CONCAT(G2627,H2627,I2627)</f>
        <v>311</v>
      </c>
      <c r="K2627" s="13" t="str">
        <f>VLOOKUP(J2627,'RFM Segments'!$B$3:$C$29,2,FALSE)</f>
        <v>New Customers</v>
      </c>
    </row>
    <row r="2628" spans="2:11">
      <c r="B2628" s="13" t="str">
        <f ca="1">_xlfn.CONCAT("C.",TEXT(RAND()*10000,"00000"))</f>
        <v>C.07374</v>
      </c>
      <c r="C2628" s="14">
        <v>250</v>
      </c>
      <c r="D2628" s="13">
        <v>1</v>
      </c>
      <c r="E2628" s="15">
        <v>45281</v>
      </c>
      <c r="F2628" s="13">
        <f>DATEDIF(E2628, DATE(2024,1,1), "m")</f>
        <v>0</v>
      </c>
      <c r="G2628" s="13">
        <f>IF(F2628&gt;='RFM Scale'!$D$4,1,IF(F2628&gt;='RFM Scale'!$D$5,2,3))</f>
        <v>3</v>
      </c>
      <c r="H2628" s="13">
        <f>IF(D2628&gt;'RFM Scale'!$E$8,3,IF(D2628&gt;'RFM Scale'!$E$7,2,1))</f>
        <v>1</v>
      </c>
      <c r="I2628" s="13">
        <f>IF(C2628&gt;'RFM Scale'!$E$11,3,IF(C2628&gt;'RFM Scale'!$E$10,2,1))</f>
        <v>1</v>
      </c>
      <c r="J2628" s="16" t="str">
        <f>_xlfn.CONCAT(G2628,H2628,I2628)</f>
        <v>311</v>
      </c>
      <c r="K2628" s="13" t="str">
        <f>VLOOKUP(J2628,'RFM Segments'!$B$3:$C$29,2,FALSE)</f>
        <v>New Customers</v>
      </c>
    </row>
    <row r="2629" spans="2:11">
      <c r="B2629" s="13" t="str">
        <f ca="1">_xlfn.CONCAT("C.",TEXT(RAND()*10000,"00000"))</f>
        <v>C.07567</v>
      </c>
      <c r="C2629" s="14">
        <v>250</v>
      </c>
      <c r="D2629" s="13">
        <v>1</v>
      </c>
      <c r="E2629" s="15">
        <v>45282</v>
      </c>
      <c r="F2629" s="13">
        <f>DATEDIF(E2629, DATE(2024,1,1), "m")</f>
        <v>0</v>
      </c>
      <c r="G2629" s="13">
        <f>IF(F2629&gt;='RFM Scale'!$D$4,1,IF(F2629&gt;='RFM Scale'!$D$5,2,3))</f>
        <v>3</v>
      </c>
      <c r="H2629" s="13">
        <f>IF(D2629&gt;'RFM Scale'!$E$8,3,IF(D2629&gt;'RFM Scale'!$E$7,2,1))</f>
        <v>1</v>
      </c>
      <c r="I2629" s="13">
        <f>IF(C2629&gt;'RFM Scale'!$E$11,3,IF(C2629&gt;'RFM Scale'!$E$10,2,1))</f>
        <v>1</v>
      </c>
      <c r="J2629" s="16" t="str">
        <f>_xlfn.CONCAT(G2629,H2629,I2629)</f>
        <v>311</v>
      </c>
      <c r="K2629" s="13" t="str">
        <f>VLOOKUP(J2629,'RFM Segments'!$B$3:$C$29,2,FALSE)</f>
        <v>New Customers</v>
      </c>
    </row>
    <row r="2630" spans="2:11">
      <c r="B2630" s="13" t="str">
        <f ca="1">_xlfn.CONCAT("C.",TEXT(RAND()*10000,"00000"))</f>
        <v>C.03777</v>
      </c>
      <c r="C2630" s="14">
        <v>250</v>
      </c>
      <c r="D2630" s="13">
        <v>4</v>
      </c>
      <c r="E2630" s="15">
        <v>45287</v>
      </c>
      <c r="F2630" s="13">
        <f>DATEDIF(E2630, DATE(2024,1,1), "m")</f>
        <v>0</v>
      </c>
      <c r="G2630" s="13">
        <f>IF(F2630&gt;='RFM Scale'!$D$4,1,IF(F2630&gt;='RFM Scale'!$D$5,2,3))</f>
        <v>3</v>
      </c>
      <c r="H2630" s="13">
        <f>IF(D2630&gt;'RFM Scale'!$E$8,3,IF(D2630&gt;'RFM Scale'!$E$7,2,1))</f>
        <v>2</v>
      </c>
      <c r="I2630" s="13">
        <f>IF(C2630&gt;'RFM Scale'!$E$11,3,IF(C2630&gt;'RFM Scale'!$E$10,2,1))</f>
        <v>1</v>
      </c>
      <c r="J2630" s="16" t="str">
        <f>_xlfn.CONCAT(G2630,H2630,I2630)</f>
        <v>321</v>
      </c>
      <c r="K2630" s="13" t="str">
        <f>VLOOKUP(J2630,'RFM Segments'!$B$3:$C$29,2,FALSE)</f>
        <v>Loyal</v>
      </c>
    </row>
    <row r="2631" spans="2:11">
      <c r="B2631" s="13" t="str">
        <f ca="1">_xlfn.CONCAT("C.",TEXT(RAND()*10000,"00000"))</f>
        <v>C.06444</v>
      </c>
      <c r="C2631" s="14">
        <v>250</v>
      </c>
      <c r="D2631" s="13">
        <v>4</v>
      </c>
      <c r="E2631" s="15">
        <v>45288</v>
      </c>
      <c r="F2631" s="13">
        <f>DATEDIF(E2631, DATE(2024,1,1), "m")</f>
        <v>0</v>
      </c>
      <c r="G2631" s="13">
        <f>IF(F2631&gt;='RFM Scale'!$D$4,1,IF(F2631&gt;='RFM Scale'!$D$5,2,3))</f>
        <v>3</v>
      </c>
      <c r="H2631" s="13">
        <f>IF(D2631&gt;'RFM Scale'!$E$8,3,IF(D2631&gt;'RFM Scale'!$E$7,2,1))</f>
        <v>2</v>
      </c>
      <c r="I2631" s="13">
        <f>IF(C2631&gt;'RFM Scale'!$E$11,3,IF(C2631&gt;'RFM Scale'!$E$10,2,1))</f>
        <v>1</v>
      </c>
      <c r="J2631" s="16" t="str">
        <f>_xlfn.CONCAT(G2631,H2631,I2631)</f>
        <v>321</v>
      </c>
      <c r="K2631" s="13" t="str">
        <f>VLOOKUP(J2631,'RFM Segments'!$B$3:$C$29,2,FALSE)</f>
        <v>Loyal</v>
      </c>
    </row>
    <row r="2632" spans="2:11">
      <c r="B2632" s="13" t="str">
        <f ca="1">_xlfn.CONCAT("C.",TEXT(RAND()*10000,"00000"))</f>
        <v>C.02792</v>
      </c>
      <c r="C2632" s="14">
        <v>250</v>
      </c>
      <c r="D2632" s="13">
        <v>3</v>
      </c>
      <c r="E2632" s="15">
        <v>45288</v>
      </c>
      <c r="F2632" s="13">
        <f>DATEDIF(E2632, DATE(2024,1,1), "m")</f>
        <v>0</v>
      </c>
      <c r="G2632" s="13">
        <f>IF(F2632&gt;='RFM Scale'!$D$4,1,IF(F2632&gt;='RFM Scale'!$D$5,2,3))</f>
        <v>3</v>
      </c>
      <c r="H2632" s="13">
        <f>IF(D2632&gt;'RFM Scale'!$E$8,3,IF(D2632&gt;'RFM Scale'!$E$7,2,1))</f>
        <v>2</v>
      </c>
      <c r="I2632" s="13">
        <f>IF(C2632&gt;'RFM Scale'!$E$11,3,IF(C2632&gt;'RFM Scale'!$E$10,2,1))</f>
        <v>1</v>
      </c>
      <c r="J2632" s="16" t="str">
        <f>_xlfn.CONCAT(G2632,H2632,I2632)</f>
        <v>321</v>
      </c>
      <c r="K2632" s="13" t="str">
        <f>VLOOKUP(J2632,'RFM Segments'!$B$3:$C$29,2,FALSE)</f>
        <v>Loyal</v>
      </c>
    </row>
    <row r="2633" spans="2:11">
      <c r="B2633" s="13" t="str">
        <f ca="1">_xlfn.CONCAT("C.",TEXT(RAND()*10000,"00000"))</f>
        <v>C.08181</v>
      </c>
      <c r="C2633" s="14">
        <v>250</v>
      </c>
      <c r="D2633" s="13">
        <v>4</v>
      </c>
      <c r="E2633" s="15">
        <v>45289</v>
      </c>
      <c r="F2633" s="13">
        <f>DATEDIF(E2633, DATE(2024,1,1), "m")</f>
        <v>0</v>
      </c>
      <c r="G2633" s="13">
        <f>IF(F2633&gt;='RFM Scale'!$D$4,1,IF(F2633&gt;='RFM Scale'!$D$5,2,3))</f>
        <v>3</v>
      </c>
      <c r="H2633" s="13">
        <f>IF(D2633&gt;'RFM Scale'!$E$8,3,IF(D2633&gt;'RFM Scale'!$E$7,2,1))</f>
        <v>2</v>
      </c>
      <c r="I2633" s="13">
        <f>IF(C2633&gt;'RFM Scale'!$E$11,3,IF(C2633&gt;'RFM Scale'!$E$10,2,1))</f>
        <v>1</v>
      </c>
      <c r="J2633" s="16" t="str">
        <f>_xlfn.CONCAT(G2633,H2633,I2633)</f>
        <v>321</v>
      </c>
      <c r="K2633" s="13" t="str">
        <f>VLOOKUP(J2633,'RFM Segments'!$B$3:$C$29,2,FALSE)</f>
        <v>Loyal</v>
      </c>
    </row>
    <row r="2634" spans="2:11">
      <c r="B2634" s="13" t="str">
        <f ca="1">_xlfn.CONCAT("C.",TEXT(RAND()*10000,"00000"))</f>
        <v>C.07381</v>
      </c>
      <c r="C2634" s="14">
        <v>250</v>
      </c>
      <c r="D2634" s="13">
        <v>10</v>
      </c>
      <c r="E2634" s="15">
        <v>45049</v>
      </c>
      <c r="F2634" s="13">
        <f>DATEDIF(E2634, DATE(2024,1,1), "m")</f>
        <v>7</v>
      </c>
      <c r="G2634" s="13">
        <f>IF(F2634&gt;='RFM Scale'!$D$4,1,IF(F2634&gt;='RFM Scale'!$D$5,2,3))</f>
        <v>1</v>
      </c>
      <c r="H2634" s="13">
        <f>IF(D2634&gt;'RFM Scale'!$E$8,3,IF(D2634&gt;'RFM Scale'!$E$7,2,1))</f>
        <v>3</v>
      </c>
      <c r="I2634" s="13">
        <f>IF(C2634&gt;'RFM Scale'!$E$11,3,IF(C2634&gt;'RFM Scale'!$E$10,2,1))</f>
        <v>1</v>
      </c>
      <c r="J2634" s="16" t="str">
        <f>_xlfn.CONCAT(G2634,H2634,I2634)</f>
        <v>131</v>
      </c>
      <c r="K2634" s="13" t="str">
        <f>VLOOKUP(J2634,'RFM Segments'!$B$3:$C$29,2,FALSE)</f>
        <v>At risk</v>
      </c>
    </row>
    <row r="2635" spans="2:11">
      <c r="B2635" s="13" t="str">
        <f ca="1">_xlfn.CONCAT("C.",TEXT(RAND()*10000,"00000"))</f>
        <v>C.01901</v>
      </c>
      <c r="C2635" s="14">
        <v>250</v>
      </c>
      <c r="D2635" s="13">
        <v>2</v>
      </c>
      <c r="E2635" s="15">
        <v>44929</v>
      </c>
      <c r="F2635" s="13">
        <f>DATEDIF(E2635, DATE(2024,1,1), "m")</f>
        <v>11</v>
      </c>
      <c r="G2635" s="13">
        <f>IF(F2635&gt;='RFM Scale'!$D$4,1,IF(F2635&gt;='RFM Scale'!$D$5,2,3))</f>
        <v>1</v>
      </c>
      <c r="H2635" s="13">
        <f>IF(D2635&gt;'RFM Scale'!$E$8,3,IF(D2635&gt;'RFM Scale'!$E$7,2,1))</f>
        <v>2</v>
      </c>
      <c r="I2635" s="13">
        <f>IF(C2635&gt;'RFM Scale'!$E$11,3,IF(C2635&gt;'RFM Scale'!$E$10,2,1))</f>
        <v>1</v>
      </c>
      <c r="J2635" s="16" t="str">
        <f>_xlfn.CONCAT(G2635,H2635,I2635)</f>
        <v>121</v>
      </c>
      <c r="K2635" s="13" t="str">
        <f>VLOOKUP(J2635,'RFM Segments'!$B$3:$C$29,2,FALSE)</f>
        <v>Inactive</v>
      </c>
    </row>
    <row r="2636" spans="2:11">
      <c r="B2636" s="13" t="str">
        <f ca="1">_xlfn.CONCAT("C.",TEXT(RAND()*10000,"00000"))</f>
        <v>C.07019</v>
      </c>
      <c r="C2636" s="14">
        <v>250</v>
      </c>
      <c r="D2636" s="13">
        <v>1</v>
      </c>
      <c r="E2636" s="15">
        <v>45145</v>
      </c>
      <c r="F2636" s="13">
        <f>DATEDIF(E2636, DATE(2024,1,1), "m")</f>
        <v>4</v>
      </c>
      <c r="G2636" s="13">
        <f>IF(F2636&gt;='RFM Scale'!$D$4,1,IF(F2636&gt;='RFM Scale'!$D$5,2,3))</f>
        <v>2</v>
      </c>
      <c r="H2636" s="13">
        <f>IF(D2636&gt;'RFM Scale'!$E$8,3,IF(D2636&gt;'RFM Scale'!$E$7,2,1))</f>
        <v>1</v>
      </c>
      <c r="I2636" s="13">
        <f>IF(C2636&gt;'RFM Scale'!$E$11,3,IF(C2636&gt;'RFM Scale'!$E$10,2,1))</f>
        <v>1</v>
      </c>
      <c r="J2636" s="16" t="str">
        <f>_xlfn.CONCAT(G2636,H2636,I2636)</f>
        <v>211</v>
      </c>
      <c r="K2636" s="13" t="str">
        <f>VLOOKUP(J2636,'RFM Segments'!$B$3:$C$29,2,FALSE)</f>
        <v>New Customers</v>
      </c>
    </row>
    <row r="2637" spans="2:11">
      <c r="B2637" s="13" t="str">
        <f ca="1">_xlfn.CONCAT("C.",TEXT(RAND()*10000,"00000"))</f>
        <v>C.08470</v>
      </c>
      <c r="C2637" s="14">
        <v>250</v>
      </c>
      <c r="D2637" s="13">
        <v>1</v>
      </c>
      <c r="E2637" s="15">
        <v>45219</v>
      </c>
      <c r="F2637" s="13">
        <f>DATEDIF(E2637, DATE(2024,1,1), "m")</f>
        <v>2</v>
      </c>
      <c r="G2637" s="13">
        <f>IF(F2637&gt;='RFM Scale'!$D$4,1,IF(F2637&gt;='RFM Scale'!$D$5,2,3))</f>
        <v>3</v>
      </c>
      <c r="H2637" s="13">
        <f>IF(D2637&gt;'RFM Scale'!$E$8,3,IF(D2637&gt;'RFM Scale'!$E$7,2,1))</f>
        <v>1</v>
      </c>
      <c r="I2637" s="13">
        <f>IF(C2637&gt;'RFM Scale'!$E$11,3,IF(C2637&gt;'RFM Scale'!$E$10,2,1))</f>
        <v>1</v>
      </c>
      <c r="J2637" s="16" t="str">
        <f>_xlfn.CONCAT(G2637,H2637,I2637)</f>
        <v>311</v>
      </c>
      <c r="K2637" s="13" t="str">
        <f>VLOOKUP(J2637,'RFM Segments'!$B$3:$C$29,2,FALSE)</f>
        <v>New Customers</v>
      </c>
    </row>
    <row r="2638" spans="2:11">
      <c r="B2638" s="13" t="str">
        <f ca="1">_xlfn.CONCAT("C.",TEXT(RAND()*10000,"00000"))</f>
        <v>C.00452</v>
      </c>
      <c r="C2638" s="14">
        <v>250</v>
      </c>
      <c r="D2638" s="13">
        <v>11</v>
      </c>
      <c r="E2638" s="15">
        <v>44986</v>
      </c>
      <c r="F2638" s="13">
        <f>DATEDIF(E2638, DATE(2024,1,1), "m")</f>
        <v>10</v>
      </c>
      <c r="G2638" s="13">
        <f>IF(F2638&gt;='RFM Scale'!$D$4,1,IF(F2638&gt;='RFM Scale'!$D$5,2,3))</f>
        <v>1</v>
      </c>
      <c r="H2638" s="13">
        <f>IF(D2638&gt;'RFM Scale'!$E$8,3,IF(D2638&gt;'RFM Scale'!$E$7,2,1))</f>
        <v>3</v>
      </c>
      <c r="I2638" s="13">
        <f>IF(C2638&gt;'RFM Scale'!$E$11,3,IF(C2638&gt;'RFM Scale'!$E$10,2,1))</f>
        <v>1</v>
      </c>
      <c r="J2638" s="16" t="str">
        <f>_xlfn.CONCAT(G2638,H2638,I2638)</f>
        <v>131</v>
      </c>
      <c r="K2638" s="13" t="str">
        <f>VLOOKUP(J2638,'RFM Segments'!$B$3:$C$29,2,FALSE)</f>
        <v>At risk</v>
      </c>
    </row>
    <row r="2639" spans="2:11">
      <c r="B2639" s="13" t="str">
        <f ca="1">_xlfn.CONCAT("C.",TEXT(RAND()*10000,"00000"))</f>
        <v>C.07223</v>
      </c>
      <c r="C2639" s="14">
        <v>250</v>
      </c>
      <c r="D2639" s="13">
        <v>5</v>
      </c>
      <c r="E2639" s="15">
        <v>45020</v>
      </c>
      <c r="F2639" s="13">
        <f>DATEDIF(E2639, DATE(2024,1,1), "m")</f>
        <v>8</v>
      </c>
      <c r="G2639" s="13">
        <f>IF(F2639&gt;='RFM Scale'!$D$4,1,IF(F2639&gt;='RFM Scale'!$D$5,2,3))</f>
        <v>1</v>
      </c>
      <c r="H2639" s="13">
        <f>IF(D2639&gt;'RFM Scale'!$E$8,3,IF(D2639&gt;'RFM Scale'!$E$7,2,1))</f>
        <v>3</v>
      </c>
      <c r="I2639" s="13">
        <f>IF(C2639&gt;'RFM Scale'!$E$11,3,IF(C2639&gt;'RFM Scale'!$E$10,2,1))</f>
        <v>1</v>
      </c>
      <c r="J2639" s="16" t="str">
        <f>_xlfn.CONCAT(G2639,H2639,I2639)</f>
        <v>131</v>
      </c>
      <c r="K2639" s="13" t="str">
        <f>VLOOKUP(J2639,'RFM Segments'!$B$3:$C$29,2,FALSE)</f>
        <v>At risk</v>
      </c>
    </row>
    <row r="2640" spans="2:11">
      <c r="B2640" s="13" t="str">
        <f ca="1">_xlfn.CONCAT("C.",TEXT(RAND()*10000,"00000"))</f>
        <v>C.01388</v>
      </c>
      <c r="C2640" s="14">
        <v>250</v>
      </c>
      <c r="D2640" s="13">
        <v>9</v>
      </c>
      <c r="E2640" s="15">
        <v>45261</v>
      </c>
      <c r="F2640" s="13">
        <f>DATEDIF(E2640, DATE(2024,1,1), "m")</f>
        <v>1</v>
      </c>
      <c r="G2640" s="13">
        <f>IF(F2640&gt;='RFM Scale'!$D$4,1,IF(F2640&gt;='RFM Scale'!$D$5,2,3))</f>
        <v>3</v>
      </c>
      <c r="H2640" s="13">
        <f>IF(D2640&gt;'RFM Scale'!$E$8,3,IF(D2640&gt;'RFM Scale'!$E$7,2,1))</f>
        <v>3</v>
      </c>
      <c r="I2640" s="13">
        <f>IF(C2640&gt;'RFM Scale'!$E$11,3,IF(C2640&gt;'RFM Scale'!$E$10,2,1))</f>
        <v>1</v>
      </c>
      <c r="J2640" s="16" t="str">
        <f>_xlfn.CONCAT(G2640,H2640,I2640)</f>
        <v>331</v>
      </c>
      <c r="K2640" s="13" t="str">
        <f>VLOOKUP(J2640,'RFM Segments'!$B$3:$C$29,2,FALSE)</f>
        <v>Loyal</v>
      </c>
    </row>
    <row r="2641" spans="2:11">
      <c r="B2641" s="13" t="str">
        <f ca="1">_xlfn.CONCAT("C.",TEXT(RAND()*10000,"00000"))</f>
        <v>C.06699</v>
      </c>
      <c r="C2641" s="14">
        <v>250</v>
      </c>
      <c r="D2641" s="13">
        <v>4</v>
      </c>
      <c r="E2641" s="15">
        <v>45231</v>
      </c>
      <c r="F2641" s="13">
        <f>DATEDIF(E2641, DATE(2024,1,1), "m")</f>
        <v>2</v>
      </c>
      <c r="G2641" s="13">
        <f>IF(F2641&gt;='RFM Scale'!$D$4,1,IF(F2641&gt;='RFM Scale'!$D$5,2,3))</f>
        <v>3</v>
      </c>
      <c r="H2641" s="13">
        <f>IF(D2641&gt;'RFM Scale'!$E$8,3,IF(D2641&gt;'RFM Scale'!$E$7,2,1))</f>
        <v>2</v>
      </c>
      <c r="I2641" s="13">
        <f>IF(C2641&gt;'RFM Scale'!$E$11,3,IF(C2641&gt;'RFM Scale'!$E$10,2,1))</f>
        <v>1</v>
      </c>
      <c r="J2641" s="16" t="str">
        <f>_xlfn.CONCAT(G2641,H2641,I2641)</f>
        <v>321</v>
      </c>
      <c r="K2641" s="13" t="str">
        <f>VLOOKUP(J2641,'RFM Segments'!$B$3:$C$29,2,FALSE)</f>
        <v>Loyal</v>
      </c>
    </row>
    <row r="2642" spans="2:11">
      <c r="B2642" s="13" t="str">
        <f ca="1">_xlfn.CONCAT("C.",TEXT(RAND()*10000,"00000"))</f>
        <v>C.04854</v>
      </c>
      <c r="C2642" s="14">
        <v>250</v>
      </c>
      <c r="D2642" s="13">
        <v>2</v>
      </c>
      <c r="E2642" s="15">
        <v>45202</v>
      </c>
      <c r="F2642" s="13">
        <f>DATEDIF(E2642, DATE(2024,1,1), "m")</f>
        <v>2</v>
      </c>
      <c r="G2642" s="13">
        <f>IF(F2642&gt;='RFM Scale'!$D$4,1,IF(F2642&gt;='RFM Scale'!$D$5,2,3))</f>
        <v>3</v>
      </c>
      <c r="H2642" s="13">
        <f>IF(D2642&gt;'RFM Scale'!$E$8,3,IF(D2642&gt;'RFM Scale'!$E$7,2,1))</f>
        <v>2</v>
      </c>
      <c r="I2642" s="13">
        <f>IF(C2642&gt;'RFM Scale'!$E$11,3,IF(C2642&gt;'RFM Scale'!$E$10,2,1))</f>
        <v>1</v>
      </c>
      <c r="J2642" s="16" t="str">
        <f>_xlfn.CONCAT(G2642,H2642,I2642)</f>
        <v>321</v>
      </c>
      <c r="K2642" s="13" t="str">
        <f>VLOOKUP(J2642,'RFM Segments'!$B$3:$C$29,2,FALSE)</f>
        <v>Loyal</v>
      </c>
    </row>
    <row r="2643" spans="2:11">
      <c r="B2643" s="13" t="str">
        <f ca="1">_xlfn.CONCAT("C.",TEXT(RAND()*10000,"00000"))</f>
        <v>C.08791</v>
      </c>
      <c r="C2643" s="14">
        <v>250</v>
      </c>
      <c r="D2643" s="13">
        <v>2</v>
      </c>
      <c r="E2643" s="15">
        <v>45127</v>
      </c>
      <c r="F2643" s="13">
        <f>DATEDIF(E2643, DATE(2024,1,1), "m")</f>
        <v>5</v>
      </c>
      <c r="G2643" s="13">
        <f>IF(F2643&gt;='RFM Scale'!$D$4,1,IF(F2643&gt;='RFM Scale'!$D$5,2,3))</f>
        <v>2</v>
      </c>
      <c r="H2643" s="13">
        <f>IF(D2643&gt;'RFM Scale'!$E$8,3,IF(D2643&gt;'RFM Scale'!$E$7,2,1))</f>
        <v>2</v>
      </c>
      <c r="I2643" s="13">
        <f>IF(C2643&gt;'RFM Scale'!$E$11,3,IF(C2643&gt;'RFM Scale'!$E$10,2,1))</f>
        <v>1</v>
      </c>
      <c r="J2643" s="16" t="str">
        <f>_xlfn.CONCAT(G2643,H2643,I2643)</f>
        <v>221</v>
      </c>
      <c r="K2643" s="13" t="str">
        <f>VLOOKUP(J2643,'RFM Segments'!$B$3:$C$29,2,FALSE)</f>
        <v>Needs Attention</v>
      </c>
    </row>
    <row r="2644" spans="2:11">
      <c r="B2644" s="13" t="str">
        <f ca="1">_xlfn.CONCAT("C.",TEXT(RAND()*10000,"00000"))</f>
        <v>C.00956</v>
      </c>
      <c r="C2644" s="14">
        <v>250</v>
      </c>
      <c r="D2644" s="13">
        <v>1</v>
      </c>
      <c r="E2644" s="15">
        <v>45023</v>
      </c>
      <c r="F2644" s="13">
        <f>DATEDIF(E2644, DATE(2024,1,1), "m")</f>
        <v>8</v>
      </c>
      <c r="G2644" s="13">
        <f>IF(F2644&gt;='RFM Scale'!$D$4,1,IF(F2644&gt;='RFM Scale'!$D$5,2,3))</f>
        <v>1</v>
      </c>
      <c r="H2644" s="13">
        <f>IF(D2644&gt;'RFM Scale'!$E$8,3,IF(D2644&gt;'RFM Scale'!$E$7,2,1))</f>
        <v>1</v>
      </c>
      <c r="I2644" s="13">
        <f>IF(C2644&gt;'RFM Scale'!$E$11,3,IF(C2644&gt;'RFM Scale'!$E$10,2,1))</f>
        <v>1</v>
      </c>
      <c r="J2644" s="16" t="str">
        <f>_xlfn.CONCAT(G2644,H2644,I2644)</f>
        <v>111</v>
      </c>
      <c r="K2644" s="13" t="str">
        <f>VLOOKUP(J2644,'RFM Segments'!$B$3:$C$29,2,FALSE)</f>
        <v>Inactive</v>
      </c>
    </row>
    <row r="2645" spans="2:11">
      <c r="B2645" s="13" t="str">
        <f ca="1">_xlfn.CONCAT("C.",TEXT(RAND()*10000,"00000"))</f>
        <v>C.01787</v>
      </c>
      <c r="C2645" s="14">
        <v>250</v>
      </c>
      <c r="D2645" s="13">
        <v>1</v>
      </c>
      <c r="E2645" s="15">
        <v>45110</v>
      </c>
      <c r="F2645" s="13">
        <f>DATEDIF(E2645, DATE(2024,1,1), "m")</f>
        <v>5</v>
      </c>
      <c r="G2645" s="13">
        <f>IF(F2645&gt;='RFM Scale'!$D$4,1,IF(F2645&gt;='RFM Scale'!$D$5,2,3))</f>
        <v>2</v>
      </c>
      <c r="H2645" s="13">
        <f>IF(D2645&gt;'RFM Scale'!$E$8,3,IF(D2645&gt;'RFM Scale'!$E$7,2,1))</f>
        <v>1</v>
      </c>
      <c r="I2645" s="13">
        <f>IF(C2645&gt;'RFM Scale'!$E$11,3,IF(C2645&gt;'RFM Scale'!$E$10,2,1))</f>
        <v>1</v>
      </c>
      <c r="J2645" s="16" t="str">
        <f>_xlfn.CONCAT(G2645,H2645,I2645)</f>
        <v>211</v>
      </c>
      <c r="K2645" s="13" t="str">
        <f>VLOOKUP(J2645,'RFM Segments'!$B$3:$C$29,2,FALSE)</f>
        <v>New Customers</v>
      </c>
    </row>
    <row r="2646" spans="2:11">
      <c r="B2646" s="13" t="str">
        <f ca="1">_xlfn.CONCAT("C.",TEXT(RAND()*10000,"00000"))</f>
        <v>C.00334</v>
      </c>
      <c r="C2646" s="14">
        <v>250</v>
      </c>
      <c r="D2646" s="13">
        <v>1</v>
      </c>
      <c r="E2646" s="15">
        <v>45079</v>
      </c>
      <c r="F2646" s="13">
        <f>DATEDIF(E2646, DATE(2024,1,1), "m")</f>
        <v>6</v>
      </c>
      <c r="G2646" s="13">
        <f>IF(F2646&gt;='RFM Scale'!$D$4,1,IF(F2646&gt;='RFM Scale'!$D$5,2,3))</f>
        <v>2</v>
      </c>
      <c r="H2646" s="13">
        <f>IF(D2646&gt;'RFM Scale'!$E$8,3,IF(D2646&gt;'RFM Scale'!$E$7,2,1))</f>
        <v>1</v>
      </c>
      <c r="I2646" s="13">
        <f>IF(C2646&gt;'RFM Scale'!$E$11,3,IF(C2646&gt;'RFM Scale'!$E$10,2,1))</f>
        <v>1</v>
      </c>
      <c r="J2646" s="16" t="str">
        <f>_xlfn.CONCAT(G2646,H2646,I2646)</f>
        <v>211</v>
      </c>
      <c r="K2646" s="13" t="str">
        <f>VLOOKUP(J2646,'RFM Segments'!$B$3:$C$29,2,FALSE)</f>
        <v>New Customers</v>
      </c>
    </row>
    <row r="2647" spans="2:11">
      <c r="B2647" s="13" t="str">
        <f ca="1">_xlfn.CONCAT("C.",TEXT(RAND()*10000,"00000"))</f>
        <v>C.06482</v>
      </c>
      <c r="C2647" s="14">
        <v>250</v>
      </c>
      <c r="D2647" s="13">
        <v>4</v>
      </c>
      <c r="E2647" s="15">
        <v>44991</v>
      </c>
      <c r="F2647" s="13">
        <f>DATEDIF(E2647, DATE(2024,1,1), "m")</f>
        <v>9</v>
      </c>
      <c r="G2647" s="13">
        <f>IF(F2647&gt;='RFM Scale'!$D$4,1,IF(F2647&gt;='RFM Scale'!$D$5,2,3))</f>
        <v>1</v>
      </c>
      <c r="H2647" s="13">
        <f>IF(D2647&gt;'RFM Scale'!$E$8,3,IF(D2647&gt;'RFM Scale'!$E$7,2,1))</f>
        <v>2</v>
      </c>
      <c r="I2647" s="13">
        <f>IF(C2647&gt;'RFM Scale'!$E$11,3,IF(C2647&gt;'RFM Scale'!$E$10,2,1))</f>
        <v>1</v>
      </c>
      <c r="J2647" s="16" t="str">
        <f>_xlfn.CONCAT(G2647,H2647,I2647)</f>
        <v>121</v>
      </c>
      <c r="K2647" s="13" t="str">
        <f>VLOOKUP(J2647,'RFM Segments'!$B$3:$C$29,2,FALSE)</f>
        <v>Inactive</v>
      </c>
    </row>
    <row r="2648" spans="2:11">
      <c r="B2648" s="13" t="str">
        <f ca="1">_xlfn.CONCAT("C.",TEXT(RAND()*10000,"00000"))</f>
        <v>C.08703</v>
      </c>
      <c r="C2648" s="14">
        <v>250</v>
      </c>
      <c r="D2648" s="13">
        <v>3</v>
      </c>
      <c r="E2648" s="15">
        <v>45021</v>
      </c>
      <c r="F2648" s="13">
        <f>DATEDIF(E2648, DATE(2024,1,1), "m")</f>
        <v>8</v>
      </c>
      <c r="G2648" s="13">
        <f>IF(F2648&gt;='RFM Scale'!$D$4,1,IF(F2648&gt;='RFM Scale'!$D$5,2,3))</f>
        <v>1</v>
      </c>
      <c r="H2648" s="13">
        <f>IF(D2648&gt;'RFM Scale'!$E$8,3,IF(D2648&gt;'RFM Scale'!$E$7,2,1))</f>
        <v>2</v>
      </c>
      <c r="I2648" s="13">
        <f>IF(C2648&gt;'RFM Scale'!$E$11,3,IF(C2648&gt;'RFM Scale'!$E$10,2,1))</f>
        <v>1</v>
      </c>
      <c r="J2648" s="16" t="str">
        <f>_xlfn.CONCAT(G2648,H2648,I2648)</f>
        <v>121</v>
      </c>
      <c r="K2648" s="13" t="str">
        <f>VLOOKUP(J2648,'RFM Segments'!$B$3:$C$29,2,FALSE)</f>
        <v>Inactive</v>
      </c>
    </row>
    <row r="2649" spans="2:11">
      <c r="B2649" s="13" t="str">
        <f ca="1">_xlfn.CONCAT("C.",TEXT(RAND()*10000,"00000"))</f>
        <v>C.06710</v>
      </c>
      <c r="C2649" s="14">
        <v>250</v>
      </c>
      <c r="D2649" s="13">
        <v>2</v>
      </c>
      <c r="E2649" s="15">
        <v>44994</v>
      </c>
      <c r="F2649" s="13">
        <f>DATEDIF(E2649, DATE(2024,1,1), "m")</f>
        <v>9</v>
      </c>
      <c r="G2649" s="13">
        <f>IF(F2649&gt;='RFM Scale'!$D$4,1,IF(F2649&gt;='RFM Scale'!$D$5,2,3))</f>
        <v>1</v>
      </c>
      <c r="H2649" s="13">
        <f>IF(D2649&gt;'RFM Scale'!$E$8,3,IF(D2649&gt;'RFM Scale'!$E$7,2,1))</f>
        <v>2</v>
      </c>
      <c r="I2649" s="13">
        <f>IF(C2649&gt;'RFM Scale'!$E$11,3,IF(C2649&gt;'RFM Scale'!$E$10,2,1))</f>
        <v>1</v>
      </c>
      <c r="J2649" s="16" t="str">
        <f>_xlfn.CONCAT(G2649,H2649,I2649)</f>
        <v>121</v>
      </c>
      <c r="K2649" s="13" t="str">
        <f>VLOOKUP(J2649,'RFM Segments'!$B$3:$C$29,2,FALSE)</f>
        <v>Inactive</v>
      </c>
    </row>
    <row r="2650" spans="2:11">
      <c r="B2650" s="13" t="str">
        <f ca="1">_xlfn.CONCAT("C.",TEXT(RAND()*10000,"00000"))</f>
        <v>C.08421</v>
      </c>
      <c r="C2650" s="14">
        <v>250</v>
      </c>
      <c r="D2650" s="13">
        <v>3</v>
      </c>
      <c r="E2650" s="15">
        <v>45021</v>
      </c>
      <c r="F2650" s="13">
        <f>DATEDIF(E2650, DATE(2024,1,1), "m")</f>
        <v>8</v>
      </c>
      <c r="G2650" s="13">
        <f>IF(F2650&gt;='RFM Scale'!$D$4,1,IF(F2650&gt;='RFM Scale'!$D$5,2,3))</f>
        <v>1</v>
      </c>
      <c r="H2650" s="13">
        <f>IF(D2650&gt;'RFM Scale'!$E$8,3,IF(D2650&gt;'RFM Scale'!$E$7,2,1))</f>
        <v>2</v>
      </c>
      <c r="I2650" s="13">
        <f>IF(C2650&gt;'RFM Scale'!$E$11,3,IF(C2650&gt;'RFM Scale'!$E$10,2,1))</f>
        <v>1</v>
      </c>
      <c r="J2650" s="16" t="str">
        <f>_xlfn.CONCAT(G2650,H2650,I2650)</f>
        <v>121</v>
      </c>
      <c r="K2650" s="13" t="str">
        <f>VLOOKUP(J2650,'RFM Segments'!$B$3:$C$29,2,FALSE)</f>
        <v>Inactive</v>
      </c>
    </row>
    <row r="2651" spans="2:11">
      <c r="B2651" s="13" t="str">
        <f ca="1">_xlfn.CONCAT("C.",TEXT(RAND()*10000,"00000"))</f>
        <v>C.08189</v>
      </c>
      <c r="C2651" s="14">
        <v>250</v>
      </c>
      <c r="D2651" s="13">
        <v>3</v>
      </c>
      <c r="E2651" s="15">
        <v>45175</v>
      </c>
      <c r="F2651" s="13">
        <f>DATEDIF(E2651, DATE(2024,1,1), "m")</f>
        <v>3</v>
      </c>
      <c r="G2651" s="13">
        <f>IF(F2651&gt;='RFM Scale'!$D$4,1,IF(F2651&gt;='RFM Scale'!$D$5,2,3))</f>
        <v>3</v>
      </c>
      <c r="H2651" s="13">
        <f>IF(D2651&gt;'RFM Scale'!$E$8,3,IF(D2651&gt;'RFM Scale'!$E$7,2,1))</f>
        <v>2</v>
      </c>
      <c r="I2651" s="13">
        <f>IF(C2651&gt;'RFM Scale'!$E$11,3,IF(C2651&gt;'RFM Scale'!$E$10,2,1))</f>
        <v>1</v>
      </c>
      <c r="J2651" s="16" t="str">
        <f>_xlfn.CONCAT(G2651,H2651,I2651)</f>
        <v>321</v>
      </c>
      <c r="K2651" s="13" t="str">
        <f>VLOOKUP(J2651,'RFM Segments'!$B$3:$C$29,2,FALSE)</f>
        <v>Loyal</v>
      </c>
    </row>
    <row r="2652" spans="2:11">
      <c r="B2652" s="13" t="str">
        <f ca="1">_xlfn.CONCAT("C.",TEXT(RAND()*10000,"00000"))</f>
        <v>C.01982</v>
      </c>
      <c r="C2652" s="14">
        <v>250</v>
      </c>
      <c r="D2652" s="13">
        <v>4</v>
      </c>
      <c r="E2652" s="15">
        <v>45048</v>
      </c>
      <c r="F2652" s="13">
        <f>DATEDIF(E2652, DATE(2024,1,1), "m")</f>
        <v>7</v>
      </c>
      <c r="G2652" s="13">
        <f>IF(F2652&gt;='RFM Scale'!$D$4,1,IF(F2652&gt;='RFM Scale'!$D$5,2,3))</f>
        <v>1</v>
      </c>
      <c r="H2652" s="13">
        <f>IF(D2652&gt;'RFM Scale'!$E$8,3,IF(D2652&gt;'RFM Scale'!$E$7,2,1))</f>
        <v>2</v>
      </c>
      <c r="I2652" s="13">
        <f>IF(C2652&gt;'RFM Scale'!$E$11,3,IF(C2652&gt;'RFM Scale'!$E$10,2,1))</f>
        <v>1</v>
      </c>
      <c r="J2652" s="16" t="str">
        <f>_xlfn.CONCAT(G2652,H2652,I2652)</f>
        <v>121</v>
      </c>
      <c r="K2652" s="13" t="str">
        <f>VLOOKUP(J2652,'RFM Segments'!$B$3:$C$29,2,FALSE)</f>
        <v>Inactive</v>
      </c>
    </row>
    <row r="2653" spans="2:11">
      <c r="B2653" s="13" t="str">
        <f ca="1">_xlfn.CONCAT("C.",TEXT(RAND()*10000,"00000"))</f>
        <v>C.02504</v>
      </c>
      <c r="C2653" s="14">
        <v>250</v>
      </c>
      <c r="D2653" s="13">
        <v>2</v>
      </c>
      <c r="E2653" s="15">
        <v>45124</v>
      </c>
      <c r="F2653" s="13">
        <f>DATEDIF(E2653, DATE(2024,1,1), "m")</f>
        <v>5</v>
      </c>
      <c r="G2653" s="13">
        <f>IF(F2653&gt;='RFM Scale'!$D$4,1,IF(F2653&gt;='RFM Scale'!$D$5,2,3))</f>
        <v>2</v>
      </c>
      <c r="H2653" s="13">
        <f>IF(D2653&gt;'RFM Scale'!$E$8,3,IF(D2653&gt;'RFM Scale'!$E$7,2,1))</f>
        <v>2</v>
      </c>
      <c r="I2653" s="13">
        <f>IF(C2653&gt;'RFM Scale'!$E$11,3,IF(C2653&gt;'RFM Scale'!$E$10,2,1))</f>
        <v>1</v>
      </c>
      <c r="J2653" s="16" t="str">
        <f>_xlfn.CONCAT(G2653,H2653,I2653)</f>
        <v>221</v>
      </c>
      <c r="K2653" s="13" t="str">
        <f>VLOOKUP(J2653,'RFM Segments'!$B$3:$C$29,2,FALSE)</f>
        <v>Needs Attention</v>
      </c>
    </row>
    <row r="2654" spans="2:11">
      <c r="B2654" s="13" t="str">
        <f ca="1">_xlfn.CONCAT("C.",TEXT(RAND()*10000,"00000"))</f>
        <v>C.09952</v>
      </c>
      <c r="C2654" s="14">
        <v>250</v>
      </c>
      <c r="D2654" s="13">
        <v>1</v>
      </c>
      <c r="E2654" s="15">
        <v>45128</v>
      </c>
      <c r="F2654" s="13">
        <f>DATEDIF(E2654, DATE(2024,1,1), "m")</f>
        <v>5</v>
      </c>
      <c r="G2654" s="13">
        <f>IF(F2654&gt;='RFM Scale'!$D$4,1,IF(F2654&gt;='RFM Scale'!$D$5,2,3))</f>
        <v>2</v>
      </c>
      <c r="H2654" s="13">
        <f>IF(D2654&gt;'RFM Scale'!$E$8,3,IF(D2654&gt;'RFM Scale'!$E$7,2,1))</f>
        <v>1</v>
      </c>
      <c r="I2654" s="13">
        <f>IF(C2654&gt;'RFM Scale'!$E$11,3,IF(C2654&gt;'RFM Scale'!$E$10,2,1))</f>
        <v>1</v>
      </c>
      <c r="J2654" s="16" t="str">
        <f>_xlfn.CONCAT(G2654,H2654,I2654)</f>
        <v>211</v>
      </c>
      <c r="K2654" s="13" t="str">
        <f>VLOOKUP(J2654,'RFM Segments'!$B$3:$C$29,2,FALSE)</f>
        <v>New Customers</v>
      </c>
    </row>
    <row r="2655" spans="2:11">
      <c r="B2655" s="13" t="str">
        <f ca="1">_xlfn.CONCAT("C.",TEXT(RAND()*10000,"00000"))</f>
        <v>C.01305</v>
      </c>
      <c r="C2655" s="14">
        <v>250</v>
      </c>
      <c r="D2655" s="13">
        <v>2</v>
      </c>
      <c r="E2655" s="15">
        <v>45209</v>
      </c>
      <c r="F2655" s="13">
        <f>DATEDIF(E2655, DATE(2024,1,1), "m")</f>
        <v>2</v>
      </c>
      <c r="G2655" s="13">
        <f>IF(F2655&gt;='RFM Scale'!$D$4,1,IF(F2655&gt;='RFM Scale'!$D$5,2,3))</f>
        <v>3</v>
      </c>
      <c r="H2655" s="13">
        <f>IF(D2655&gt;'RFM Scale'!$E$8,3,IF(D2655&gt;'RFM Scale'!$E$7,2,1))</f>
        <v>2</v>
      </c>
      <c r="I2655" s="13">
        <f>IF(C2655&gt;'RFM Scale'!$E$11,3,IF(C2655&gt;'RFM Scale'!$E$10,2,1))</f>
        <v>1</v>
      </c>
      <c r="J2655" s="16" t="str">
        <f>_xlfn.CONCAT(G2655,H2655,I2655)</f>
        <v>321</v>
      </c>
      <c r="K2655" s="13" t="str">
        <f>VLOOKUP(J2655,'RFM Segments'!$B$3:$C$29,2,FALSE)</f>
        <v>Loyal</v>
      </c>
    </row>
    <row r="2656" spans="2:11">
      <c r="B2656" s="13" t="str">
        <f ca="1">_xlfn.CONCAT("C.",TEXT(RAND()*10000,"00000"))</f>
        <v>C.03651</v>
      </c>
      <c r="C2656" s="14">
        <v>250</v>
      </c>
      <c r="D2656" s="13">
        <v>4</v>
      </c>
      <c r="E2656" s="15">
        <v>45238</v>
      </c>
      <c r="F2656" s="13">
        <f>DATEDIF(E2656, DATE(2024,1,1), "m")</f>
        <v>1</v>
      </c>
      <c r="G2656" s="13">
        <f>IF(F2656&gt;='RFM Scale'!$D$4,1,IF(F2656&gt;='RFM Scale'!$D$5,2,3))</f>
        <v>3</v>
      </c>
      <c r="H2656" s="13">
        <f>IF(D2656&gt;'RFM Scale'!$E$8,3,IF(D2656&gt;'RFM Scale'!$E$7,2,1))</f>
        <v>2</v>
      </c>
      <c r="I2656" s="13">
        <f>IF(C2656&gt;'RFM Scale'!$E$11,3,IF(C2656&gt;'RFM Scale'!$E$10,2,1))</f>
        <v>1</v>
      </c>
      <c r="J2656" s="16" t="str">
        <f>_xlfn.CONCAT(G2656,H2656,I2656)</f>
        <v>321</v>
      </c>
      <c r="K2656" s="13" t="str">
        <f>VLOOKUP(J2656,'RFM Segments'!$B$3:$C$29,2,FALSE)</f>
        <v>Loyal</v>
      </c>
    </row>
    <row r="2657" spans="2:11">
      <c r="B2657" s="13" t="str">
        <f ca="1">_xlfn.CONCAT("C.",TEXT(RAND()*10000,"00000"))</f>
        <v>C.04747</v>
      </c>
      <c r="C2657" s="14">
        <v>250</v>
      </c>
      <c r="D2657" s="13">
        <v>3</v>
      </c>
      <c r="E2657" s="15">
        <v>45264</v>
      </c>
      <c r="F2657" s="13">
        <f>DATEDIF(E2657, DATE(2024,1,1), "m")</f>
        <v>0</v>
      </c>
      <c r="G2657" s="13">
        <f>IF(F2657&gt;='RFM Scale'!$D$4,1,IF(F2657&gt;='RFM Scale'!$D$5,2,3))</f>
        <v>3</v>
      </c>
      <c r="H2657" s="13">
        <f>IF(D2657&gt;'RFM Scale'!$E$8,3,IF(D2657&gt;'RFM Scale'!$E$7,2,1))</f>
        <v>2</v>
      </c>
      <c r="I2657" s="13">
        <f>IF(C2657&gt;'RFM Scale'!$E$11,3,IF(C2657&gt;'RFM Scale'!$E$10,2,1))</f>
        <v>1</v>
      </c>
      <c r="J2657" s="16" t="str">
        <f>_xlfn.CONCAT(G2657,H2657,I2657)</f>
        <v>321</v>
      </c>
      <c r="K2657" s="13" t="str">
        <f>VLOOKUP(J2657,'RFM Segments'!$B$3:$C$29,2,FALSE)</f>
        <v>Loyal</v>
      </c>
    </row>
    <row r="2658" spans="2:11">
      <c r="B2658" s="13" t="str">
        <f ca="1">_xlfn.CONCAT("C.",TEXT(RAND()*10000,"00000"))</f>
        <v>C.06951</v>
      </c>
      <c r="C2658" s="14">
        <v>250</v>
      </c>
      <c r="D2658" s="13">
        <v>1</v>
      </c>
      <c r="E2658" s="15">
        <v>45250</v>
      </c>
      <c r="F2658" s="13">
        <f>DATEDIF(E2658, DATE(2024,1,1), "m")</f>
        <v>1</v>
      </c>
      <c r="G2658" s="13">
        <f>IF(F2658&gt;='RFM Scale'!$D$4,1,IF(F2658&gt;='RFM Scale'!$D$5,2,3))</f>
        <v>3</v>
      </c>
      <c r="H2658" s="13">
        <f>IF(D2658&gt;'RFM Scale'!$E$8,3,IF(D2658&gt;'RFM Scale'!$E$7,2,1))</f>
        <v>1</v>
      </c>
      <c r="I2658" s="13">
        <f>IF(C2658&gt;'RFM Scale'!$E$11,3,IF(C2658&gt;'RFM Scale'!$E$10,2,1))</f>
        <v>1</v>
      </c>
      <c r="J2658" s="16" t="str">
        <f>_xlfn.CONCAT(G2658,H2658,I2658)</f>
        <v>311</v>
      </c>
      <c r="K2658" s="13" t="str">
        <f>VLOOKUP(J2658,'RFM Segments'!$B$3:$C$29,2,FALSE)</f>
        <v>New Customers</v>
      </c>
    </row>
    <row r="2659" spans="2:11">
      <c r="B2659" s="13" t="str">
        <f ca="1">_xlfn.CONCAT("C.",TEXT(RAND()*10000,"00000"))</f>
        <v>C.04062</v>
      </c>
      <c r="C2659" s="14">
        <v>250</v>
      </c>
      <c r="D2659" s="13">
        <v>1</v>
      </c>
      <c r="E2659" s="15">
        <v>45265</v>
      </c>
      <c r="F2659" s="13">
        <f>DATEDIF(E2659, DATE(2024,1,1), "m")</f>
        <v>0</v>
      </c>
      <c r="G2659" s="13">
        <f>IF(F2659&gt;='RFM Scale'!$D$4,1,IF(F2659&gt;='RFM Scale'!$D$5,2,3))</f>
        <v>3</v>
      </c>
      <c r="H2659" s="13">
        <f>IF(D2659&gt;'RFM Scale'!$E$8,3,IF(D2659&gt;'RFM Scale'!$E$7,2,1))</f>
        <v>1</v>
      </c>
      <c r="I2659" s="13">
        <f>IF(C2659&gt;'RFM Scale'!$E$11,3,IF(C2659&gt;'RFM Scale'!$E$10,2,1))</f>
        <v>1</v>
      </c>
      <c r="J2659" s="16" t="str">
        <f>_xlfn.CONCAT(G2659,H2659,I2659)</f>
        <v>311</v>
      </c>
      <c r="K2659" s="13" t="str">
        <f>VLOOKUP(J2659,'RFM Segments'!$B$3:$C$29,2,FALSE)</f>
        <v>New Customers</v>
      </c>
    </row>
    <row r="2660" spans="2:11">
      <c r="B2660" s="13" t="str">
        <f ca="1">_xlfn.CONCAT("C.",TEXT(RAND()*10000,"00000"))</f>
        <v>C.09502</v>
      </c>
      <c r="C2660" s="14">
        <v>250</v>
      </c>
      <c r="D2660" s="13">
        <v>1</v>
      </c>
      <c r="E2660" s="15">
        <v>45278</v>
      </c>
      <c r="F2660" s="13">
        <f>DATEDIF(E2660, DATE(2024,1,1), "m")</f>
        <v>0</v>
      </c>
      <c r="G2660" s="13">
        <f>IF(F2660&gt;='RFM Scale'!$D$4,1,IF(F2660&gt;='RFM Scale'!$D$5,2,3))</f>
        <v>3</v>
      </c>
      <c r="H2660" s="13">
        <f>IF(D2660&gt;'RFM Scale'!$E$8,3,IF(D2660&gt;'RFM Scale'!$E$7,2,1))</f>
        <v>1</v>
      </c>
      <c r="I2660" s="13">
        <f>IF(C2660&gt;'RFM Scale'!$E$11,3,IF(C2660&gt;'RFM Scale'!$E$10,2,1))</f>
        <v>1</v>
      </c>
      <c r="J2660" s="16" t="str">
        <f>_xlfn.CONCAT(G2660,H2660,I2660)</f>
        <v>311</v>
      </c>
      <c r="K2660" s="13" t="str">
        <f>VLOOKUP(J2660,'RFM Segments'!$B$3:$C$29,2,FALSE)</f>
        <v>New Customers</v>
      </c>
    </row>
    <row r="2661" spans="2:11">
      <c r="B2661" s="13" t="str">
        <f ca="1">_xlfn.CONCAT("C.",TEXT(RAND()*10000,"00000"))</f>
        <v>C.00478</v>
      </c>
      <c r="C2661" s="14">
        <v>259</v>
      </c>
      <c r="D2661" s="13">
        <v>7</v>
      </c>
      <c r="E2661" s="15">
        <v>45203</v>
      </c>
      <c r="F2661" s="13">
        <f>DATEDIF(E2661, DATE(2024,1,1), "m")</f>
        <v>2</v>
      </c>
      <c r="G2661" s="13">
        <f>IF(F2661&gt;='RFM Scale'!$D$4,1,IF(F2661&gt;='RFM Scale'!$D$5,2,3))</f>
        <v>3</v>
      </c>
      <c r="H2661" s="13">
        <f>IF(D2661&gt;'RFM Scale'!$E$8,3,IF(D2661&gt;'RFM Scale'!$E$7,2,1))</f>
        <v>3</v>
      </c>
      <c r="I2661" s="13">
        <f>IF(C2661&gt;'RFM Scale'!$E$11,3,IF(C2661&gt;'RFM Scale'!$E$10,2,1))</f>
        <v>2</v>
      </c>
      <c r="J2661" s="16" t="str">
        <f>_xlfn.CONCAT(G2661,H2661,I2661)</f>
        <v>332</v>
      </c>
      <c r="K2661" s="13" t="str">
        <f>VLOOKUP(J2661,'RFM Segments'!$B$3:$C$29,2,FALSE)</f>
        <v>Loyal</v>
      </c>
    </row>
    <row r="2662" spans="2:11">
      <c r="B2662" s="13" t="str">
        <f ca="1">_xlfn.CONCAT("C.",TEXT(RAND()*10000,"00000"))</f>
        <v>C.08117</v>
      </c>
      <c r="C2662" s="14">
        <v>260</v>
      </c>
      <c r="D2662" s="13">
        <v>3</v>
      </c>
      <c r="E2662" s="15">
        <v>45090</v>
      </c>
      <c r="F2662" s="13">
        <f>DATEDIF(E2662, DATE(2024,1,1), "m")</f>
        <v>6</v>
      </c>
      <c r="G2662" s="13">
        <f>IF(F2662&gt;='RFM Scale'!$D$4,1,IF(F2662&gt;='RFM Scale'!$D$5,2,3))</f>
        <v>2</v>
      </c>
      <c r="H2662" s="13">
        <f>IF(D2662&gt;'RFM Scale'!$E$8,3,IF(D2662&gt;'RFM Scale'!$E$7,2,1))</f>
        <v>2</v>
      </c>
      <c r="I2662" s="13">
        <f>IF(C2662&gt;'RFM Scale'!$E$11,3,IF(C2662&gt;'RFM Scale'!$E$10,2,1))</f>
        <v>2</v>
      </c>
      <c r="J2662" s="16" t="str">
        <f>_xlfn.CONCAT(G2662,H2662,I2662)</f>
        <v>222</v>
      </c>
      <c r="K2662" s="13" t="str">
        <f>VLOOKUP(J2662,'RFM Segments'!$B$3:$C$29,2,FALSE)</f>
        <v>Promissing</v>
      </c>
    </row>
    <row r="2663" spans="2:11">
      <c r="B2663" s="13" t="str">
        <f ca="1">_xlfn.CONCAT("C.",TEXT(RAND()*10000,"00000"))</f>
        <v>C.01118</v>
      </c>
      <c r="C2663" s="14">
        <v>260</v>
      </c>
      <c r="D2663" s="13">
        <v>1</v>
      </c>
      <c r="E2663" s="15">
        <v>45090</v>
      </c>
      <c r="F2663" s="13">
        <f>DATEDIF(E2663, DATE(2024,1,1), "m")</f>
        <v>6</v>
      </c>
      <c r="G2663" s="13">
        <f>IF(F2663&gt;='RFM Scale'!$D$4,1,IF(F2663&gt;='RFM Scale'!$D$5,2,3))</f>
        <v>2</v>
      </c>
      <c r="H2663" s="13">
        <f>IF(D2663&gt;'RFM Scale'!$E$8,3,IF(D2663&gt;'RFM Scale'!$E$7,2,1))</f>
        <v>1</v>
      </c>
      <c r="I2663" s="13">
        <f>IF(C2663&gt;'RFM Scale'!$E$11,3,IF(C2663&gt;'RFM Scale'!$E$10,2,1))</f>
        <v>2</v>
      </c>
      <c r="J2663" s="16" t="str">
        <f>_xlfn.CONCAT(G2663,H2663,I2663)</f>
        <v>212</v>
      </c>
      <c r="K2663" s="13" t="str">
        <f>VLOOKUP(J2663,'RFM Segments'!$B$3:$C$29,2,FALSE)</f>
        <v>Promissing</v>
      </c>
    </row>
    <row r="2664" spans="2:11">
      <c r="B2664" s="13" t="str">
        <f ca="1">_xlfn.CONCAT("C.",TEXT(RAND()*10000,"00000"))</f>
        <v>C.01755</v>
      </c>
      <c r="C2664" s="14">
        <v>270</v>
      </c>
      <c r="D2664" s="13">
        <v>2</v>
      </c>
      <c r="E2664" s="15">
        <v>45138</v>
      </c>
      <c r="F2664" s="13">
        <f>DATEDIF(E2664, DATE(2024,1,1), "m")</f>
        <v>5</v>
      </c>
      <c r="G2664" s="13">
        <f>IF(F2664&gt;='RFM Scale'!$D$4,1,IF(F2664&gt;='RFM Scale'!$D$5,2,3))</f>
        <v>2</v>
      </c>
      <c r="H2664" s="13">
        <f>IF(D2664&gt;'RFM Scale'!$E$8,3,IF(D2664&gt;'RFM Scale'!$E$7,2,1))</f>
        <v>2</v>
      </c>
      <c r="I2664" s="13">
        <f>IF(C2664&gt;'RFM Scale'!$E$11,3,IF(C2664&gt;'RFM Scale'!$E$10,2,1))</f>
        <v>2</v>
      </c>
      <c r="J2664" s="16" t="str">
        <f>_xlfn.CONCAT(G2664,H2664,I2664)</f>
        <v>222</v>
      </c>
      <c r="K2664" s="13" t="str">
        <f>VLOOKUP(J2664,'RFM Segments'!$B$3:$C$29,2,FALSE)</f>
        <v>Promissing</v>
      </c>
    </row>
    <row r="2665" spans="2:11">
      <c r="B2665" s="13" t="str">
        <f ca="1">_xlfn.CONCAT("C.",TEXT(RAND()*10000,"00000"))</f>
        <v>C.02306</v>
      </c>
      <c r="C2665" s="14">
        <v>270</v>
      </c>
      <c r="D2665" s="13">
        <v>4</v>
      </c>
      <c r="E2665" s="15">
        <v>45264</v>
      </c>
      <c r="F2665" s="13">
        <f>DATEDIF(E2665, DATE(2024,1,1), "m")</f>
        <v>0</v>
      </c>
      <c r="G2665" s="13">
        <f>IF(F2665&gt;='RFM Scale'!$D$4,1,IF(F2665&gt;='RFM Scale'!$D$5,2,3))</f>
        <v>3</v>
      </c>
      <c r="H2665" s="13">
        <f>IF(D2665&gt;'RFM Scale'!$E$8,3,IF(D2665&gt;'RFM Scale'!$E$7,2,1))</f>
        <v>2</v>
      </c>
      <c r="I2665" s="13">
        <f>IF(C2665&gt;'RFM Scale'!$E$11,3,IF(C2665&gt;'RFM Scale'!$E$10,2,1))</f>
        <v>2</v>
      </c>
      <c r="J2665" s="16" t="str">
        <f>_xlfn.CONCAT(G2665,H2665,I2665)</f>
        <v>322</v>
      </c>
      <c r="K2665" s="13" t="str">
        <f>VLOOKUP(J2665,'RFM Segments'!$B$3:$C$29,2,FALSE)</f>
        <v>Loyal</v>
      </c>
    </row>
    <row r="2666" spans="2:11">
      <c r="B2666" s="13" t="str">
        <f ca="1">_xlfn.CONCAT("C.",TEXT(RAND()*10000,"00000"))</f>
        <v>C.00694</v>
      </c>
      <c r="C2666" s="14">
        <v>270</v>
      </c>
      <c r="D2666" s="13">
        <v>7</v>
      </c>
      <c r="E2666" s="15">
        <v>45049</v>
      </c>
      <c r="F2666" s="13">
        <f>DATEDIF(E2666, DATE(2024,1,1), "m")</f>
        <v>7</v>
      </c>
      <c r="G2666" s="13">
        <f>IF(F2666&gt;='RFM Scale'!$D$4,1,IF(F2666&gt;='RFM Scale'!$D$5,2,3))</f>
        <v>1</v>
      </c>
      <c r="H2666" s="13">
        <f>IF(D2666&gt;'RFM Scale'!$E$8,3,IF(D2666&gt;'RFM Scale'!$E$7,2,1))</f>
        <v>3</v>
      </c>
      <c r="I2666" s="13">
        <f>IF(C2666&gt;'RFM Scale'!$E$11,3,IF(C2666&gt;'RFM Scale'!$E$10,2,1))</f>
        <v>2</v>
      </c>
      <c r="J2666" s="16" t="str">
        <f>_xlfn.CONCAT(G2666,H2666,I2666)</f>
        <v>132</v>
      </c>
      <c r="K2666" s="13" t="str">
        <f>VLOOKUP(J2666,'RFM Segments'!$B$3:$C$29,2,FALSE)</f>
        <v>Needs Attention</v>
      </c>
    </row>
    <row r="2667" spans="2:11">
      <c r="B2667" s="13" t="str">
        <f ca="1">_xlfn.CONCAT("C.",TEXT(RAND()*10000,"00000"))</f>
        <v>C.00186</v>
      </c>
      <c r="C2667" s="14">
        <v>270</v>
      </c>
      <c r="D2667" s="13">
        <v>5</v>
      </c>
      <c r="E2667" s="15">
        <v>44988</v>
      </c>
      <c r="F2667" s="13">
        <f>DATEDIF(E2667, DATE(2024,1,1), "m")</f>
        <v>9</v>
      </c>
      <c r="G2667" s="13">
        <f>IF(F2667&gt;='RFM Scale'!$D$4,1,IF(F2667&gt;='RFM Scale'!$D$5,2,3))</f>
        <v>1</v>
      </c>
      <c r="H2667" s="13">
        <f>IF(D2667&gt;'RFM Scale'!$E$8,3,IF(D2667&gt;'RFM Scale'!$E$7,2,1))</f>
        <v>3</v>
      </c>
      <c r="I2667" s="13">
        <f>IF(C2667&gt;'RFM Scale'!$E$11,3,IF(C2667&gt;'RFM Scale'!$E$10,2,1))</f>
        <v>2</v>
      </c>
      <c r="J2667" s="16" t="str">
        <f>_xlfn.CONCAT(G2667,H2667,I2667)</f>
        <v>132</v>
      </c>
      <c r="K2667" s="13" t="str">
        <f>VLOOKUP(J2667,'RFM Segments'!$B$3:$C$29,2,FALSE)</f>
        <v>Needs Attention</v>
      </c>
    </row>
    <row r="2668" spans="2:11">
      <c r="B2668" s="13" t="str">
        <f ca="1">_xlfn.CONCAT("C.",TEXT(RAND()*10000,"00000"))</f>
        <v>C.08438</v>
      </c>
      <c r="C2668" s="14">
        <v>270</v>
      </c>
      <c r="D2668" s="13">
        <v>9</v>
      </c>
      <c r="E2668" s="15">
        <v>44991</v>
      </c>
      <c r="F2668" s="13">
        <f>DATEDIF(E2668, DATE(2024,1,1), "m")</f>
        <v>9</v>
      </c>
      <c r="G2668" s="13">
        <f>IF(F2668&gt;='RFM Scale'!$D$4,1,IF(F2668&gt;='RFM Scale'!$D$5,2,3))</f>
        <v>1</v>
      </c>
      <c r="H2668" s="13">
        <f>IF(D2668&gt;'RFM Scale'!$E$8,3,IF(D2668&gt;'RFM Scale'!$E$7,2,1))</f>
        <v>3</v>
      </c>
      <c r="I2668" s="13">
        <f>IF(C2668&gt;'RFM Scale'!$E$11,3,IF(C2668&gt;'RFM Scale'!$E$10,2,1))</f>
        <v>2</v>
      </c>
      <c r="J2668" s="16" t="str">
        <f>_xlfn.CONCAT(G2668,H2668,I2668)</f>
        <v>132</v>
      </c>
      <c r="K2668" s="13" t="str">
        <f>VLOOKUP(J2668,'RFM Segments'!$B$3:$C$29,2,FALSE)</f>
        <v>Needs Attention</v>
      </c>
    </row>
    <row r="2669" spans="2:11">
      <c r="B2669" s="13" t="str">
        <f ca="1">_xlfn.CONCAT("C.",TEXT(RAND()*10000,"00000"))</f>
        <v>C.01956</v>
      </c>
      <c r="C2669" s="14">
        <v>275</v>
      </c>
      <c r="D2669" s="13">
        <v>6</v>
      </c>
      <c r="E2669" s="15">
        <v>45202</v>
      </c>
      <c r="F2669" s="13">
        <f>DATEDIF(E2669, DATE(2024,1,1), "m")</f>
        <v>2</v>
      </c>
      <c r="G2669" s="13">
        <f>IF(F2669&gt;='RFM Scale'!$D$4,1,IF(F2669&gt;='RFM Scale'!$D$5,2,3))</f>
        <v>3</v>
      </c>
      <c r="H2669" s="13">
        <f>IF(D2669&gt;'RFM Scale'!$E$8,3,IF(D2669&gt;'RFM Scale'!$E$7,2,1))</f>
        <v>3</v>
      </c>
      <c r="I2669" s="13">
        <f>IF(C2669&gt;'RFM Scale'!$E$11,3,IF(C2669&gt;'RFM Scale'!$E$10,2,1))</f>
        <v>2</v>
      </c>
      <c r="J2669" s="16" t="str">
        <f>_xlfn.CONCAT(G2669,H2669,I2669)</f>
        <v>332</v>
      </c>
      <c r="K2669" s="13" t="str">
        <f>VLOOKUP(J2669,'RFM Segments'!$B$3:$C$29,2,FALSE)</f>
        <v>Loyal</v>
      </c>
    </row>
    <row r="2670" spans="2:11">
      <c r="B2670" s="13" t="str">
        <f ca="1">_xlfn.CONCAT("C.",TEXT(RAND()*10000,"00000"))</f>
        <v>C.03315</v>
      </c>
      <c r="C2670" s="14">
        <v>275</v>
      </c>
      <c r="D2670" s="13">
        <v>5</v>
      </c>
      <c r="E2670" s="15">
        <v>45233</v>
      </c>
      <c r="F2670" s="13">
        <f>DATEDIF(E2670, DATE(2024,1,1), "m")</f>
        <v>1</v>
      </c>
      <c r="G2670" s="13">
        <f>IF(F2670&gt;='RFM Scale'!$D$4,1,IF(F2670&gt;='RFM Scale'!$D$5,2,3))</f>
        <v>3</v>
      </c>
      <c r="H2670" s="13">
        <f>IF(D2670&gt;'RFM Scale'!$E$8,3,IF(D2670&gt;'RFM Scale'!$E$7,2,1))</f>
        <v>3</v>
      </c>
      <c r="I2670" s="13">
        <f>IF(C2670&gt;'RFM Scale'!$E$11,3,IF(C2670&gt;'RFM Scale'!$E$10,2,1))</f>
        <v>2</v>
      </c>
      <c r="J2670" s="16" t="str">
        <f>_xlfn.CONCAT(G2670,H2670,I2670)</f>
        <v>332</v>
      </c>
      <c r="K2670" s="13" t="str">
        <f>VLOOKUP(J2670,'RFM Segments'!$B$3:$C$29,2,FALSE)</f>
        <v>Loyal</v>
      </c>
    </row>
    <row r="2671" spans="2:11">
      <c r="B2671" s="13" t="str">
        <f ca="1">_xlfn.CONCAT("C.",TEXT(RAND()*10000,"00000"))</f>
        <v>C.07340</v>
      </c>
      <c r="C2671" s="14">
        <v>275.01</v>
      </c>
      <c r="D2671" s="13">
        <v>4</v>
      </c>
      <c r="E2671" s="15">
        <v>45261</v>
      </c>
      <c r="F2671" s="13">
        <f>DATEDIF(E2671, DATE(2024,1,1), "m")</f>
        <v>1</v>
      </c>
      <c r="G2671" s="13">
        <f>IF(F2671&gt;='RFM Scale'!$D$4,1,IF(F2671&gt;='RFM Scale'!$D$5,2,3))</f>
        <v>3</v>
      </c>
      <c r="H2671" s="13">
        <f>IF(D2671&gt;'RFM Scale'!$E$8,3,IF(D2671&gt;'RFM Scale'!$E$7,2,1))</f>
        <v>2</v>
      </c>
      <c r="I2671" s="13">
        <f>IF(C2671&gt;'RFM Scale'!$E$11,3,IF(C2671&gt;'RFM Scale'!$E$10,2,1))</f>
        <v>2</v>
      </c>
      <c r="J2671" s="16" t="str">
        <f>_xlfn.CONCAT(G2671,H2671,I2671)</f>
        <v>322</v>
      </c>
      <c r="K2671" s="13" t="str">
        <f>VLOOKUP(J2671,'RFM Segments'!$B$3:$C$29,2,FALSE)</f>
        <v>Loyal</v>
      </c>
    </row>
    <row r="2672" spans="2:11">
      <c r="B2672" s="13" t="str">
        <f ca="1">_xlfn.CONCAT("C.",TEXT(RAND()*10000,"00000"))</f>
        <v>C.06856</v>
      </c>
      <c r="C2672" s="14">
        <v>280</v>
      </c>
      <c r="D2672" s="13">
        <v>4</v>
      </c>
      <c r="E2672" s="15">
        <v>45203</v>
      </c>
      <c r="F2672" s="13">
        <f>DATEDIF(E2672, DATE(2024,1,1), "m")</f>
        <v>2</v>
      </c>
      <c r="G2672" s="13">
        <f>IF(F2672&gt;='RFM Scale'!$D$4,1,IF(F2672&gt;='RFM Scale'!$D$5,2,3))</f>
        <v>3</v>
      </c>
      <c r="H2672" s="13">
        <f>IF(D2672&gt;'RFM Scale'!$E$8,3,IF(D2672&gt;'RFM Scale'!$E$7,2,1))</f>
        <v>2</v>
      </c>
      <c r="I2672" s="13">
        <f>IF(C2672&gt;'RFM Scale'!$E$11,3,IF(C2672&gt;'RFM Scale'!$E$10,2,1))</f>
        <v>2</v>
      </c>
      <c r="J2672" s="16" t="str">
        <f>_xlfn.CONCAT(G2672,H2672,I2672)</f>
        <v>322</v>
      </c>
      <c r="K2672" s="13" t="str">
        <f>VLOOKUP(J2672,'RFM Segments'!$B$3:$C$29,2,FALSE)</f>
        <v>Loyal</v>
      </c>
    </row>
    <row r="2673" spans="2:11">
      <c r="B2673" s="13" t="str">
        <f ca="1">_xlfn.CONCAT("C.",TEXT(RAND()*10000,"00000"))</f>
        <v>C.05782</v>
      </c>
      <c r="C2673" s="14">
        <v>280</v>
      </c>
      <c r="D2673" s="13">
        <v>5</v>
      </c>
      <c r="E2673" s="15">
        <v>44965</v>
      </c>
      <c r="F2673" s="13">
        <f>DATEDIF(E2673, DATE(2024,1,1), "m")</f>
        <v>10</v>
      </c>
      <c r="G2673" s="13">
        <f>IF(F2673&gt;='RFM Scale'!$D$4,1,IF(F2673&gt;='RFM Scale'!$D$5,2,3))</f>
        <v>1</v>
      </c>
      <c r="H2673" s="13">
        <f>IF(D2673&gt;'RFM Scale'!$E$8,3,IF(D2673&gt;'RFM Scale'!$E$7,2,1))</f>
        <v>3</v>
      </c>
      <c r="I2673" s="13">
        <f>IF(C2673&gt;'RFM Scale'!$E$11,3,IF(C2673&gt;'RFM Scale'!$E$10,2,1))</f>
        <v>2</v>
      </c>
      <c r="J2673" s="16" t="str">
        <f>_xlfn.CONCAT(G2673,H2673,I2673)</f>
        <v>132</v>
      </c>
      <c r="K2673" s="13" t="str">
        <f>VLOOKUP(J2673,'RFM Segments'!$B$3:$C$29,2,FALSE)</f>
        <v>Needs Attention</v>
      </c>
    </row>
    <row r="2674" spans="2:11">
      <c r="B2674" s="13" t="str">
        <f ca="1">_xlfn.CONCAT("C.",TEXT(RAND()*10000,"00000"))</f>
        <v>C.04168</v>
      </c>
      <c r="C2674" s="14">
        <v>280</v>
      </c>
      <c r="D2674" s="13">
        <v>5</v>
      </c>
      <c r="E2674" s="15">
        <v>45022</v>
      </c>
      <c r="F2674" s="13">
        <f>DATEDIF(E2674, DATE(2024,1,1), "m")</f>
        <v>8</v>
      </c>
      <c r="G2674" s="13">
        <f>IF(F2674&gt;='RFM Scale'!$D$4,1,IF(F2674&gt;='RFM Scale'!$D$5,2,3))</f>
        <v>1</v>
      </c>
      <c r="H2674" s="13">
        <f>IF(D2674&gt;'RFM Scale'!$E$8,3,IF(D2674&gt;'RFM Scale'!$E$7,2,1))</f>
        <v>3</v>
      </c>
      <c r="I2674" s="13">
        <f>IF(C2674&gt;'RFM Scale'!$E$11,3,IF(C2674&gt;'RFM Scale'!$E$10,2,1))</f>
        <v>2</v>
      </c>
      <c r="J2674" s="16" t="str">
        <f>_xlfn.CONCAT(G2674,H2674,I2674)</f>
        <v>132</v>
      </c>
      <c r="K2674" s="13" t="str">
        <f>VLOOKUP(J2674,'RFM Segments'!$B$3:$C$29,2,FALSE)</f>
        <v>Needs Attention</v>
      </c>
    </row>
    <row r="2675" spans="2:11">
      <c r="B2675" s="13" t="str">
        <f ca="1">_xlfn.CONCAT("C.",TEXT(RAND()*10000,"00000"))</f>
        <v>C.07917</v>
      </c>
      <c r="C2675" s="14">
        <v>280</v>
      </c>
      <c r="D2675" s="13">
        <v>3</v>
      </c>
      <c r="E2675" s="15">
        <v>45110</v>
      </c>
      <c r="F2675" s="13">
        <f>DATEDIF(E2675, DATE(2024,1,1), "m")</f>
        <v>5</v>
      </c>
      <c r="G2675" s="13">
        <f>IF(F2675&gt;='RFM Scale'!$D$4,1,IF(F2675&gt;='RFM Scale'!$D$5,2,3))</f>
        <v>2</v>
      </c>
      <c r="H2675" s="13">
        <f>IF(D2675&gt;'RFM Scale'!$E$8,3,IF(D2675&gt;'RFM Scale'!$E$7,2,1))</f>
        <v>2</v>
      </c>
      <c r="I2675" s="13">
        <f>IF(C2675&gt;'RFM Scale'!$E$11,3,IF(C2675&gt;'RFM Scale'!$E$10,2,1))</f>
        <v>2</v>
      </c>
      <c r="J2675" s="16" t="str">
        <f>_xlfn.CONCAT(G2675,H2675,I2675)</f>
        <v>222</v>
      </c>
      <c r="K2675" s="13" t="str">
        <f>VLOOKUP(J2675,'RFM Segments'!$B$3:$C$29,2,FALSE)</f>
        <v>Promissing</v>
      </c>
    </row>
    <row r="2676" spans="2:11">
      <c r="B2676" s="13" t="str">
        <f ca="1">_xlfn.CONCAT("C.",TEXT(RAND()*10000,"00000"))</f>
        <v>C.02421</v>
      </c>
      <c r="C2676" s="14">
        <v>280</v>
      </c>
      <c r="D2676" s="13">
        <v>4</v>
      </c>
      <c r="E2676" s="15">
        <v>45209</v>
      </c>
      <c r="F2676" s="13">
        <f>DATEDIF(E2676, DATE(2024,1,1), "m")</f>
        <v>2</v>
      </c>
      <c r="G2676" s="13">
        <f>IF(F2676&gt;='RFM Scale'!$D$4,1,IF(F2676&gt;='RFM Scale'!$D$5,2,3))</f>
        <v>3</v>
      </c>
      <c r="H2676" s="13">
        <f>IF(D2676&gt;'RFM Scale'!$E$8,3,IF(D2676&gt;'RFM Scale'!$E$7,2,1))</f>
        <v>2</v>
      </c>
      <c r="I2676" s="13">
        <f>IF(C2676&gt;'RFM Scale'!$E$11,3,IF(C2676&gt;'RFM Scale'!$E$10,2,1))</f>
        <v>2</v>
      </c>
      <c r="J2676" s="16" t="str">
        <f>_xlfn.CONCAT(G2676,H2676,I2676)</f>
        <v>322</v>
      </c>
      <c r="K2676" s="13" t="str">
        <f>VLOOKUP(J2676,'RFM Segments'!$B$3:$C$29,2,FALSE)</f>
        <v>Loyal</v>
      </c>
    </row>
    <row r="2677" spans="2:11">
      <c r="B2677" s="13" t="str">
        <f ca="1">_xlfn.CONCAT("C.",TEXT(RAND()*10000,"00000"))</f>
        <v>C.03720</v>
      </c>
      <c r="C2677" s="14">
        <v>280</v>
      </c>
      <c r="D2677" s="13">
        <v>3</v>
      </c>
      <c r="E2677" s="15">
        <v>44995</v>
      </c>
      <c r="F2677" s="13">
        <f>DATEDIF(E2677, DATE(2024,1,1), "m")</f>
        <v>9</v>
      </c>
      <c r="G2677" s="13">
        <f>IF(F2677&gt;='RFM Scale'!$D$4,1,IF(F2677&gt;='RFM Scale'!$D$5,2,3))</f>
        <v>1</v>
      </c>
      <c r="H2677" s="13">
        <f>IF(D2677&gt;'RFM Scale'!$E$8,3,IF(D2677&gt;'RFM Scale'!$E$7,2,1))</f>
        <v>2</v>
      </c>
      <c r="I2677" s="13">
        <f>IF(C2677&gt;'RFM Scale'!$E$11,3,IF(C2677&gt;'RFM Scale'!$E$10,2,1))</f>
        <v>2</v>
      </c>
      <c r="J2677" s="16" t="str">
        <f>_xlfn.CONCAT(G2677,H2677,I2677)</f>
        <v>122</v>
      </c>
      <c r="K2677" s="13" t="str">
        <f>VLOOKUP(J2677,'RFM Segments'!$B$3:$C$29,2,FALSE)</f>
        <v>At risk</v>
      </c>
    </row>
    <row r="2678" spans="2:11">
      <c r="B2678" s="13" t="str">
        <f ca="1">_xlfn.CONCAT("C.",TEXT(RAND()*10000,"00000"))</f>
        <v>C.08802</v>
      </c>
      <c r="C2678" s="14">
        <v>280</v>
      </c>
      <c r="D2678" s="13">
        <v>1</v>
      </c>
      <c r="E2678" s="15">
        <v>44945</v>
      </c>
      <c r="F2678" s="13">
        <f>DATEDIF(E2678, DATE(2024,1,1), "m")</f>
        <v>11</v>
      </c>
      <c r="G2678" s="13">
        <f>IF(F2678&gt;='RFM Scale'!$D$4,1,IF(F2678&gt;='RFM Scale'!$D$5,2,3))</f>
        <v>1</v>
      </c>
      <c r="H2678" s="13">
        <f>IF(D2678&gt;'RFM Scale'!$E$8,3,IF(D2678&gt;'RFM Scale'!$E$7,2,1))</f>
        <v>1</v>
      </c>
      <c r="I2678" s="13">
        <f>IF(C2678&gt;'RFM Scale'!$E$11,3,IF(C2678&gt;'RFM Scale'!$E$10,2,1))</f>
        <v>2</v>
      </c>
      <c r="J2678" s="16" t="str">
        <f>_xlfn.CONCAT(G2678,H2678,I2678)</f>
        <v>112</v>
      </c>
      <c r="K2678" s="13" t="str">
        <f>VLOOKUP(J2678,'RFM Segments'!$B$3:$C$29,2,FALSE)</f>
        <v>Inactive</v>
      </c>
    </row>
    <row r="2679" spans="2:11">
      <c r="B2679" s="13" t="str">
        <f ca="1">_xlfn.CONCAT("C.",TEXT(RAND()*10000,"00000"))</f>
        <v>C.02045</v>
      </c>
      <c r="C2679" s="14">
        <v>280</v>
      </c>
      <c r="D2679" s="13">
        <v>1</v>
      </c>
      <c r="E2679" s="15">
        <v>45075</v>
      </c>
      <c r="F2679" s="13">
        <f>DATEDIF(E2679, DATE(2024,1,1), "m")</f>
        <v>7</v>
      </c>
      <c r="G2679" s="13">
        <f>IF(F2679&gt;='RFM Scale'!$D$4,1,IF(F2679&gt;='RFM Scale'!$D$5,2,3))</f>
        <v>1</v>
      </c>
      <c r="H2679" s="13">
        <f>IF(D2679&gt;'RFM Scale'!$E$8,3,IF(D2679&gt;'RFM Scale'!$E$7,2,1))</f>
        <v>1</v>
      </c>
      <c r="I2679" s="13">
        <f>IF(C2679&gt;'RFM Scale'!$E$11,3,IF(C2679&gt;'RFM Scale'!$E$10,2,1))</f>
        <v>2</v>
      </c>
      <c r="J2679" s="16" t="str">
        <f>_xlfn.CONCAT(G2679,H2679,I2679)</f>
        <v>112</v>
      </c>
      <c r="K2679" s="13" t="str">
        <f>VLOOKUP(J2679,'RFM Segments'!$B$3:$C$29,2,FALSE)</f>
        <v>Inactive</v>
      </c>
    </row>
    <row r="2680" spans="2:11">
      <c r="B2680" s="13" t="str">
        <f ca="1">_xlfn.CONCAT("C.",TEXT(RAND()*10000,"00000"))</f>
        <v>C.08238</v>
      </c>
      <c r="C2680" s="14">
        <v>280</v>
      </c>
      <c r="D2680" s="13">
        <v>1</v>
      </c>
      <c r="E2680" s="15">
        <v>45281</v>
      </c>
      <c r="F2680" s="13">
        <f>DATEDIF(E2680, DATE(2024,1,1), "m")</f>
        <v>0</v>
      </c>
      <c r="G2680" s="13">
        <f>IF(F2680&gt;='RFM Scale'!$D$4,1,IF(F2680&gt;='RFM Scale'!$D$5,2,3))</f>
        <v>3</v>
      </c>
      <c r="H2680" s="13">
        <f>IF(D2680&gt;'RFM Scale'!$E$8,3,IF(D2680&gt;'RFM Scale'!$E$7,2,1))</f>
        <v>1</v>
      </c>
      <c r="I2680" s="13">
        <f>IF(C2680&gt;'RFM Scale'!$E$11,3,IF(C2680&gt;'RFM Scale'!$E$10,2,1))</f>
        <v>2</v>
      </c>
      <c r="J2680" s="16" t="str">
        <f>_xlfn.CONCAT(G2680,H2680,I2680)</f>
        <v>312</v>
      </c>
      <c r="K2680" s="13" t="str">
        <f>VLOOKUP(J2680,'RFM Segments'!$B$3:$C$29,2,FALSE)</f>
        <v>Promissing</v>
      </c>
    </row>
    <row r="2681" spans="2:11">
      <c r="B2681" s="13" t="str">
        <f ca="1">_xlfn.CONCAT("C.",TEXT(RAND()*10000,"00000"))</f>
        <v>C.00275</v>
      </c>
      <c r="C2681" s="14">
        <v>285</v>
      </c>
      <c r="D2681" s="13">
        <v>4</v>
      </c>
      <c r="E2681" s="15">
        <v>45208</v>
      </c>
      <c r="F2681" s="13">
        <f>DATEDIF(E2681, DATE(2024,1,1), "m")</f>
        <v>2</v>
      </c>
      <c r="G2681" s="13">
        <f>IF(F2681&gt;='RFM Scale'!$D$4,1,IF(F2681&gt;='RFM Scale'!$D$5,2,3))</f>
        <v>3</v>
      </c>
      <c r="H2681" s="13">
        <f>IF(D2681&gt;'RFM Scale'!$E$8,3,IF(D2681&gt;'RFM Scale'!$E$7,2,1))</f>
        <v>2</v>
      </c>
      <c r="I2681" s="13">
        <f>IF(C2681&gt;'RFM Scale'!$E$11,3,IF(C2681&gt;'RFM Scale'!$E$10,2,1))</f>
        <v>2</v>
      </c>
      <c r="J2681" s="16" t="str">
        <f>_xlfn.CONCAT(G2681,H2681,I2681)</f>
        <v>322</v>
      </c>
      <c r="K2681" s="13" t="str">
        <f>VLOOKUP(J2681,'RFM Segments'!$B$3:$C$29,2,FALSE)</f>
        <v>Loyal</v>
      </c>
    </row>
    <row r="2682" spans="2:11">
      <c r="B2682" s="13" t="str">
        <f ca="1">_xlfn.CONCAT("C.",TEXT(RAND()*10000,"00000"))</f>
        <v>C.03962</v>
      </c>
      <c r="C2682" s="14">
        <v>290</v>
      </c>
      <c r="D2682" s="13">
        <v>3</v>
      </c>
      <c r="E2682" s="15">
        <v>45174</v>
      </c>
      <c r="F2682" s="13">
        <f>DATEDIF(E2682, DATE(2024,1,1), "m")</f>
        <v>3</v>
      </c>
      <c r="G2682" s="13">
        <f>IF(F2682&gt;='RFM Scale'!$D$4,1,IF(F2682&gt;='RFM Scale'!$D$5,2,3))</f>
        <v>3</v>
      </c>
      <c r="H2682" s="13">
        <f>IF(D2682&gt;'RFM Scale'!$E$8,3,IF(D2682&gt;'RFM Scale'!$E$7,2,1))</f>
        <v>2</v>
      </c>
      <c r="I2682" s="13">
        <f>IF(C2682&gt;'RFM Scale'!$E$11,3,IF(C2682&gt;'RFM Scale'!$E$10,2,1))</f>
        <v>2</v>
      </c>
      <c r="J2682" s="16" t="str">
        <f>_xlfn.CONCAT(G2682,H2682,I2682)</f>
        <v>322</v>
      </c>
      <c r="K2682" s="13" t="str">
        <f>VLOOKUP(J2682,'RFM Segments'!$B$3:$C$29,2,FALSE)</f>
        <v>Loyal</v>
      </c>
    </row>
    <row r="2683" spans="2:11">
      <c r="B2683" s="13" t="str">
        <f ca="1">_xlfn.CONCAT("C.",TEXT(RAND()*10000,"00000"))</f>
        <v>C.04440</v>
      </c>
      <c r="C2683" s="14">
        <v>290</v>
      </c>
      <c r="D2683" s="13">
        <v>9</v>
      </c>
      <c r="E2683" s="15">
        <v>45188</v>
      </c>
      <c r="F2683" s="13">
        <f>DATEDIF(E2683, DATE(2024,1,1), "m")</f>
        <v>3</v>
      </c>
      <c r="G2683" s="13">
        <f>IF(F2683&gt;='RFM Scale'!$D$4,1,IF(F2683&gt;='RFM Scale'!$D$5,2,3))</f>
        <v>3</v>
      </c>
      <c r="H2683" s="13">
        <f>IF(D2683&gt;'RFM Scale'!$E$8,3,IF(D2683&gt;'RFM Scale'!$E$7,2,1))</f>
        <v>3</v>
      </c>
      <c r="I2683" s="13">
        <f>IF(C2683&gt;'RFM Scale'!$E$11,3,IF(C2683&gt;'RFM Scale'!$E$10,2,1))</f>
        <v>2</v>
      </c>
      <c r="J2683" s="16" t="str">
        <f>_xlfn.CONCAT(G2683,H2683,I2683)</f>
        <v>332</v>
      </c>
      <c r="K2683" s="13" t="str">
        <f>VLOOKUP(J2683,'RFM Segments'!$B$3:$C$29,2,FALSE)</f>
        <v>Loyal</v>
      </c>
    </row>
    <row r="2684" spans="2:11">
      <c r="B2684" s="13" t="str">
        <f ca="1">_xlfn.CONCAT("C.",TEXT(RAND()*10000,"00000"))</f>
        <v>C.03312</v>
      </c>
      <c r="C2684" s="14">
        <v>300</v>
      </c>
      <c r="D2684" s="13">
        <v>5</v>
      </c>
      <c r="E2684" s="15">
        <v>45110</v>
      </c>
      <c r="F2684" s="13">
        <f>DATEDIF(E2684, DATE(2024,1,1), "m")</f>
        <v>5</v>
      </c>
      <c r="G2684" s="13">
        <f>IF(F2684&gt;='RFM Scale'!$D$4,1,IF(F2684&gt;='RFM Scale'!$D$5,2,3))</f>
        <v>2</v>
      </c>
      <c r="H2684" s="13">
        <f>IF(D2684&gt;'RFM Scale'!$E$8,3,IF(D2684&gt;'RFM Scale'!$E$7,2,1))</f>
        <v>3</v>
      </c>
      <c r="I2684" s="13">
        <f>IF(C2684&gt;'RFM Scale'!$E$11,3,IF(C2684&gt;'RFM Scale'!$E$10,2,1))</f>
        <v>2</v>
      </c>
      <c r="J2684" s="16" t="str">
        <f>_xlfn.CONCAT(G2684,H2684,I2684)</f>
        <v>232</v>
      </c>
      <c r="K2684" s="13" t="str">
        <f>VLOOKUP(J2684,'RFM Segments'!$B$3:$C$29,2,FALSE)</f>
        <v>Loyal</v>
      </c>
    </row>
    <row r="2685" spans="2:11">
      <c r="B2685" s="13" t="str">
        <f ca="1">_xlfn.CONCAT("C.",TEXT(RAND()*10000,"00000"))</f>
        <v>C.07338</v>
      </c>
      <c r="C2685" s="14">
        <v>300</v>
      </c>
      <c r="D2685" s="13">
        <v>2</v>
      </c>
      <c r="E2685" s="15">
        <v>44939</v>
      </c>
      <c r="F2685" s="13">
        <f>DATEDIF(E2685, DATE(2024,1,1), "m")</f>
        <v>11</v>
      </c>
      <c r="G2685" s="13">
        <f>IF(F2685&gt;='RFM Scale'!$D$4,1,IF(F2685&gt;='RFM Scale'!$D$5,2,3))</f>
        <v>1</v>
      </c>
      <c r="H2685" s="13">
        <f>IF(D2685&gt;'RFM Scale'!$E$8,3,IF(D2685&gt;'RFM Scale'!$E$7,2,1))</f>
        <v>2</v>
      </c>
      <c r="I2685" s="13">
        <f>IF(C2685&gt;'RFM Scale'!$E$11,3,IF(C2685&gt;'RFM Scale'!$E$10,2,1))</f>
        <v>2</v>
      </c>
      <c r="J2685" s="16" t="str">
        <f>_xlfn.CONCAT(G2685,H2685,I2685)</f>
        <v>122</v>
      </c>
      <c r="K2685" s="13" t="str">
        <f>VLOOKUP(J2685,'RFM Segments'!$B$3:$C$29,2,FALSE)</f>
        <v>At risk</v>
      </c>
    </row>
    <row r="2686" spans="2:11">
      <c r="B2686" s="13" t="str">
        <f ca="1">_xlfn.CONCAT("C.",TEXT(RAND()*10000,"00000"))</f>
        <v>C.06320</v>
      </c>
      <c r="C2686" s="14">
        <v>300</v>
      </c>
      <c r="D2686" s="13">
        <v>1</v>
      </c>
      <c r="E2686" s="15">
        <v>44992</v>
      </c>
      <c r="F2686" s="13">
        <f>DATEDIF(E2686, DATE(2024,1,1), "m")</f>
        <v>9</v>
      </c>
      <c r="G2686" s="13">
        <f>IF(F2686&gt;='RFM Scale'!$D$4,1,IF(F2686&gt;='RFM Scale'!$D$5,2,3))</f>
        <v>1</v>
      </c>
      <c r="H2686" s="13">
        <f>IF(D2686&gt;'RFM Scale'!$E$8,3,IF(D2686&gt;'RFM Scale'!$E$7,2,1))</f>
        <v>1</v>
      </c>
      <c r="I2686" s="13">
        <f>IF(C2686&gt;'RFM Scale'!$E$11,3,IF(C2686&gt;'RFM Scale'!$E$10,2,1))</f>
        <v>2</v>
      </c>
      <c r="J2686" s="16" t="str">
        <f>_xlfn.CONCAT(G2686,H2686,I2686)</f>
        <v>112</v>
      </c>
      <c r="K2686" s="13" t="str">
        <f>VLOOKUP(J2686,'RFM Segments'!$B$3:$C$29,2,FALSE)</f>
        <v>Inactive</v>
      </c>
    </row>
    <row r="2687" spans="2:11">
      <c r="B2687" s="13" t="str">
        <f ca="1">_xlfn.CONCAT("C.",TEXT(RAND()*10000,"00000"))</f>
        <v>C.03712</v>
      </c>
      <c r="C2687" s="14">
        <v>300</v>
      </c>
      <c r="D2687" s="13">
        <v>4</v>
      </c>
      <c r="E2687" s="15">
        <v>45023</v>
      </c>
      <c r="F2687" s="13">
        <f>DATEDIF(E2687, DATE(2024,1,1), "m")</f>
        <v>8</v>
      </c>
      <c r="G2687" s="13">
        <f>IF(F2687&gt;='RFM Scale'!$D$4,1,IF(F2687&gt;='RFM Scale'!$D$5,2,3))</f>
        <v>1</v>
      </c>
      <c r="H2687" s="13">
        <f>IF(D2687&gt;'RFM Scale'!$E$8,3,IF(D2687&gt;'RFM Scale'!$E$7,2,1))</f>
        <v>2</v>
      </c>
      <c r="I2687" s="13">
        <f>IF(C2687&gt;'RFM Scale'!$E$11,3,IF(C2687&gt;'RFM Scale'!$E$10,2,1))</f>
        <v>2</v>
      </c>
      <c r="J2687" s="16" t="str">
        <f>_xlfn.CONCAT(G2687,H2687,I2687)</f>
        <v>122</v>
      </c>
      <c r="K2687" s="13" t="str">
        <f>VLOOKUP(J2687,'RFM Segments'!$B$3:$C$29,2,FALSE)</f>
        <v>At risk</v>
      </c>
    </row>
    <row r="2688" spans="2:11">
      <c r="B2688" s="13" t="str">
        <f ca="1">_xlfn.CONCAT("C.",TEXT(RAND()*10000,"00000"))</f>
        <v>C.03046</v>
      </c>
      <c r="C2688" s="14">
        <v>300</v>
      </c>
      <c r="D2688" s="13">
        <v>2</v>
      </c>
      <c r="E2688" s="15">
        <v>45219</v>
      </c>
      <c r="F2688" s="13">
        <f>DATEDIF(E2688, DATE(2024,1,1), "m")</f>
        <v>2</v>
      </c>
      <c r="G2688" s="13">
        <f>IF(F2688&gt;='RFM Scale'!$D$4,1,IF(F2688&gt;='RFM Scale'!$D$5,2,3))</f>
        <v>3</v>
      </c>
      <c r="H2688" s="13">
        <f>IF(D2688&gt;'RFM Scale'!$E$8,3,IF(D2688&gt;'RFM Scale'!$E$7,2,1))</f>
        <v>2</v>
      </c>
      <c r="I2688" s="13">
        <f>IF(C2688&gt;'RFM Scale'!$E$11,3,IF(C2688&gt;'RFM Scale'!$E$10,2,1))</f>
        <v>2</v>
      </c>
      <c r="J2688" s="16" t="str">
        <f>_xlfn.CONCAT(G2688,H2688,I2688)</f>
        <v>322</v>
      </c>
      <c r="K2688" s="13" t="str">
        <f>VLOOKUP(J2688,'RFM Segments'!$B$3:$C$29,2,FALSE)</f>
        <v>Loyal</v>
      </c>
    </row>
    <row r="2689" spans="2:11">
      <c r="B2689" s="13" t="str">
        <f ca="1">_xlfn.CONCAT("C.",TEXT(RAND()*10000,"00000"))</f>
        <v>C.07242</v>
      </c>
      <c r="C2689" s="14">
        <v>300</v>
      </c>
      <c r="D2689" s="13">
        <v>1</v>
      </c>
      <c r="E2689" s="15">
        <v>45056</v>
      </c>
      <c r="F2689" s="13">
        <f>DATEDIF(E2689, DATE(2024,1,1), "m")</f>
        <v>7</v>
      </c>
      <c r="G2689" s="13">
        <f>IF(F2689&gt;='RFM Scale'!$D$4,1,IF(F2689&gt;='RFM Scale'!$D$5,2,3))</f>
        <v>1</v>
      </c>
      <c r="H2689" s="13">
        <f>IF(D2689&gt;'RFM Scale'!$E$8,3,IF(D2689&gt;'RFM Scale'!$E$7,2,1))</f>
        <v>1</v>
      </c>
      <c r="I2689" s="13">
        <f>IF(C2689&gt;'RFM Scale'!$E$11,3,IF(C2689&gt;'RFM Scale'!$E$10,2,1))</f>
        <v>2</v>
      </c>
      <c r="J2689" s="16" t="str">
        <f>_xlfn.CONCAT(G2689,H2689,I2689)</f>
        <v>112</v>
      </c>
      <c r="K2689" s="13" t="str">
        <f>VLOOKUP(J2689,'RFM Segments'!$B$3:$C$29,2,FALSE)</f>
        <v>Inactive</v>
      </c>
    </row>
    <row r="2690" spans="2:11">
      <c r="B2690" s="13" t="str">
        <f ca="1">_xlfn.CONCAT("C.",TEXT(RAND()*10000,"00000"))</f>
        <v>C.09016</v>
      </c>
      <c r="C2690" s="14">
        <v>300</v>
      </c>
      <c r="D2690" s="13">
        <v>6</v>
      </c>
      <c r="E2690" s="15">
        <v>45268</v>
      </c>
      <c r="F2690" s="13">
        <f>DATEDIF(E2690, DATE(2024,1,1), "m")</f>
        <v>0</v>
      </c>
      <c r="G2690" s="13">
        <f>IF(F2690&gt;='RFM Scale'!$D$4,1,IF(F2690&gt;='RFM Scale'!$D$5,2,3))</f>
        <v>3</v>
      </c>
      <c r="H2690" s="13">
        <f>IF(D2690&gt;'RFM Scale'!$E$8,3,IF(D2690&gt;'RFM Scale'!$E$7,2,1))</f>
        <v>3</v>
      </c>
      <c r="I2690" s="13">
        <f>IF(C2690&gt;'RFM Scale'!$E$11,3,IF(C2690&gt;'RFM Scale'!$E$10,2,1))</f>
        <v>2</v>
      </c>
      <c r="J2690" s="16" t="str">
        <f>_xlfn.CONCAT(G2690,H2690,I2690)</f>
        <v>332</v>
      </c>
      <c r="K2690" s="13" t="str">
        <f>VLOOKUP(J2690,'RFM Segments'!$B$3:$C$29,2,FALSE)</f>
        <v>Loyal</v>
      </c>
    </row>
    <row r="2691" spans="2:11">
      <c r="B2691" s="13" t="str">
        <f ca="1">_xlfn.CONCAT("C.",TEXT(RAND()*10000,"00000"))</f>
        <v>C.01115</v>
      </c>
      <c r="C2691" s="14">
        <v>300</v>
      </c>
      <c r="D2691" s="13">
        <v>2</v>
      </c>
      <c r="E2691" s="15">
        <v>45065</v>
      </c>
      <c r="F2691" s="13">
        <f>DATEDIF(E2691, DATE(2024,1,1), "m")</f>
        <v>7</v>
      </c>
      <c r="G2691" s="13">
        <f>IF(F2691&gt;='RFM Scale'!$D$4,1,IF(F2691&gt;='RFM Scale'!$D$5,2,3))</f>
        <v>1</v>
      </c>
      <c r="H2691" s="13">
        <f>IF(D2691&gt;'RFM Scale'!$E$8,3,IF(D2691&gt;'RFM Scale'!$E$7,2,1))</f>
        <v>2</v>
      </c>
      <c r="I2691" s="13">
        <f>IF(C2691&gt;'RFM Scale'!$E$11,3,IF(C2691&gt;'RFM Scale'!$E$10,2,1))</f>
        <v>2</v>
      </c>
      <c r="J2691" s="16" t="str">
        <f>_xlfn.CONCAT(G2691,H2691,I2691)</f>
        <v>122</v>
      </c>
      <c r="K2691" s="13" t="str">
        <f>VLOOKUP(J2691,'RFM Segments'!$B$3:$C$29,2,FALSE)</f>
        <v>At risk</v>
      </c>
    </row>
    <row r="2692" spans="2:11">
      <c r="B2692" s="13" t="str">
        <f ca="1">_xlfn.CONCAT("C.",TEXT(RAND()*10000,"00000"))</f>
        <v>C.06622</v>
      </c>
      <c r="C2692" s="14">
        <v>300</v>
      </c>
      <c r="D2692" s="13">
        <v>8</v>
      </c>
      <c r="E2692" s="15">
        <v>44988</v>
      </c>
      <c r="F2692" s="13">
        <f>DATEDIF(E2692, DATE(2024,1,1), "m")</f>
        <v>9</v>
      </c>
      <c r="G2692" s="13">
        <f>IF(F2692&gt;='RFM Scale'!$D$4,1,IF(F2692&gt;='RFM Scale'!$D$5,2,3))</f>
        <v>1</v>
      </c>
      <c r="H2692" s="13">
        <f>IF(D2692&gt;'RFM Scale'!$E$8,3,IF(D2692&gt;'RFM Scale'!$E$7,2,1))</f>
        <v>3</v>
      </c>
      <c r="I2692" s="13">
        <f>IF(C2692&gt;'RFM Scale'!$E$11,3,IF(C2692&gt;'RFM Scale'!$E$10,2,1))</f>
        <v>2</v>
      </c>
      <c r="J2692" s="16" t="str">
        <f>_xlfn.CONCAT(G2692,H2692,I2692)</f>
        <v>132</v>
      </c>
      <c r="K2692" s="13" t="str">
        <f>VLOOKUP(J2692,'RFM Segments'!$B$3:$C$29,2,FALSE)</f>
        <v>Needs Attention</v>
      </c>
    </row>
    <row r="2693" spans="2:11">
      <c r="B2693" s="13" t="str">
        <f ca="1">_xlfn.CONCAT("C.",TEXT(RAND()*10000,"00000"))</f>
        <v>C.09999</v>
      </c>
      <c r="C2693" s="14">
        <v>300</v>
      </c>
      <c r="D2693" s="13">
        <v>3</v>
      </c>
      <c r="E2693" s="15">
        <v>45238</v>
      </c>
      <c r="F2693" s="13">
        <f>DATEDIF(E2693, DATE(2024,1,1), "m")</f>
        <v>1</v>
      </c>
      <c r="G2693" s="13">
        <f>IF(F2693&gt;='RFM Scale'!$D$4,1,IF(F2693&gt;='RFM Scale'!$D$5,2,3))</f>
        <v>3</v>
      </c>
      <c r="H2693" s="13">
        <f>IF(D2693&gt;'RFM Scale'!$E$8,3,IF(D2693&gt;'RFM Scale'!$E$7,2,1))</f>
        <v>2</v>
      </c>
      <c r="I2693" s="13">
        <f>IF(C2693&gt;'RFM Scale'!$E$11,3,IF(C2693&gt;'RFM Scale'!$E$10,2,1))</f>
        <v>2</v>
      </c>
      <c r="J2693" s="16" t="str">
        <f>_xlfn.CONCAT(G2693,H2693,I2693)</f>
        <v>322</v>
      </c>
      <c r="K2693" s="13" t="str">
        <f>VLOOKUP(J2693,'RFM Segments'!$B$3:$C$29,2,FALSE)</f>
        <v>Loyal</v>
      </c>
    </row>
    <row r="2694" spans="2:11">
      <c r="B2694" s="13" t="str">
        <f ca="1">_xlfn.CONCAT("C.",TEXT(RAND()*10000,"00000"))</f>
        <v>C.03711</v>
      </c>
      <c r="C2694" s="14">
        <v>300</v>
      </c>
      <c r="D2694" s="13">
        <v>6</v>
      </c>
      <c r="E2694" s="15">
        <v>44960</v>
      </c>
      <c r="F2694" s="13">
        <f>DATEDIF(E2694, DATE(2024,1,1), "m")</f>
        <v>10</v>
      </c>
      <c r="G2694" s="13">
        <f>IF(F2694&gt;='RFM Scale'!$D$4,1,IF(F2694&gt;='RFM Scale'!$D$5,2,3))</f>
        <v>1</v>
      </c>
      <c r="H2694" s="13">
        <f>IF(D2694&gt;'RFM Scale'!$E$8,3,IF(D2694&gt;'RFM Scale'!$E$7,2,1))</f>
        <v>3</v>
      </c>
      <c r="I2694" s="13">
        <f>IF(C2694&gt;'RFM Scale'!$E$11,3,IF(C2694&gt;'RFM Scale'!$E$10,2,1))</f>
        <v>2</v>
      </c>
      <c r="J2694" s="16" t="str">
        <f>_xlfn.CONCAT(G2694,H2694,I2694)</f>
        <v>132</v>
      </c>
      <c r="K2694" s="13" t="str">
        <f>VLOOKUP(J2694,'RFM Segments'!$B$3:$C$29,2,FALSE)</f>
        <v>Needs Attention</v>
      </c>
    </row>
    <row r="2695" spans="2:11">
      <c r="B2695" s="13" t="str">
        <f ca="1">_xlfn.CONCAT("C.",TEXT(RAND()*10000,"00000"))</f>
        <v>C.09028</v>
      </c>
      <c r="C2695" s="14">
        <v>300</v>
      </c>
      <c r="D2695" s="13">
        <v>6</v>
      </c>
      <c r="E2695" s="15">
        <v>45265</v>
      </c>
      <c r="F2695" s="13">
        <f>DATEDIF(E2695, DATE(2024,1,1), "m")</f>
        <v>0</v>
      </c>
      <c r="G2695" s="13">
        <f>IF(F2695&gt;='RFM Scale'!$D$4,1,IF(F2695&gt;='RFM Scale'!$D$5,2,3))</f>
        <v>3</v>
      </c>
      <c r="H2695" s="13">
        <f>IF(D2695&gt;'RFM Scale'!$E$8,3,IF(D2695&gt;'RFM Scale'!$E$7,2,1))</f>
        <v>3</v>
      </c>
      <c r="I2695" s="13">
        <f>IF(C2695&gt;'RFM Scale'!$E$11,3,IF(C2695&gt;'RFM Scale'!$E$10,2,1))</f>
        <v>2</v>
      </c>
      <c r="J2695" s="16" t="str">
        <f>_xlfn.CONCAT(G2695,H2695,I2695)</f>
        <v>332</v>
      </c>
      <c r="K2695" s="13" t="str">
        <f>VLOOKUP(J2695,'RFM Segments'!$B$3:$C$29,2,FALSE)</f>
        <v>Loyal</v>
      </c>
    </row>
    <row r="2696" spans="2:11">
      <c r="B2696" s="13" t="str">
        <f ca="1">_xlfn.CONCAT("C.",TEXT(RAND()*10000,"00000"))</f>
        <v>C.00842</v>
      </c>
      <c r="C2696" s="14">
        <v>300</v>
      </c>
      <c r="D2696" s="13">
        <v>2</v>
      </c>
      <c r="E2696" s="15">
        <v>45057</v>
      </c>
      <c r="F2696" s="13">
        <f>DATEDIF(E2696, DATE(2024,1,1), "m")</f>
        <v>7</v>
      </c>
      <c r="G2696" s="13">
        <f>IF(F2696&gt;='RFM Scale'!$D$4,1,IF(F2696&gt;='RFM Scale'!$D$5,2,3))</f>
        <v>1</v>
      </c>
      <c r="H2696" s="13">
        <f>IF(D2696&gt;'RFM Scale'!$E$8,3,IF(D2696&gt;'RFM Scale'!$E$7,2,1))</f>
        <v>2</v>
      </c>
      <c r="I2696" s="13">
        <f>IF(C2696&gt;'RFM Scale'!$E$11,3,IF(C2696&gt;'RFM Scale'!$E$10,2,1))</f>
        <v>2</v>
      </c>
      <c r="J2696" s="16" t="str">
        <f>_xlfn.CONCAT(G2696,H2696,I2696)</f>
        <v>122</v>
      </c>
      <c r="K2696" s="13" t="str">
        <f>VLOOKUP(J2696,'RFM Segments'!$B$3:$C$29,2,FALSE)</f>
        <v>At risk</v>
      </c>
    </row>
    <row r="2697" spans="2:11">
      <c r="B2697" s="13" t="str">
        <f ca="1">_xlfn.CONCAT("C.",TEXT(RAND()*10000,"00000"))</f>
        <v>C.01487</v>
      </c>
      <c r="C2697" s="14">
        <v>300</v>
      </c>
      <c r="D2697" s="13">
        <v>1</v>
      </c>
      <c r="E2697" s="15">
        <v>44967</v>
      </c>
      <c r="F2697" s="13">
        <f>DATEDIF(E2697, DATE(2024,1,1), "m")</f>
        <v>10</v>
      </c>
      <c r="G2697" s="13">
        <f>IF(F2697&gt;='RFM Scale'!$D$4,1,IF(F2697&gt;='RFM Scale'!$D$5,2,3))</f>
        <v>1</v>
      </c>
      <c r="H2697" s="13">
        <f>IF(D2697&gt;'RFM Scale'!$E$8,3,IF(D2697&gt;'RFM Scale'!$E$7,2,1))</f>
        <v>1</v>
      </c>
      <c r="I2697" s="13">
        <f>IF(C2697&gt;'RFM Scale'!$E$11,3,IF(C2697&gt;'RFM Scale'!$E$10,2,1))</f>
        <v>2</v>
      </c>
      <c r="J2697" s="16" t="str">
        <f>_xlfn.CONCAT(G2697,H2697,I2697)</f>
        <v>112</v>
      </c>
      <c r="K2697" s="13" t="str">
        <f>VLOOKUP(J2697,'RFM Segments'!$B$3:$C$29,2,FALSE)</f>
        <v>Inactive</v>
      </c>
    </row>
    <row r="2698" spans="2:11">
      <c r="B2698" s="13" t="str">
        <f ca="1">_xlfn.CONCAT("C.",TEXT(RAND()*10000,"00000"))</f>
        <v>C.01588</v>
      </c>
      <c r="C2698" s="14">
        <v>300</v>
      </c>
      <c r="D2698" s="13">
        <v>1</v>
      </c>
      <c r="E2698" s="15">
        <v>45114</v>
      </c>
      <c r="F2698" s="13">
        <f>DATEDIF(E2698, DATE(2024,1,1), "m")</f>
        <v>5</v>
      </c>
      <c r="G2698" s="13">
        <f>IF(F2698&gt;='RFM Scale'!$D$4,1,IF(F2698&gt;='RFM Scale'!$D$5,2,3))</f>
        <v>2</v>
      </c>
      <c r="H2698" s="13">
        <f>IF(D2698&gt;'RFM Scale'!$E$8,3,IF(D2698&gt;'RFM Scale'!$E$7,2,1))</f>
        <v>1</v>
      </c>
      <c r="I2698" s="13">
        <f>IF(C2698&gt;'RFM Scale'!$E$11,3,IF(C2698&gt;'RFM Scale'!$E$10,2,1))</f>
        <v>2</v>
      </c>
      <c r="J2698" s="16" t="str">
        <f>_xlfn.CONCAT(G2698,H2698,I2698)</f>
        <v>212</v>
      </c>
      <c r="K2698" s="13" t="str">
        <f>VLOOKUP(J2698,'RFM Segments'!$B$3:$C$29,2,FALSE)</f>
        <v>Promissing</v>
      </c>
    </row>
    <row r="2699" spans="2:11">
      <c r="B2699" s="13" t="str">
        <f ca="1">_xlfn.CONCAT("C.",TEXT(RAND()*10000,"00000"))</f>
        <v>C.09558</v>
      </c>
      <c r="C2699" s="14">
        <v>300</v>
      </c>
      <c r="D2699" s="13">
        <v>1</v>
      </c>
      <c r="E2699" s="15">
        <v>45016</v>
      </c>
      <c r="F2699" s="13">
        <f>DATEDIF(E2699, DATE(2024,1,1), "m")</f>
        <v>9</v>
      </c>
      <c r="G2699" s="13">
        <f>IF(F2699&gt;='RFM Scale'!$D$4,1,IF(F2699&gt;='RFM Scale'!$D$5,2,3))</f>
        <v>1</v>
      </c>
      <c r="H2699" s="13">
        <f>IF(D2699&gt;'RFM Scale'!$E$8,3,IF(D2699&gt;'RFM Scale'!$E$7,2,1))</f>
        <v>1</v>
      </c>
      <c r="I2699" s="13">
        <f>IF(C2699&gt;'RFM Scale'!$E$11,3,IF(C2699&gt;'RFM Scale'!$E$10,2,1))</f>
        <v>2</v>
      </c>
      <c r="J2699" s="16" t="str">
        <f>_xlfn.CONCAT(G2699,H2699,I2699)</f>
        <v>112</v>
      </c>
      <c r="K2699" s="13" t="str">
        <f>VLOOKUP(J2699,'RFM Segments'!$B$3:$C$29,2,FALSE)</f>
        <v>Inactive</v>
      </c>
    </row>
    <row r="2700" spans="2:11">
      <c r="B2700" s="13" t="str">
        <f ca="1">_xlfn.CONCAT("C.",TEXT(RAND()*10000,"00000"))</f>
        <v>C.00645</v>
      </c>
      <c r="C2700" s="14">
        <v>300</v>
      </c>
      <c r="D2700" s="13">
        <v>4</v>
      </c>
      <c r="E2700" s="15">
        <v>44960</v>
      </c>
      <c r="F2700" s="13">
        <f>DATEDIF(E2700, DATE(2024,1,1), "m")</f>
        <v>10</v>
      </c>
      <c r="G2700" s="13">
        <f>IF(F2700&gt;='RFM Scale'!$D$4,1,IF(F2700&gt;='RFM Scale'!$D$5,2,3))</f>
        <v>1</v>
      </c>
      <c r="H2700" s="13">
        <f>IF(D2700&gt;'RFM Scale'!$E$8,3,IF(D2700&gt;'RFM Scale'!$E$7,2,1))</f>
        <v>2</v>
      </c>
      <c r="I2700" s="13">
        <f>IF(C2700&gt;'RFM Scale'!$E$11,3,IF(C2700&gt;'RFM Scale'!$E$10,2,1))</f>
        <v>2</v>
      </c>
      <c r="J2700" s="16" t="str">
        <f>_xlfn.CONCAT(G2700,H2700,I2700)</f>
        <v>122</v>
      </c>
      <c r="K2700" s="13" t="str">
        <f>VLOOKUP(J2700,'RFM Segments'!$B$3:$C$29,2,FALSE)</f>
        <v>At risk</v>
      </c>
    </row>
    <row r="2701" spans="2:11">
      <c r="B2701" s="13" t="str">
        <f ca="1">_xlfn.CONCAT("C.",TEXT(RAND()*10000,"00000"))</f>
        <v>C.07820</v>
      </c>
      <c r="C2701" s="14">
        <v>300</v>
      </c>
      <c r="D2701" s="13">
        <v>9</v>
      </c>
      <c r="E2701" s="15">
        <v>44929</v>
      </c>
      <c r="F2701" s="13">
        <f>DATEDIF(E2701, DATE(2024,1,1), "m")</f>
        <v>11</v>
      </c>
      <c r="G2701" s="13">
        <f>IF(F2701&gt;='RFM Scale'!$D$4,1,IF(F2701&gt;='RFM Scale'!$D$5,2,3))</f>
        <v>1</v>
      </c>
      <c r="H2701" s="13">
        <f>IF(D2701&gt;'RFM Scale'!$E$8,3,IF(D2701&gt;'RFM Scale'!$E$7,2,1))</f>
        <v>3</v>
      </c>
      <c r="I2701" s="13">
        <f>IF(C2701&gt;'RFM Scale'!$E$11,3,IF(C2701&gt;'RFM Scale'!$E$10,2,1))</f>
        <v>2</v>
      </c>
      <c r="J2701" s="16" t="str">
        <f>_xlfn.CONCAT(G2701,H2701,I2701)</f>
        <v>132</v>
      </c>
      <c r="K2701" s="13" t="str">
        <f>VLOOKUP(J2701,'RFM Segments'!$B$3:$C$29,2,FALSE)</f>
        <v>Needs Attention</v>
      </c>
    </row>
    <row r="2702" spans="2:11">
      <c r="B2702" s="13" t="str">
        <f ca="1">_xlfn.CONCAT("C.",TEXT(RAND()*10000,"00000"))</f>
        <v>C.06937</v>
      </c>
      <c r="C2702" s="14">
        <v>300</v>
      </c>
      <c r="D2702" s="13">
        <v>4</v>
      </c>
      <c r="E2702" s="15">
        <v>44966</v>
      </c>
      <c r="F2702" s="13">
        <f>DATEDIF(E2702, DATE(2024,1,1), "m")</f>
        <v>10</v>
      </c>
      <c r="G2702" s="13">
        <f>IF(F2702&gt;='RFM Scale'!$D$4,1,IF(F2702&gt;='RFM Scale'!$D$5,2,3))</f>
        <v>1</v>
      </c>
      <c r="H2702" s="13">
        <f>IF(D2702&gt;'RFM Scale'!$E$8,3,IF(D2702&gt;'RFM Scale'!$E$7,2,1))</f>
        <v>2</v>
      </c>
      <c r="I2702" s="13">
        <f>IF(C2702&gt;'RFM Scale'!$E$11,3,IF(C2702&gt;'RFM Scale'!$E$10,2,1))</f>
        <v>2</v>
      </c>
      <c r="J2702" s="16" t="str">
        <f>_xlfn.CONCAT(G2702,H2702,I2702)</f>
        <v>122</v>
      </c>
      <c r="K2702" s="13" t="str">
        <f>VLOOKUP(J2702,'RFM Segments'!$B$3:$C$29,2,FALSE)</f>
        <v>At risk</v>
      </c>
    </row>
    <row r="2703" spans="2:11">
      <c r="B2703" s="13" t="str">
        <f ca="1">_xlfn.CONCAT("C.",TEXT(RAND()*10000,"00000"))</f>
        <v>C.02224</v>
      </c>
      <c r="C2703" s="14">
        <v>300</v>
      </c>
      <c r="D2703" s="13">
        <v>2</v>
      </c>
      <c r="E2703" s="15">
        <v>45092</v>
      </c>
      <c r="F2703" s="13">
        <f>DATEDIF(E2703, DATE(2024,1,1), "m")</f>
        <v>6</v>
      </c>
      <c r="G2703" s="13">
        <f>IF(F2703&gt;='RFM Scale'!$D$4,1,IF(F2703&gt;='RFM Scale'!$D$5,2,3))</f>
        <v>2</v>
      </c>
      <c r="H2703" s="13">
        <f>IF(D2703&gt;'RFM Scale'!$E$8,3,IF(D2703&gt;'RFM Scale'!$E$7,2,1))</f>
        <v>2</v>
      </c>
      <c r="I2703" s="13">
        <f>IF(C2703&gt;'RFM Scale'!$E$11,3,IF(C2703&gt;'RFM Scale'!$E$10,2,1))</f>
        <v>2</v>
      </c>
      <c r="J2703" s="16" t="str">
        <f>_xlfn.CONCAT(G2703,H2703,I2703)</f>
        <v>222</v>
      </c>
      <c r="K2703" s="13" t="str">
        <f>VLOOKUP(J2703,'RFM Segments'!$B$3:$C$29,2,FALSE)</f>
        <v>Promissing</v>
      </c>
    </row>
    <row r="2704" spans="2:11">
      <c r="B2704" s="13" t="str">
        <f ca="1">_xlfn.CONCAT("C.",TEXT(RAND()*10000,"00000"))</f>
        <v>C.03316</v>
      </c>
      <c r="C2704" s="14">
        <v>300</v>
      </c>
      <c r="D2704" s="13">
        <v>3</v>
      </c>
      <c r="E2704" s="15">
        <v>45019</v>
      </c>
      <c r="F2704" s="13">
        <f>DATEDIF(E2704, DATE(2024,1,1), "m")</f>
        <v>8</v>
      </c>
      <c r="G2704" s="13">
        <f>IF(F2704&gt;='RFM Scale'!$D$4,1,IF(F2704&gt;='RFM Scale'!$D$5,2,3))</f>
        <v>1</v>
      </c>
      <c r="H2704" s="13">
        <f>IF(D2704&gt;'RFM Scale'!$E$8,3,IF(D2704&gt;'RFM Scale'!$E$7,2,1))</f>
        <v>2</v>
      </c>
      <c r="I2704" s="13">
        <f>IF(C2704&gt;'RFM Scale'!$E$11,3,IF(C2704&gt;'RFM Scale'!$E$10,2,1))</f>
        <v>2</v>
      </c>
      <c r="J2704" s="16" t="str">
        <f>_xlfn.CONCAT(G2704,H2704,I2704)</f>
        <v>122</v>
      </c>
      <c r="K2704" s="13" t="str">
        <f>VLOOKUP(J2704,'RFM Segments'!$B$3:$C$29,2,FALSE)</f>
        <v>At risk</v>
      </c>
    </row>
    <row r="2705" spans="2:11">
      <c r="B2705" s="13" t="str">
        <f ca="1">_xlfn.CONCAT("C.",TEXT(RAND()*10000,"00000"))</f>
        <v>C.01357</v>
      </c>
      <c r="C2705" s="14">
        <v>300</v>
      </c>
      <c r="D2705" s="13">
        <v>5</v>
      </c>
      <c r="E2705" s="15">
        <v>45210</v>
      </c>
      <c r="F2705" s="13">
        <f>DATEDIF(E2705, DATE(2024,1,1), "m")</f>
        <v>2</v>
      </c>
      <c r="G2705" s="13">
        <f>IF(F2705&gt;='RFM Scale'!$D$4,1,IF(F2705&gt;='RFM Scale'!$D$5,2,3))</f>
        <v>3</v>
      </c>
      <c r="H2705" s="13">
        <f>IF(D2705&gt;'RFM Scale'!$E$8,3,IF(D2705&gt;'RFM Scale'!$E$7,2,1))</f>
        <v>3</v>
      </c>
      <c r="I2705" s="13">
        <f>IF(C2705&gt;'RFM Scale'!$E$11,3,IF(C2705&gt;'RFM Scale'!$E$10,2,1))</f>
        <v>2</v>
      </c>
      <c r="J2705" s="16" t="str">
        <f>_xlfn.CONCAT(G2705,H2705,I2705)</f>
        <v>332</v>
      </c>
      <c r="K2705" s="13" t="str">
        <f>VLOOKUP(J2705,'RFM Segments'!$B$3:$C$29,2,FALSE)</f>
        <v>Loyal</v>
      </c>
    </row>
    <row r="2706" spans="2:11">
      <c r="B2706" s="13" t="str">
        <f ca="1">_xlfn.CONCAT("C.",TEXT(RAND()*10000,"00000"))</f>
        <v>C.08963</v>
      </c>
      <c r="C2706" s="14">
        <v>300</v>
      </c>
      <c r="D2706" s="13">
        <v>4</v>
      </c>
      <c r="E2706" s="15">
        <v>45204</v>
      </c>
      <c r="F2706" s="13">
        <f>DATEDIF(E2706, DATE(2024,1,1), "m")</f>
        <v>2</v>
      </c>
      <c r="G2706" s="13">
        <f>IF(F2706&gt;='RFM Scale'!$D$4,1,IF(F2706&gt;='RFM Scale'!$D$5,2,3))</f>
        <v>3</v>
      </c>
      <c r="H2706" s="13">
        <f>IF(D2706&gt;'RFM Scale'!$E$8,3,IF(D2706&gt;'RFM Scale'!$E$7,2,1))</f>
        <v>2</v>
      </c>
      <c r="I2706" s="13">
        <f>IF(C2706&gt;'RFM Scale'!$E$11,3,IF(C2706&gt;'RFM Scale'!$E$10,2,1))</f>
        <v>2</v>
      </c>
      <c r="J2706" s="16" t="str">
        <f>_xlfn.CONCAT(G2706,H2706,I2706)</f>
        <v>322</v>
      </c>
      <c r="K2706" s="13" t="str">
        <f>VLOOKUP(J2706,'RFM Segments'!$B$3:$C$29,2,FALSE)</f>
        <v>Loyal</v>
      </c>
    </row>
    <row r="2707" spans="2:11">
      <c r="B2707" s="13" t="str">
        <f ca="1">_xlfn.CONCAT("C.",TEXT(RAND()*10000,"00000"))</f>
        <v>C.00349</v>
      </c>
      <c r="C2707" s="14">
        <v>300</v>
      </c>
      <c r="D2707" s="13">
        <v>1</v>
      </c>
      <c r="E2707" s="15">
        <v>45148</v>
      </c>
      <c r="F2707" s="13">
        <f>DATEDIF(E2707, DATE(2024,1,1), "m")</f>
        <v>4</v>
      </c>
      <c r="G2707" s="13">
        <f>IF(F2707&gt;='RFM Scale'!$D$4,1,IF(F2707&gt;='RFM Scale'!$D$5,2,3))</f>
        <v>2</v>
      </c>
      <c r="H2707" s="13">
        <f>IF(D2707&gt;'RFM Scale'!$E$8,3,IF(D2707&gt;'RFM Scale'!$E$7,2,1))</f>
        <v>1</v>
      </c>
      <c r="I2707" s="13">
        <f>IF(C2707&gt;'RFM Scale'!$E$11,3,IF(C2707&gt;'RFM Scale'!$E$10,2,1))</f>
        <v>2</v>
      </c>
      <c r="J2707" s="16" t="str">
        <f>_xlfn.CONCAT(G2707,H2707,I2707)</f>
        <v>212</v>
      </c>
      <c r="K2707" s="13" t="str">
        <f>VLOOKUP(J2707,'RFM Segments'!$B$3:$C$29,2,FALSE)</f>
        <v>Promissing</v>
      </c>
    </row>
    <row r="2708" spans="2:11">
      <c r="B2708" s="13" t="str">
        <f ca="1">_xlfn.CONCAT("C.",TEXT(RAND()*10000,"00000"))</f>
        <v>C.05850</v>
      </c>
      <c r="C2708" s="14">
        <v>300</v>
      </c>
      <c r="D2708" s="13">
        <v>3</v>
      </c>
      <c r="E2708" s="15">
        <v>45063</v>
      </c>
      <c r="F2708" s="13">
        <f>DATEDIF(E2708, DATE(2024,1,1), "m")</f>
        <v>7</v>
      </c>
      <c r="G2708" s="13">
        <f>IF(F2708&gt;='RFM Scale'!$D$4,1,IF(F2708&gt;='RFM Scale'!$D$5,2,3))</f>
        <v>1</v>
      </c>
      <c r="H2708" s="13">
        <f>IF(D2708&gt;'RFM Scale'!$E$8,3,IF(D2708&gt;'RFM Scale'!$E$7,2,1))</f>
        <v>2</v>
      </c>
      <c r="I2708" s="13">
        <f>IF(C2708&gt;'RFM Scale'!$E$11,3,IF(C2708&gt;'RFM Scale'!$E$10,2,1))</f>
        <v>2</v>
      </c>
      <c r="J2708" s="16" t="str">
        <f>_xlfn.CONCAT(G2708,H2708,I2708)</f>
        <v>122</v>
      </c>
      <c r="K2708" s="13" t="str">
        <f>VLOOKUP(J2708,'RFM Segments'!$B$3:$C$29,2,FALSE)</f>
        <v>At risk</v>
      </c>
    </row>
    <row r="2709" spans="2:11">
      <c r="B2709" s="13" t="str">
        <f ca="1">_xlfn.CONCAT("C.",TEXT(RAND()*10000,"00000"))</f>
        <v>C.00621</v>
      </c>
      <c r="C2709" s="14">
        <v>300</v>
      </c>
      <c r="D2709" s="13">
        <v>4</v>
      </c>
      <c r="E2709" s="15">
        <v>45177</v>
      </c>
      <c r="F2709" s="13">
        <f>DATEDIF(E2709, DATE(2024,1,1), "m")</f>
        <v>3</v>
      </c>
      <c r="G2709" s="13">
        <f>IF(F2709&gt;='RFM Scale'!$D$4,1,IF(F2709&gt;='RFM Scale'!$D$5,2,3))</f>
        <v>3</v>
      </c>
      <c r="H2709" s="13">
        <f>IF(D2709&gt;'RFM Scale'!$E$8,3,IF(D2709&gt;'RFM Scale'!$E$7,2,1))</f>
        <v>2</v>
      </c>
      <c r="I2709" s="13">
        <f>IF(C2709&gt;'RFM Scale'!$E$11,3,IF(C2709&gt;'RFM Scale'!$E$10,2,1))</f>
        <v>2</v>
      </c>
      <c r="J2709" s="16" t="str">
        <f>_xlfn.CONCAT(G2709,H2709,I2709)</f>
        <v>322</v>
      </c>
      <c r="K2709" s="13" t="str">
        <f>VLOOKUP(J2709,'RFM Segments'!$B$3:$C$29,2,FALSE)</f>
        <v>Loyal</v>
      </c>
    </row>
    <row r="2710" spans="2:11">
      <c r="B2710" s="13" t="str">
        <f ca="1">_xlfn.CONCAT("C.",TEXT(RAND()*10000,"00000"))</f>
        <v>C.07403</v>
      </c>
      <c r="C2710" s="14">
        <v>300</v>
      </c>
      <c r="D2710" s="13">
        <v>4</v>
      </c>
      <c r="E2710" s="15">
        <v>44958</v>
      </c>
      <c r="F2710" s="13">
        <f>DATEDIF(E2710, DATE(2024,1,1), "m")</f>
        <v>11</v>
      </c>
      <c r="G2710" s="13">
        <f>IF(F2710&gt;='RFM Scale'!$D$4,1,IF(F2710&gt;='RFM Scale'!$D$5,2,3))</f>
        <v>1</v>
      </c>
      <c r="H2710" s="13">
        <f>IF(D2710&gt;'RFM Scale'!$E$8,3,IF(D2710&gt;'RFM Scale'!$E$7,2,1))</f>
        <v>2</v>
      </c>
      <c r="I2710" s="13">
        <f>IF(C2710&gt;'RFM Scale'!$E$11,3,IF(C2710&gt;'RFM Scale'!$E$10,2,1))</f>
        <v>2</v>
      </c>
      <c r="J2710" s="16" t="str">
        <f>_xlfn.CONCAT(G2710,H2710,I2710)</f>
        <v>122</v>
      </c>
      <c r="K2710" s="13" t="str">
        <f>VLOOKUP(J2710,'RFM Segments'!$B$3:$C$29,2,FALSE)</f>
        <v>At risk</v>
      </c>
    </row>
    <row r="2711" spans="2:11">
      <c r="B2711" s="13" t="str">
        <f ca="1">_xlfn.CONCAT("C.",TEXT(RAND()*10000,"00000"))</f>
        <v>C.03471</v>
      </c>
      <c r="C2711" s="14">
        <v>300</v>
      </c>
      <c r="D2711" s="13">
        <v>2</v>
      </c>
      <c r="E2711" s="15">
        <v>44977</v>
      </c>
      <c r="F2711" s="13">
        <f>DATEDIF(E2711, DATE(2024,1,1), "m")</f>
        <v>10</v>
      </c>
      <c r="G2711" s="13">
        <f>IF(F2711&gt;='RFM Scale'!$D$4,1,IF(F2711&gt;='RFM Scale'!$D$5,2,3))</f>
        <v>1</v>
      </c>
      <c r="H2711" s="13">
        <f>IF(D2711&gt;'RFM Scale'!$E$8,3,IF(D2711&gt;'RFM Scale'!$E$7,2,1))</f>
        <v>2</v>
      </c>
      <c r="I2711" s="13">
        <f>IF(C2711&gt;'RFM Scale'!$E$11,3,IF(C2711&gt;'RFM Scale'!$E$10,2,1))</f>
        <v>2</v>
      </c>
      <c r="J2711" s="16" t="str">
        <f>_xlfn.CONCAT(G2711,H2711,I2711)</f>
        <v>122</v>
      </c>
      <c r="K2711" s="13" t="str">
        <f>VLOOKUP(J2711,'RFM Segments'!$B$3:$C$29,2,FALSE)</f>
        <v>At risk</v>
      </c>
    </row>
    <row r="2712" spans="2:11">
      <c r="B2712" s="13" t="str">
        <f ca="1">_xlfn.CONCAT("C.",TEXT(RAND()*10000,"00000"))</f>
        <v>C.05683</v>
      </c>
      <c r="C2712" s="14">
        <v>300</v>
      </c>
      <c r="D2712" s="13">
        <v>5</v>
      </c>
      <c r="E2712" s="15">
        <v>45238</v>
      </c>
      <c r="F2712" s="13">
        <f>DATEDIF(E2712, DATE(2024,1,1), "m")</f>
        <v>1</v>
      </c>
      <c r="G2712" s="13">
        <f>IF(F2712&gt;='RFM Scale'!$D$4,1,IF(F2712&gt;='RFM Scale'!$D$5,2,3))</f>
        <v>3</v>
      </c>
      <c r="H2712" s="13">
        <f>IF(D2712&gt;'RFM Scale'!$E$8,3,IF(D2712&gt;'RFM Scale'!$E$7,2,1))</f>
        <v>3</v>
      </c>
      <c r="I2712" s="13">
        <f>IF(C2712&gt;'RFM Scale'!$E$11,3,IF(C2712&gt;'RFM Scale'!$E$10,2,1))</f>
        <v>2</v>
      </c>
      <c r="J2712" s="16" t="str">
        <f>_xlfn.CONCAT(G2712,H2712,I2712)</f>
        <v>332</v>
      </c>
      <c r="K2712" s="13" t="str">
        <f>VLOOKUP(J2712,'RFM Segments'!$B$3:$C$29,2,FALSE)</f>
        <v>Loyal</v>
      </c>
    </row>
    <row r="2713" spans="2:11">
      <c r="B2713" s="13" t="str">
        <f ca="1">_xlfn.CONCAT("C.",TEXT(RAND()*10000,"00000"))</f>
        <v>C.00708</v>
      </c>
      <c r="C2713" s="14">
        <v>300</v>
      </c>
      <c r="D2713" s="13">
        <v>4</v>
      </c>
      <c r="E2713" s="15">
        <v>44993</v>
      </c>
      <c r="F2713" s="13">
        <f>DATEDIF(E2713, DATE(2024,1,1), "m")</f>
        <v>9</v>
      </c>
      <c r="G2713" s="13">
        <f>IF(F2713&gt;='RFM Scale'!$D$4,1,IF(F2713&gt;='RFM Scale'!$D$5,2,3))</f>
        <v>1</v>
      </c>
      <c r="H2713" s="13">
        <f>IF(D2713&gt;'RFM Scale'!$E$8,3,IF(D2713&gt;'RFM Scale'!$E$7,2,1))</f>
        <v>2</v>
      </c>
      <c r="I2713" s="13">
        <f>IF(C2713&gt;'RFM Scale'!$E$11,3,IF(C2713&gt;'RFM Scale'!$E$10,2,1))</f>
        <v>2</v>
      </c>
      <c r="J2713" s="16" t="str">
        <f>_xlfn.CONCAT(G2713,H2713,I2713)</f>
        <v>122</v>
      </c>
      <c r="K2713" s="13" t="str">
        <f>VLOOKUP(J2713,'RFM Segments'!$B$3:$C$29,2,FALSE)</f>
        <v>At risk</v>
      </c>
    </row>
    <row r="2714" spans="2:11">
      <c r="B2714" s="13" t="str">
        <f ca="1">_xlfn.CONCAT("C.",TEXT(RAND()*10000,"00000"))</f>
        <v>C.03308</v>
      </c>
      <c r="C2714" s="14">
        <v>300</v>
      </c>
      <c r="D2714" s="13">
        <v>1</v>
      </c>
      <c r="E2714" s="15">
        <v>45173</v>
      </c>
      <c r="F2714" s="13">
        <f>DATEDIF(E2714, DATE(2024,1,1), "m")</f>
        <v>3</v>
      </c>
      <c r="G2714" s="13">
        <f>IF(F2714&gt;='RFM Scale'!$D$4,1,IF(F2714&gt;='RFM Scale'!$D$5,2,3))</f>
        <v>3</v>
      </c>
      <c r="H2714" s="13">
        <f>IF(D2714&gt;'RFM Scale'!$E$8,3,IF(D2714&gt;'RFM Scale'!$E$7,2,1))</f>
        <v>1</v>
      </c>
      <c r="I2714" s="13">
        <f>IF(C2714&gt;'RFM Scale'!$E$11,3,IF(C2714&gt;'RFM Scale'!$E$10,2,1))</f>
        <v>2</v>
      </c>
      <c r="J2714" s="16" t="str">
        <f>_xlfn.CONCAT(G2714,H2714,I2714)</f>
        <v>312</v>
      </c>
      <c r="K2714" s="13" t="str">
        <f>VLOOKUP(J2714,'RFM Segments'!$B$3:$C$29,2,FALSE)</f>
        <v>Promissing</v>
      </c>
    </row>
    <row r="2715" spans="2:11">
      <c r="B2715" s="13" t="str">
        <f ca="1">_xlfn.CONCAT("C.",TEXT(RAND()*10000,"00000"))</f>
        <v>C.02660</v>
      </c>
      <c r="C2715" s="14">
        <v>300</v>
      </c>
      <c r="D2715" s="13">
        <v>3</v>
      </c>
      <c r="E2715" s="15">
        <v>45050</v>
      </c>
      <c r="F2715" s="13">
        <f>DATEDIF(E2715, DATE(2024,1,1), "m")</f>
        <v>7</v>
      </c>
      <c r="G2715" s="13">
        <f>IF(F2715&gt;='RFM Scale'!$D$4,1,IF(F2715&gt;='RFM Scale'!$D$5,2,3))</f>
        <v>1</v>
      </c>
      <c r="H2715" s="13">
        <f>IF(D2715&gt;'RFM Scale'!$E$8,3,IF(D2715&gt;'RFM Scale'!$E$7,2,1))</f>
        <v>2</v>
      </c>
      <c r="I2715" s="13">
        <f>IF(C2715&gt;'RFM Scale'!$E$11,3,IF(C2715&gt;'RFM Scale'!$E$10,2,1))</f>
        <v>2</v>
      </c>
      <c r="J2715" s="16" t="str">
        <f>_xlfn.CONCAT(G2715,H2715,I2715)</f>
        <v>122</v>
      </c>
      <c r="K2715" s="13" t="str">
        <f>VLOOKUP(J2715,'RFM Segments'!$B$3:$C$29,2,FALSE)</f>
        <v>At risk</v>
      </c>
    </row>
    <row r="2716" spans="2:11">
      <c r="B2716" s="13" t="str">
        <f ca="1">_xlfn.CONCAT("C.",TEXT(RAND()*10000,"00000"))</f>
        <v>C.05191</v>
      </c>
      <c r="C2716" s="14">
        <v>300</v>
      </c>
      <c r="D2716" s="13">
        <v>6</v>
      </c>
      <c r="E2716" s="15">
        <v>45275</v>
      </c>
      <c r="F2716" s="13">
        <f>DATEDIF(E2716, DATE(2024,1,1), "m")</f>
        <v>0</v>
      </c>
      <c r="G2716" s="13">
        <f>IF(F2716&gt;='RFM Scale'!$D$4,1,IF(F2716&gt;='RFM Scale'!$D$5,2,3))</f>
        <v>3</v>
      </c>
      <c r="H2716" s="13">
        <f>IF(D2716&gt;'RFM Scale'!$E$8,3,IF(D2716&gt;'RFM Scale'!$E$7,2,1))</f>
        <v>3</v>
      </c>
      <c r="I2716" s="13">
        <f>IF(C2716&gt;'RFM Scale'!$E$11,3,IF(C2716&gt;'RFM Scale'!$E$10,2,1))</f>
        <v>2</v>
      </c>
      <c r="J2716" s="16" t="str">
        <f>_xlfn.CONCAT(G2716,H2716,I2716)</f>
        <v>332</v>
      </c>
      <c r="K2716" s="13" t="str">
        <f>VLOOKUP(J2716,'RFM Segments'!$B$3:$C$29,2,FALSE)</f>
        <v>Loyal</v>
      </c>
    </row>
    <row r="2717" spans="2:11">
      <c r="B2717" s="13" t="str">
        <f ca="1">_xlfn.CONCAT("C.",TEXT(RAND()*10000,"00000"))</f>
        <v>C.05528</v>
      </c>
      <c r="C2717" s="14">
        <v>300</v>
      </c>
      <c r="D2717" s="13">
        <v>4</v>
      </c>
      <c r="E2717" s="15">
        <v>45068</v>
      </c>
      <c r="F2717" s="13">
        <f>DATEDIF(E2717, DATE(2024,1,1), "m")</f>
        <v>7</v>
      </c>
      <c r="G2717" s="13">
        <f>IF(F2717&gt;='RFM Scale'!$D$4,1,IF(F2717&gt;='RFM Scale'!$D$5,2,3))</f>
        <v>1</v>
      </c>
      <c r="H2717" s="13">
        <f>IF(D2717&gt;'RFM Scale'!$E$8,3,IF(D2717&gt;'RFM Scale'!$E$7,2,1))</f>
        <v>2</v>
      </c>
      <c r="I2717" s="13">
        <f>IF(C2717&gt;'RFM Scale'!$E$11,3,IF(C2717&gt;'RFM Scale'!$E$10,2,1))</f>
        <v>2</v>
      </c>
      <c r="J2717" s="16" t="str">
        <f>_xlfn.CONCAT(G2717,H2717,I2717)</f>
        <v>122</v>
      </c>
      <c r="K2717" s="13" t="str">
        <f>VLOOKUP(J2717,'RFM Segments'!$B$3:$C$29,2,FALSE)</f>
        <v>At risk</v>
      </c>
    </row>
    <row r="2718" spans="2:11">
      <c r="B2718" s="13" t="str">
        <f ca="1">_xlfn.CONCAT("C.",TEXT(RAND()*10000,"00000"))</f>
        <v>C.08276</v>
      </c>
      <c r="C2718" s="14">
        <v>300</v>
      </c>
      <c r="D2718" s="13">
        <v>1</v>
      </c>
      <c r="E2718" s="15">
        <v>44936</v>
      </c>
      <c r="F2718" s="13">
        <f>DATEDIF(E2718, DATE(2024,1,1), "m")</f>
        <v>11</v>
      </c>
      <c r="G2718" s="13">
        <f>IF(F2718&gt;='RFM Scale'!$D$4,1,IF(F2718&gt;='RFM Scale'!$D$5,2,3))</f>
        <v>1</v>
      </c>
      <c r="H2718" s="13">
        <f>IF(D2718&gt;'RFM Scale'!$E$8,3,IF(D2718&gt;'RFM Scale'!$E$7,2,1))</f>
        <v>1</v>
      </c>
      <c r="I2718" s="13">
        <f>IF(C2718&gt;'RFM Scale'!$E$11,3,IF(C2718&gt;'RFM Scale'!$E$10,2,1))</f>
        <v>2</v>
      </c>
      <c r="J2718" s="16" t="str">
        <f>_xlfn.CONCAT(G2718,H2718,I2718)</f>
        <v>112</v>
      </c>
      <c r="K2718" s="13" t="str">
        <f>VLOOKUP(J2718,'RFM Segments'!$B$3:$C$29,2,FALSE)</f>
        <v>Inactive</v>
      </c>
    </row>
    <row r="2719" spans="2:11">
      <c r="B2719" s="13" t="str">
        <f ca="1">_xlfn.CONCAT("C.",TEXT(RAND()*10000,"00000"))</f>
        <v>C.02559</v>
      </c>
      <c r="C2719" s="14">
        <v>300</v>
      </c>
      <c r="D2719" s="13">
        <v>2</v>
      </c>
      <c r="E2719" s="15">
        <v>44935</v>
      </c>
      <c r="F2719" s="13">
        <f>DATEDIF(E2719, DATE(2024,1,1), "m")</f>
        <v>11</v>
      </c>
      <c r="G2719" s="13">
        <f>IF(F2719&gt;='RFM Scale'!$D$4,1,IF(F2719&gt;='RFM Scale'!$D$5,2,3))</f>
        <v>1</v>
      </c>
      <c r="H2719" s="13">
        <f>IF(D2719&gt;'RFM Scale'!$E$8,3,IF(D2719&gt;'RFM Scale'!$E$7,2,1))</f>
        <v>2</v>
      </c>
      <c r="I2719" s="13">
        <f>IF(C2719&gt;'RFM Scale'!$E$11,3,IF(C2719&gt;'RFM Scale'!$E$10,2,1))</f>
        <v>2</v>
      </c>
      <c r="J2719" s="16" t="str">
        <f>_xlfn.CONCAT(G2719,H2719,I2719)</f>
        <v>122</v>
      </c>
      <c r="K2719" s="13" t="str">
        <f>VLOOKUP(J2719,'RFM Segments'!$B$3:$C$29,2,FALSE)</f>
        <v>At risk</v>
      </c>
    </row>
    <row r="2720" spans="2:11">
      <c r="B2720" s="13" t="str">
        <f ca="1">_xlfn.CONCAT("C.",TEXT(RAND()*10000,"00000"))</f>
        <v>C.01109</v>
      </c>
      <c r="C2720" s="14">
        <v>300</v>
      </c>
      <c r="D2720" s="13">
        <v>2</v>
      </c>
      <c r="E2720" s="15">
        <v>44935</v>
      </c>
      <c r="F2720" s="13">
        <f>DATEDIF(E2720, DATE(2024,1,1), "m")</f>
        <v>11</v>
      </c>
      <c r="G2720" s="13">
        <f>IF(F2720&gt;='RFM Scale'!$D$4,1,IF(F2720&gt;='RFM Scale'!$D$5,2,3))</f>
        <v>1</v>
      </c>
      <c r="H2720" s="13">
        <f>IF(D2720&gt;'RFM Scale'!$E$8,3,IF(D2720&gt;'RFM Scale'!$E$7,2,1))</f>
        <v>2</v>
      </c>
      <c r="I2720" s="13">
        <f>IF(C2720&gt;'RFM Scale'!$E$11,3,IF(C2720&gt;'RFM Scale'!$E$10,2,1))</f>
        <v>2</v>
      </c>
      <c r="J2720" s="16" t="str">
        <f>_xlfn.CONCAT(G2720,H2720,I2720)</f>
        <v>122</v>
      </c>
      <c r="K2720" s="13" t="str">
        <f>VLOOKUP(J2720,'RFM Segments'!$B$3:$C$29,2,FALSE)</f>
        <v>At risk</v>
      </c>
    </row>
    <row r="2721" spans="2:11">
      <c r="B2721" s="13" t="str">
        <f ca="1">_xlfn.CONCAT("C.",TEXT(RAND()*10000,"00000"))</f>
        <v>C.05300</v>
      </c>
      <c r="C2721" s="14">
        <v>300</v>
      </c>
      <c r="D2721" s="13">
        <v>3</v>
      </c>
      <c r="E2721" s="15">
        <v>45215</v>
      </c>
      <c r="F2721" s="13">
        <f>DATEDIF(E2721, DATE(2024,1,1), "m")</f>
        <v>2</v>
      </c>
      <c r="G2721" s="13">
        <f>IF(F2721&gt;='RFM Scale'!$D$4,1,IF(F2721&gt;='RFM Scale'!$D$5,2,3))</f>
        <v>3</v>
      </c>
      <c r="H2721" s="13">
        <f>IF(D2721&gt;'RFM Scale'!$E$8,3,IF(D2721&gt;'RFM Scale'!$E$7,2,1))</f>
        <v>2</v>
      </c>
      <c r="I2721" s="13">
        <f>IF(C2721&gt;'RFM Scale'!$E$11,3,IF(C2721&gt;'RFM Scale'!$E$10,2,1))</f>
        <v>2</v>
      </c>
      <c r="J2721" s="16" t="str">
        <f>_xlfn.CONCAT(G2721,H2721,I2721)</f>
        <v>322</v>
      </c>
      <c r="K2721" s="13" t="str">
        <f>VLOOKUP(J2721,'RFM Segments'!$B$3:$C$29,2,FALSE)</f>
        <v>Loyal</v>
      </c>
    </row>
    <row r="2722" spans="2:11">
      <c r="B2722" s="13" t="str">
        <f ca="1">_xlfn.CONCAT("C.",TEXT(RAND()*10000,"00000"))</f>
        <v>C.05098</v>
      </c>
      <c r="C2722" s="14">
        <v>300</v>
      </c>
      <c r="D2722" s="13">
        <v>3</v>
      </c>
      <c r="E2722" s="15">
        <v>44986</v>
      </c>
      <c r="F2722" s="13">
        <f>DATEDIF(E2722, DATE(2024,1,1), "m")</f>
        <v>10</v>
      </c>
      <c r="G2722" s="13">
        <f>IF(F2722&gt;='RFM Scale'!$D$4,1,IF(F2722&gt;='RFM Scale'!$D$5,2,3))</f>
        <v>1</v>
      </c>
      <c r="H2722" s="13">
        <f>IF(D2722&gt;'RFM Scale'!$E$8,3,IF(D2722&gt;'RFM Scale'!$E$7,2,1))</f>
        <v>2</v>
      </c>
      <c r="I2722" s="13">
        <f>IF(C2722&gt;'RFM Scale'!$E$11,3,IF(C2722&gt;'RFM Scale'!$E$10,2,1))</f>
        <v>2</v>
      </c>
      <c r="J2722" s="16" t="str">
        <f>_xlfn.CONCAT(G2722,H2722,I2722)</f>
        <v>122</v>
      </c>
      <c r="K2722" s="13" t="str">
        <f>VLOOKUP(J2722,'RFM Segments'!$B$3:$C$29,2,FALSE)</f>
        <v>At risk</v>
      </c>
    </row>
    <row r="2723" spans="2:11">
      <c r="B2723" s="13" t="str">
        <f ca="1">_xlfn.CONCAT("C.",TEXT(RAND()*10000,"00000"))</f>
        <v>C.06814</v>
      </c>
      <c r="C2723" s="14">
        <v>300</v>
      </c>
      <c r="D2723" s="13">
        <v>1</v>
      </c>
      <c r="E2723" s="15">
        <v>44966</v>
      </c>
      <c r="F2723" s="13">
        <f>DATEDIF(E2723, DATE(2024,1,1), "m")</f>
        <v>10</v>
      </c>
      <c r="G2723" s="13">
        <f>IF(F2723&gt;='RFM Scale'!$D$4,1,IF(F2723&gt;='RFM Scale'!$D$5,2,3))</f>
        <v>1</v>
      </c>
      <c r="H2723" s="13">
        <f>IF(D2723&gt;'RFM Scale'!$E$8,3,IF(D2723&gt;'RFM Scale'!$E$7,2,1))</f>
        <v>1</v>
      </c>
      <c r="I2723" s="13">
        <f>IF(C2723&gt;'RFM Scale'!$E$11,3,IF(C2723&gt;'RFM Scale'!$E$10,2,1))</f>
        <v>2</v>
      </c>
      <c r="J2723" s="16" t="str">
        <f>_xlfn.CONCAT(G2723,H2723,I2723)</f>
        <v>112</v>
      </c>
      <c r="K2723" s="13" t="str">
        <f>VLOOKUP(J2723,'RFM Segments'!$B$3:$C$29,2,FALSE)</f>
        <v>Inactive</v>
      </c>
    </row>
    <row r="2724" spans="2:11">
      <c r="B2724" s="13" t="str">
        <f ca="1">_xlfn.CONCAT("C.",TEXT(RAND()*10000,"00000"))</f>
        <v>C.06956</v>
      </c>
      <c r="C2724" s="14">
        <v>300</v>
      </c>
      <c r="D2724" s="13">
        <v>6</v>
      </c>
      <c r="E2724" s="15">
        <v>45120</v>
      </c>
      <c r="F2724" s="13">
        <f>DATEDIF(E2724, DATE(2024,1,1), "m")</f>
        <v>5</v>
      </c>
      <c r="G2724" s="13">
        <f>IF(F2724&gt;='RFM Scale'!$D$4,1,IF(F2724&gt;='RFM Scale'!$D$5,2,3))</f>
        <v>2</v>
      </c>
      <c r="H2724" s="13">
        <f>IF(D2724&gt;'RFM Scale'!$E$8,3,IF(D2724&gt;'RFM Scale'!$E$7,2,1))</f>
        <v>3</v>
      </c>
      <c r="I2724" s="13">
        <f>IF(C2724&gt;'RFM Scale'!$E$11,3,IF(C2724&gt;'RFM Scale'!$E$10,2,1))</f>
        <v>2</v>
      </c>
      <c r="J2724" s="16" t="str">
        <f>_xlfn.CONCAT(G2724,H2724,I2724)</f>
        <v>232</v>
      </c>
      <c r="K2724" s="13" t="str">
        <f>VLOOKUP(J2724,'RFM Segments'!$B$3:$C$29,2,FALSE)</f>
        <v>Loyal</v>
      </c>
    </row>
    <row r="2725" spans="2:11">
      <c r="B2725" s="13" t="str">
        <f ca="1">_xlfn.CONCAT("C.",TEXT(RAND()*10000,"00000"))</f>
        <v>C.00397</v>
      </c>
      <c r="C2725" s="14">
        <v>300</v>
      </c>
      <c r="D2725" s="13">
        <v>3</v>
      </c>
      <c r="E2725" s="15">
        <v>45036</v>
      </c>
      <c r="F2725" s="13">
        <f>DATEDIF(E2725, DATE(2024,1,1), "m")</f>
        <v>8</v>
      </c>
      <c r="G2725" s="13">
        <f>IF(F2725&gt;='RFM Scale'!$D$4,1,IF(F2725&gt;='RFM Scale'!$D$5,2,3))</f>
        <v>1</v>
      </c>
      <c r="H2725" s="13">
        <f>IF(D2725&gt;'RFM Scale'!$E$8,3,IF(D2725&gt;'RFM Scale'!$E$7,2,1))</f>
        <v>2</v>
      </c>
      <c r="I2725" s="13">
        <f>IF(C2725&gt;'RFM Scale'!$E$11,3,IF(C2725&gt;'RFM Scale'!$E$10,2,1))</f>
        <v>2</v>
      </c>
      <c r="J2725" s="16" t="str">
        <f>_xlfn.CONCAT(G2725,H2725,I2725)</f>
        <v>122</v>
      </c>
      <c r="K2725" s="13" t="str">
        <f>VLOOKUP(J2725,'RFM Segments'!$B$3:$C$29,2,FALSE)</f>
        <v>At risk</v>
      </c>
    </row>
    <row r="2726" spans="2:11">
      <c r="B2726" s="13" t="str">
        <f ca="1">_xlfn.CONCAT("C.",TEXT(RAND()*10000,"00000"))</f>
        <v>C.02855</v>
      </c>
      <c r="C2726" s="14">
        <v>300</v>
      </c>
      <c r="D2726" s="13">
        <v>7</v>
      </c>
      <c r="E2726" s="15">
        <v>45201</v>
      </c>
      <c r="F2726" s="13">
        <f>DATEDIF(E2726, DATE(2024,1,1), "m")</f>
        <v>2</v>
      </c>
      <c r="G2726" s="13">
        <f>IF(F2726&gt;='RFM Scale'!$D$4,1,IF(F2726&gt;='RFM Scale'!$D$5,2,3))</f>
        <v>3</v>
      </c>
      <c r="H2726" s="13">
        <f>IF(D2726&gt;'RFM Scale'!$E$8,3,IF(D2726&gt;'RFM Scale'!$E$7,2,1))</f>
        <v>3</v>
      </c>
      <c r="I2726" s="13">
        <f>IF(C2726&gt;'RFM Scale'!$E$11,3,IF(C2726&gt;'RFM Scale'!$E$10,2,1))</f>
        <v>2</v>
      </c>
      <c r="J2726" s="16" t="str">
        <f>_xlfn.CONCAT(G2726,H2726,I2726)</f>
        <v>332</v>
      </c>
      <c r="K2726" s="13" t="str">
        <f>VLOOKUP(J2726,'RFM Segments'!$B$3:$C$29,2,FALSE)</f>
        <v>Loyal</v>
      </c>
    </row>
    <row r="2727" spans="2:11">
      <c r="B2727" s="13" t="str">
        <f ca="1">_xlfn.CONCAT("C.",TEXT(RAND()*10000,"00000"))</f>
        <v>C.03840</v>
      </c>
      <c r="C2727" s="14">
        <v>300</v>
      </c>
      <c r="D2727" s="13">
        <v>7</v>
      </c>
      <c r="E2727" s="15">
        <v>45202</v>
      </c>
      <c r="F2727" s="13">
        <f>DATEDIF(E2727, DATE(2024,1,1), "m")</f>
        <v>2</v>
      </c>
      <c r="G2727" s="13">
        <f>IF(F2727&gt;='RFM Scale'!$D$4,1,IF(F2727&gt;='RFM Scale'!$D$5,2,3))</f>
        <v>3</v>
      </c>
      <c r="H2727" s="13">
        <f>IF(D2727&gt;'RFM Scale'!$E$8,3,IF(D2727&gt;'RFM Scale'!$E$7,2,1))</f>
        <v>3</v>
      </c>
      <c r="I2727" s="13">
        <f>IF(C2727&gt;'RFM Scale'!$E$11,3,IF(C2727&gt;'RFM Scale'!$E$10,2,1))</f>
        <v>2</v>
      </c>
      <c r="J2727" s="16" t="str">
        <f>_xlfn.CONCAT(G2727,H2727,I2727)</f>
        <v>332</v>
      </c>
      <c r="K2727" s="13" t="str">
        <f>VLOOKUP(J2727,'RFM Segments'!$B$3:$C$29,2,FALSE)</f>
        <v>Loyal</v>
      </c>
    </row>
    <row r="2728" spans="2:11">
      <c r="B2728" s="13" t="str">
        <f ca="1">_xlfn.CONCAT("C.",TEXT(RAND()*10000,"00000"))</f>
        <v>C.01678</v>
      </c>
      <c r="C2728" s="14">
        <v>300</v>
      </c>
      <c r="D2728" s="13">
        <v>3</v>
      </c>
      <c r="E2728" s="15">
        <v>45029</v>
      </c>
      <c r="F2728" s="13">
        <f>DATEDIF(E2728, DATE(2024,1,1), "m")</f>
        <v>8</v>
      </c>
      <c r="G2728" s="13">
        <f>IF(F2728&gt;='RFM Scale'!$D$4,1,IF(F2728&gt;='RFM Scale'!$D$5,2,3))</f>
        <v>1</v>
      </c>
      <c r="H2728" s="13">
        <f>IF(D2728&gt;'RFM Scale'!$E$8,3,IF(D2728&gt;'RFM Scale'!$E$7,2,1))</f>
        <v>2</v>
      </c>
      <c r="I2728" s="13">
        <f>IF(C2728&gt;'RFM Scale'!$E$11,3,IF(C2728&gt;'RFM Scale'!$E$10,2,1))</f>
        <v>2</v>
      </c>
      <c r="J2728" s="16" t="str">
        <f>_xlfn.CONCAT(G2728,H2728,I2728)</f>
        <v>122</v>
      </c>
      <c r="K2728" s="13" t="str">
        <f>VLOOKUP(J2728,'RFM Segments'!$B$3:$C$29,2,FALSE)</f>
        <v>At risk</v>
      </c>
    </row>
    <row r="2729" spans="2:11">
      <c r="B2729" s="13" t="str">
        <f ca="1">_xlfn.CONCAT("C.",TEXT(RAND()*10000,"00000"))</f>
        <v>C.03965</v>
      </c>
      <c r="C2729" s="14">
        <v>300</v>
      </c>
      <c r="D2729" s="13">
        <v>2</v>
      </c>
      <c r="E2729" s="15">
        <v>45028</v>
      </c>
      <c r="F2729" s="13">
        <f>DATEDIF(E2729, DATE(2024,1,1), "m")</f>
        <v>8</v>
      </c>
      <c r="G2729" s="13">
        <f>IF(F2729&gt;='RFM Scale'!$D$4,1,IF(F2729&gt;='RFM Scale'!$D$5,2,3))</f>
        <v>1</v>
      </c>
      <c r="H2729" s="13">
        <f>IF(D2729&gt;'RFM Scale'!$E$8,3,IF(D2729&gt;'RFM Scale'!$E$7,2,1))</f>
        <v>2</v>
      </c>
      <c r="I2729" s="13">
        <f>IF(C2729&gt;'RFM Scale'!$E$11,3,IF(C2729&gt;'RFM Scale'!$E$10,2,1))</f>
        <v>2</v>
      </c>
      <c r="J2729" s="16" t="str">
        <f>_xlfn.CONCAT(G2729,H2729,I2729)</f>
        <v>122</v>
      </c>
      <c r="K2729" s="13" t="str">
        <f>VLOOKUP(J2729,'RFM Segments'!$B$3:$C$29,2,FALSE)</f>
        <v>At risk</v>
      </c>
    </row>
    <row r="2730" spans="2:11">
      <c r="B2730" s="13" t="str">
        <f ca="1">_xlfn.CONCAT("C.",TEXT(RAND()*10000,"00000"))</f>
        <v>C.07092</v>
      </c>
      <c r="C2730" s="14">
        <v>300</v>
      </c>
      <c r="D2730" s="13">
        <v>2</v>
      </c>
      <c r="E2730" s="15">
        <v>44952</v>
      </c>
      <c r="F2730" s="13">
        <f>DATEDIF(E2730, DATE(2024,1,1), "m")</f>
        <v>11</v>
      </c>
      <c r="G2730" s="13">
        <f>IF(F2730&gt;='RFM Scale'!$D$4,1,IF(F2730&gt;='RFM Scale'!$D$5,2,3))</f>
        <v>1</v>
      </c>
      <c r="H2730" s="13">
        <f>IF(D2730&gt;'RFM Scale'!$E$8,3,IF(D2730&gt;'RFM Scale'!$E$7,2,1))</f>
        <v>2</v>
      </c>
      <c r="I2730" s="13">
        <f>IF(C2730&gt;'RFM Scale'!$E$11,3,IF(C2730&gt;'RFM Scale'!$E$10,2,1))</f>
        <v>2</v>
      </c>
      <c r="J2730" s="16" t="str">
        <f>_xlfn.CONCAT(G2730,H2730,I2730)</f>
        <v>122</v>
      </c>
      <c r="K2730" s="13" t="str">
        <f>VLOOKUP(J2730,'RFM Segments'!$B$3:$C$29,2,FALSE)</f>
        <v>At risk</v>
      </c>
    </row>
    <row r="2731" spans="2:11">
      <c r="B2731" s="13" t="str">
        <f ca="1">_xlfn.CONCAT("C.",TEXT(RAND()*10000,"00000"))</f>
        <v>C.03563</v>
      </c>
      <c r="C2731" s="14">
        <v>300</v>
      </c>
      <c r="D2731" s="13">
        <v>5</v>
      </c>
      <c r="E2731" s="15">
        <v>44959</v>
      </c>
      <c r="F2731" s="13">
        <f>DATEDIF(E2731, DATE(2024,1,1), "m")</f>
        <v>10</v>
      </c>
      <c r="G2731" s="13">
        <f>IF(F2731&gt;='RFM Scale'!$D$4,1,IF(F2731&gt;='RFM Scale'!$D$5,2,3))</f>
        <v>1</v>
      </c>
      <c r="H2731" s="13">
        <f>IF(D2731&gt;'RFM Scale'!$E$8,3,IF(D2731&gt;'RFM Scale'!$E$7,2,1))</f>
        <v>3</v>
      </c>
      <c r="I2731" s="13">
        <f>IF(C2731&gt;'RFM Scale'!$E$11,3,IF(C2731&gt;'RFM Scale'!$E$10,2,1))</f>
        <v>2</v>
      </c>
      <c r="J2731" s="16" t="str">
        <f>_xlfn.CONCAT(G2731,H2731,I2731)</f>
        <v>132</v>
      </c>
      <c r="K2731" s="13" t="str">
        <f>VLOOKUP(J2731,'RFM Segments'!$B$3:$C$29,2,FALSE)</f>
        <v>Needs Attention</v>
      </c>
    </row>
    <row r="2732" spans="2:11">
      <c r="B2732" s="13" t="str">
        <f ca="1">_xlfn.CONCAT("C.",TEXT(RAND()*10000,"00000"))</f>
        <v>C.08259</v>
      </c>
      <c r="C2732" s="14">
        <v>300</v>
      </c>
      <c r="D2732" s="13">
        <v>3</v>
      </c>
      <c r="E2732" s="15">
        <v>44938</v>
      </c>
      <c r="F2732" s="13">
        <f>DATEDIF(E2732, DATE(2024,1,1), "m")</f>
        <v>11</v>
      </c>
      <c r="G2732" s="13">
        <f>IF(F2732&gt;='RFM Scale'!$D$4,1,IF(F2732&gt;='RFM Scale'!$D$5,2,3))</f>
        <v>1</v>
      </c>
      <c r="H2732" s="13">
        <f>IF(D2732&gt;'RFM Scale'!$E$8,3,IF(D2732&gt;'RFM Scale'!$E$7,2,1))</f>
        <v>2</v>
      </c>
      <c r="I2732" s="13">
        <f>IF(C2732&gt;'RFM Scale'!$E$11,3,IF(C2732&gt;'RFM Scale'!$E$10,2,1))</f>
        <v>2</v>
      </c>
      <c r="J2732" s="16" t="str">
        <f>_xlfn.CONCAT(G2732,H2732,I2732)</f>
        <v>122</v>
      </c>
      <c r="K2732" s="13" t="str">
        <f>VLOOKUP(J2732,'RFM Segments'!$B$3:$C$29,2,FALSE)</f>
        <v>At risk</v>
      </c>
    </row>
    <row r="2733" spans="2:11">
      <c r="B2733" s="13" t="str">
        <f ca="1">_xlfn.CONCAT("C.",TEXT(RAND()*10000,"00000"))</f>
        <v>C.00139</v>
      </c>
      <c r="C2733" s="14">
        <v>300</v>
      </c>
      <c r="D2733" s="13">
        <v>2</v>
      </c>
      <c r="E2733" s="15">
        <v>44949</v>
      </c>
      <c r="F2733" s="13">
        <f>DATEDIF(E2733, DATE(2024,1,1), "m")</f>
        <v>11</v>
      </c>
      <c r="G2733" s="13">
        <f>IF(F2733&gt;='RFM Scale'!$D$4,1,IF(F2733&gt;='RFM Scale'!$D$5,2,3))</f>
        <v>1</v>
      </c>
      <c r="H2733" s="13">
        <f>IF(D2733&gt;'RFM Scale'!$E$8,3,IF(D2733&gt;'RFM Scale'!$E$7,2,1))</f>
        <v>2</v>
      </c>
      <c r="I2733" s="13">
        <f>IF(C2733&gt;'RFM Scale'!$E$11,3,IF(C2733&gt;'RFM Scale'!$E$10,2,1))</f>
        <v>2</v>
      </c>
      <c r="J2733" s="16" t="str">
        <f>_xlfn.CONCAT(G2733,H2733,I2733)</f>
        <v>122</v>
      </c>
      <c r="K2733" s="13" t="str">
        <f>VLOOKUP(J2733,'RFM Segments'!$B$3:$C$29,2,FALSE)</f>
        <v>At risk</v>
      </c>
    </row>
    <row r="2734" spans="2:11">
      <c r="B2734" s="13" t="str">
        <f ca="1">_xlfn.CONCAT("C.",TEXT(RAND()*10000,"00000"))</f>
        <v>C.04052</v>
      </c>
      <c r="C2734" s="14">
        <v>300</v>
      </c>
      <c r="D2734" s="13">
        <v>7</v>
      </c>
      <c r="E2734" s="15">
        <v>44936</v>
      </c>
      <c r="F2734" s="13">
        <f>DATEDIF(E2734, DATE(2024,1,1), "m")</f>
        <v>11</v>
      </c>
      <c r="G2734" s="13">
        <f>IF(F2734&gt;='RFM Scale'!$D$4,1,IF(F2734&gt;='RFM Scale'!$D$5,2,3))</f>
        <v>1</v>
      </c>
      <c r="H2734" s="13">
        <f>IF(D2734&gt;'RFM Scale'!$E$8,3,IF(D2734&gt;'RFM Scale'!$E$7,2,1))</f>
        <v>3</v>
      </c>
      <c r="I2734" s="13">
        <f>IF(C2734&gt;'RFM Scale'!$E$11,3,IF(C2734&gt;'RFM Scale'!$E$10,2,1))</f>
        <v>2</v>
      </c>
      <c r="J2734" s="16" t="str">
        <f>_xlfn.CONCAT(G2734,H2734,I2734)</f>
        <v>132</v>
      </c>
      <c r="K2734" s="13" t="str">
        <f>VLOOKUP(J2734,'RFM Segments'!$B$3:$C$29,2,FALSE)</f>
        <v>Needs Attention</v>
      </c>
    </row>
    <row r="2735" spans="2:11">
      <c r="B2735" s="13" t="str">
        <f ca="1">_xlfn.CONCAT("C.",TEXT(RAND()*10000,"00000"))</f>
        <v>C.00767</v>
      </c>
      <c r="C2735" s="14">
        <v>300</v>
      </c>
      <c r="D2735" s="13">
        <v>1</v>
      </c>
      <c r="E2735" s="15">
        <v>44935</v>
      </c>
      <c r="F2735" s="13">
        <f>DATEDIF(E2735, DATE(2024,1,1), "m")</f>
        <v>11</v>
      </c>
      <c r="G2735" s="13">
        <f>IF(F2735&gt;='RFM Scale'!$D$4,1,IF(F2735&gt;='RFM Scale'!$D$5,2,3))</f>
        <v>1</v>
      </c>
      <c r="H2735" s="13">
        <f>IF(D2735&gt;'RFM Scale'!$E$8,3,IF(D2735&gt;'RFM Scale'!$E$7,2,1))</f>
        <v>1</v>
      </c>
      <c r="I2735" s="13">
        <f>IF(C2735&gt;'RFM Scale'!$E$11,3,IF(C2735&gt;'RFM Scale'!$E$10,2,1))</f>
        <v>2</v>
      </c>
      <c r="J2735" s="16" t="str">
        <f>_xlfn.CONCAT(G2735,H2735,I2735)</f>
        <v>112</v>
      </c>
      <c r="K2735" s="13" t="str">
        <f>VLOOKUP(J2735,'RFM Segments'!$B$3:$C$29,2,FALSE)</f>
        <v>Inactive</v>
      </c>
    </row>
    <row r="2736" spans="2:11">
      <c r="B2736" s="13" t="str">
        <f ca="1">_xlfn.CONCAT("C.",TEXT(RAND()*10000,"00000"))</f>
        <v>C.05874</v>
      </c>
      <c r="C2736" s="14">
        <v>300</v>
      </c>
      <c r="D2736" s="13">
        <v>7</v>
      </c>
      <c r="E2736" s="15">
        <v>45110</v>
      </c>
      <c r="F2736" s="13">
        <f>DATEDIF(E2736, DATE(2024,1,1), "m")</f>
        <v>5</v>
      </c>
      <c r="G2736" s="13">
        <f>IF(F2736&gt;='RFM Scale'!$D$4,1,IF(F2736&gt;='RFM Scale'!$D$5,2,3))</f>
        <v>2</v>
      </c>
      <c r="H2736" s="13">
        <f>IF(D2736&gt;'RFM Scale'!$E$8,3,IF(D2736&gt;'RFM Scale'!$E$7,2,1))</f>
        <v>3</v>
      </c>
      <c r="I2736" s="13">
        <f>IF(C2736&gt;'RFM Scale'!$E$11,3,IF(C2736&gt;'RFM Scale'!$E$10,2,1))</f>
        <v>2</v>
      </c>
      <c r="J2736" s="16" t="str">
        <f>_xlfn.CONCAT(G2736,H2736,I2736)</f>
        <v>232</v>
      </c>
      <c r="K2736" s="13" t="str">
        <f>VLOOKUP(J2736,'RFM Segments'!$B$3:$C$29,2,FALSE)</f>
        <v>Loyal</v>
      </c>
    </row>
    <row r="2737" spans="2:11">
      <c r="B2737" s="13" t="str">
        <f ca="1">_xlfn.CONCAT("C.",TEXT(RAND()*10000,"00000"))</f>
        <v>C.08756</v>
      </c>
      <c r="C2737" s="14">
        <v>300</v>
      </c>
      <c r="D2737" s="13">
        <v>3</v>
      </c>
      <c r="E2737" s="15">
        <v>45002</v>
      </c>
      <c r="F2737" s="13">
        <f>DATEDIF(E2737, DATE(2024,1,1), "m")</f>
        <v>9</v>
      </c>
      <c r="G2737" s="13">
        <f>IF(F2737&gt;='RFM Scale'!$D$4,1,IF(F2737&gt;='RFM Scale'!$D$5,2,3))</f>
        <v>1</v>
      </c>
      <c r="H2737" s="13">
        <f>IF(D2737&gt;'RFM Scale'!$E$8,3,IF(D2737&gt;'RFM Scale'!$E$7,2,1))</f>
        <v>2</v>
      </c>
      <c r="I2737" s="13">
        <f>IF(C2737&gt;'RFM Scale'!$E$11,3,IF(C2737&gt;'RFM Scale'!$E$10,2,1))</f>
        <v>2</v>
      </c>
      <c r="J2737" s="16" t="str">
        <f>_xlfn.CONCAT(G2737,H2737,I2737)</f>
        <v>122</v>
      </c>
      <c r="K2737" s="13" t="str">
        <f>VLOOKUP(J2737,'RFM Segments'!$B$3:$C$29,2,FALSE)</f>
        <v>At risk</v>
      </c>
    </row>
    <row r="2738" spans="2:11">
      <c r="B2738" s="13" t="str">
        <f ca="1">_xlfn.CONCAT("C.",TEXT(RAND()*10000,"00000"))</f>
        <v>C.06195</v>
      </c>
      <c r="C2738" s="14">
        <v>300</v>
      </c>
      <c r="D2738" s="13">
        <v>3</v>
      </c>
      <c r="E2738" s="15">
        <v>45027</v>
      </c>
      <c r="F2738" s="13">
        <f>DATEDIF(E2738, DATE(2024,1,1), "m")</f>
        <v>8</v>
      </c>
      <c r="G2738" s="13">
        <f>IF(F2738&gt;='RFM Scale'!$D$4,1,IF(F2738&gt;='RFM Scale'!$D$5,2,3))</f>
        <v>1</v>
      </c>
      <c r="H2738" s="13">
        <f>IF(D2738&gt;'RFM Scale'!$E$8,3,IF(D2738&gt;'RFM Scale'!$E$7,2,1))</f>
        <v>2</v>
      </c>
      <c r="I2738" s="13">
        <f>IF(C2738&gt;'RFM Scale'!$E$11,3,IF(C2738&gt;'RFM Scale'!$E$10,2,1))</f>
        <v>2</v>
      </c>
      <c r="J2738" s="16" t="str">
        <f>_xlfn.CONCAT(G2738,H2738,I2738)</f>
        <v>122</v>
      </c>
      <c r="K2738" s="13" t="str">
        <f>VLOOKUP(J2738,'RFM Segments'!$B$3:$C$29,2,FALSE)</f>
        <v>At risk</v>
      </c>
    </row>
    <row r="2739" spans="2:11">
      <c r="B2739" s="13" t="str">
        <f ca="1">_xlfn.CONCAT("C.",TEXT(RAND()*10000,"00000"))</f>
        <v>C.01950</v>
      </c>
      <c r="C2739" s="14">
        <v>300</v>
      </c>
      <c r="D2739" s="13">
        <v>4</v>
      </c>
      <c r="E2739" s="15">
        <v>45215</v>
      </c>
      <c r="F2739" s="13">
        <f>DATEDIF(E2739, DATE(2024,1,1), "m")</f>
        <v>2</v>
      </c>
      <c r="G2739" s="13">
        <f>IF(F2739&gt;='RFM Scale'!$D$4,1,IF(F2739&gt;='RFM Scale'!$D$5,2,3))</f>
        <v>3</v>
      </c>
      <c r="H2739" s="13">
        <f>IF(D2739&gt;'RFM Scale'!$E$8,3,IF(D2739&gt;'RFM Scale'!$E$7,2,1))</f>
        <v>2</v>
      </c>
      <c r="I2739" s="13">
        <f>IF(C2739&gt;'RFM Scale'!$E$11,3,IF(C2739&gt;'RFM Scale'!$E$10,2,1))</f>
        <v>2</v>
      </c>
      <c r="J2739" s="16" t="str">
        <f>_xlfn.CONCAT(G2739,H2739,I2739)</f>
        <v>322</v>
      </c>
      <c r="K2739" s="13" t="str">
        <f>VLOOKUP(J2739,'RFM Segments'!$B$3:$C$29,2,FALSE)</f>
        <v>Loyal</v>
      </c>
    </row>
    <row r="2740" spans="2:11">
      <c r="B2740" s="13" t="str">
        <f ca="1">_xlfn.CONCAT("C.",TEXT(RAND()*10000,"00000"))</f>
        <v>C.07096</v>
      </c>
      <c r="C2740" s="14">
        <v>300</v>
      </c>
      <c r="D2740" s="13">
        <v>1</v>
      </c>
      <c r="E2740" s="15">
        <v>44936</v>
      </c>
      <c r="F2740" s="13">
        <f>DATEDIF(E2740, DATE(2024,1,1), "m")</f>
        <v>11</v>
      </c>
      <c r="G2740" s="13">
        <f>IF(F2740&gt;='RFM Scale'!$D$4,1,IF(F2740&gt;='RFM Scale'!$D$5,2,3))</f>
        <v>1</v>
      </c>
      <c r="H2740" s="13">
        <f>IF(D2740&gt;'RFM Scale'!$E$8,3,IF(D2740&gt;'RFM Scale'!$E$7,2,1))</f>
        <v>1</v>
      </c>
      <c r="I2740" s="13">
        <f>IF(C2740&gt;'RFM Scale'!$E$11,3,IF(C2740&gt;'RFM Scale'!$E$10,2,1))</f>
        <v>2</v>
      </c>
      <c r="J2740" s="16" t="str">
        <f>_xlfn.CONCAT(G2740,H2740,I2740)</f>
        <v>112</v>
      </c>
      <c r="K2740" s="13" t="str">
        <f>VLOOKUP(J2740,'RFM Segments'!$B$3:$C$29,2,FALSE)</f>
        <v>Inactive</v>
      </c>
    </row>
    <row r="2741" spans="2:11">
      <c r="B2741" s="13" t="str">
        <f ca="1">_xlfn.CONCAT("C.",TEXT(RAND()*10000,"00000"))</f>
        <v>C.04811</v>
      </c>
      <c r="C2741" s="14">
        <v>300</v>
      </c>
      <c r="D2741" s="13">
        <v>1</v>
      </c>
      <c r="E2741" s="15">
        <v>44946</v>
      </c>
      <c r="F2741" s="13">
        <f>DATEDIF(E2741, DATE(2024,1,1), "m")</f>
        <v>11</v>
      </c>
      <c r="G2741" s="13">
        <f>IF(F2741&gt;='RFM Scale'!$D$4,1,IF(F2741&gt;='RFM Scale'!$D$5,2,3))</f>
        <v>1</v>
      </c>
      <c r="H2741" s="13">
        <f>IF(D2741&gt;'RFM Scale'!$E$8,3,IF(D2741&gt;'RFM Scale'!$E$7,2,1))</f>
        <v>1</v>
      </c>
      <c r="I2741" s="13">
        <f>IF(C2741&gt;'RFM Scale'!$E$11,3,IF(C2741&gt;'RFM Scale'!$E$10,2,1))</f>
        <v>2</v>
      </c>
      <c r="J2741" s="16" t="str">
        <f>_xlfn.CONCAT(G2741,H2741,I2741)</f>
        <v>112</v>
      </c>
      <c r="K2741" s="13" t="str">
        <f>VLOOKUP(J2741,'RFM Segments'!$B$3:$C$29,2,FALSE)</f>
        <v>Inactive</v>
      </c>
    </row>
    <row r="2742" spans="2:11">
      <c r="B2742" s="13" t="str">
        <f ca="1">_xlfn.CONCAT("C.",TEXT(RAND()*10000,"00000"))</f>
        <v>C.09444</v>
      </c>
      <c r="C2742" s="14">
        <v>300</v>
      </c>
      <c r="D2742" s="13">
        <v>1</v>
      </c>
      <c r="E2742" s="15">
        <v>44944</v>
      </c>
      <c r="F2742" s="13">
        <f>DATEDIF(E2742, DATE(2024,1,1), "m")</f>
        <v>11</v>
      </c>
      <c r="G2742" s="13">
        <f>IF(F2742&gt;='RFM Scale'!$D$4,1,IF(F2742&gt;='RFM Scale'!$D$5,2,3))</f>
        <v>1</v>
      </c>
      <c r="H2742" s="13">
        <f>IF(D2742&gt;'RFM Scale'!$E$8,3,IF(D2742&gt;'RFM Scale'!$E$7,2,1))</f>
        <v>1</v>
      </c>
      <c r="I2742" s="13">
        <f>IF(C2742&gt;'RFM Scale'!$E$11,3,IF(C2742&gt;'RFM Scale'!$E$10,2,1))</f>
        <v>2</v>
      </c>
      <c r="J2742" s="16" t="str">
        <f>_xlfn.CONCAT(G2742,H2742,I2742)</f>
        <v>112</v>
      </c>
      <c r="K2742" s="13" t="str">
        <f>VLOOKUP(J2742,'RFM Segments'!$B$3:$C$29,2,FALSE)</f>
        <v>Inactive</v>
      </c>
    </row>
    <row r="2743" spans="2:11">
      <c r="B2743" s="13" t="str">
        <f ca="1">_xlfn.CONCAT("C.",TEXT(RAND()*10000,"00000"))</f>
        <v>C.02430</v>
      </c>
      <c r="C2743" s="14">
        <v>300</v>
      </c>
      <c r="D2743" s="13">
        <v>3</v>
      </c>
      <c r="E2743" s="15">
        <v>44991</v>
      </c>
      <c r="F2743" s="13">
        <f>DATEDIF(E2743, DATE(2024,1,1), "m")</f>
        <v>9</v>
      </c>
      <c r="G2743" s="13">
        <f>IF(F2743&gt;='RFM Scale'!$D$4,1,IF(F2743&gt;='RFM Scale'!$D$5,2,3))</f>
        <v>1</v>
      </c>
      <c r="H2743" s="13">
        <f>IF(D2743&gt;'RFM Scale'!$E$8,3,IF(D2743&gt;'RFM Scale'!$E$7,2,1))</f>
        <v>2</v>
      </c>
      <c r="I2743" s="13">
        <f>IF(C2743&gt;'RFM Scale'!$E$11,3,IF(C2743&gt;'RFM Scale'!$E$10,2,1))</f>
        <v>2</v>
      </c>
      <c r="J2743" s="16" t="str">
        <f>_xlfn.CONCAT(G2743,H2743,I2743)</f>
        <v>122</v>
      </c>
      <c r="K2743" s="13" t="str">
        <f>VLOOKUP(J2743,'RFM Segments'!$B$3:$C$29,2,FALSE)</f>
        <v>At risk</v>
      </c>
    </row>
    <row r="2744" spans="2:11">
      <c r="B2744" s="13" t="str">
        <f ca="1">_xlfn.CONCAT("C.",TEXT(RAND()*10000,"00000"))</f>
        <v>C.09048</v>
      </c>
      <c r="C2744" s="14">
        <v>300</v>
      </c>
      <c r="D2744" s="13">
        <v>6</v>
      </c>
      <c r="E2744" s="15">
        <v>44939</v>
      </c>
      <c r="F2744" s="13">
        <f>DATEDIF(E2744, DATE(2024,1,1), "m")</f>
        <v>11</v>
      </c>
      <c r="G2744" s="13">
        <f>IF(F2744&gt;='RFM Scale'!$D$4,1,IF(F2744&gt;='RFM Scale'!$D$5,2,3))</f>
        <v>1</v>
      </c>
      <c r="H2744" s="13">
        <f>IF(D2744&gt;'RFM Scale'!$E$8,3,IF(D2744&gt;'RFM Scale'!$E$7,2,1))</f>
        <v>3</v>
      </c>
      <c r="I2744" s="13">
        <f>IF(C2744&gt;'RFM Scale'!$E$11,3,IF(C2744&gt;'RFM Scale'!$E$10,2,1))</f>
        <v>2</v>
      </c>
      <c r="J2744" s="16" t="str">
        <f>_xlfn.CONCAT(G2744,H2744,I2744)</f>
        <v>132</v>
      </c>
      <c r="K2744" s="13" t="str">
        <f>VLOOKUP(J2744,'RFM Segments'!$B$3:$C$29,2,FALSE)</f>
        <v>Needs Attention</v>
      </c>
    </row>
    <row r="2745" spans="2:11">
      <c r="B2745" s="13" t="str">
        <f ca="1">_xlfn.CONCAT("C.",TEXT(RAND()*10000,"00000"))</f>
        <v>C.06454</v>
      </c>
      <c r="C2745" s="14">
        <v>300</v>
      </c>
      <c r="D2745" s="13">
        <v>8</v>
      </c>
      <c r="E2745" s="15">
        <v>45231</v>
      </c>
      <c r="F2745" s="13">
        <f>DATEDIF(E2745, DATE(2024,1,1), "m")</f>
        <v>2</v>
      </c>
      <c r="G2745" s="13">
        <f>IF(F2745&gt;='RFM Scale'!$D$4,1,IF(F2745&gt;='RFM Scale'!$D$5,2,3))</f>
        <v>3</v>
      </c>
      <c r="H2745" s="13">
        <f>IF(D2745&gt;'RFM Scale'!$E$8,3,IF(D2745&gt;'RFM Scale'!$E$7,2,1))</f>
        <v>3</v>
      </c>
      <c r="I2745" s="13">
        <f>IF(C2745&gt;'RFM Scale'!$E$11,3,IF(C2745&gt;'RFM Scale'!$E$10,2,1))</f>
        <v>2</v>
      </c>
      <c r="J2745" s="16" t="str">
        <f>_xlfn.CONCAT(G2745,H2745,I2745)</f>
        <v>332</v>
      </c>
      <c r="K2745" s="13" t="str">
        <f>VLOOKUP(J2745,'RFM Segments'!$B$3:$C$29,2,FALSE)</f>
        <v>Loyal</v>
      </c>
    </row>
    <row r="2746" spans="2:11">
      <c r="B2746" s="13" t="str">
        <f ca="1">_xlfn.CONCAT("C.",TEXT(RAND()*10000,"00000"))</f>
        <v>C.08885</v>
      </c>
      <c r="C2746" s="14">
        <v>300</v>
      </c>
      <c r="D2746" s="13">
        <v>2</v>
      </c>
      <c r="E2746" s="15">
        <v>44956</v>
      </c>
      <c r="F2746" s="13">
        <f>DATEDIF(E2746, DATE(2024,1,1), "m")</f>
        <v>11</v>
      </c>
      <c r="G2746" s="13">
        <f>IF(F2746&gt;='RFM Scale'!$D$4,1,IF(F2746&gt;='RFM Scale'!$D$5,2,3))</f>
        <v>1</v>
      </c>
      <c r="H2746" s="13">
        <f>IF(D2746&gt;'RFM Scale'!$E$8,3,IF(D2746&gt;'RFM Scale'!$E$7,2,1))</f>
        <v>2</v>
      </c>
      <c r="I2746" s="13">
        <f>IF(C2746&gt;'RFM Scale'!$E$11,3,IF(C2746&gt;'RFM Scale'!$E$10,2,1))</f>
        <v>2</v>
      </c>
      <c r="J2746" s="16" t="str">
        <f>_xlfn.CONCAT(G2746,H2746,I2746)</f>
        <v>122</v>
      </c>
      <c r="K2746" s="13" t="str">
        <f>VLOOKUP(J2746,'RFM Segments'!$B$3:$C$29,2,FALSE)</f>
        <v>At risk</v>
      </c>
    </row>
    <row r="2747" spans="2:11">
      <c r="B2747" s="13" t="str">
        <f ca="1">_xlfn.CONCAT("C.",TEXT(RAND()*10000,"00000"))</f>
        <v>C.06588</v>
      </c>
      <c r="C2747" s="14">
        <v>300</v>
      </c>
      <c r="D2747" s="13">
        <v>13</v>
      </c>
      <c r="E2747" s="15">
        <v>44959</v>
      </c>
      <c r="F2747" s="13">
        <f>DATEDIF(E2747, DATE(2024,1,1), "m")</f>
        <v>10</v>
      </c>
      <c r="G2747" s="13">
        <f>IF(F2747&gt;='RFM Scale'!$D$4,1,IF(F2747&gt;='RFM Scale'!$D$5,2,3))</f>
        <v>1</v>
      </c>
      <c r="H2747" s="13">
        <f>IF(D2747&gt;'RFM Scale'!$E$8,3,IF(D2747&gt;'RFM Scale'!$E$7,2,1))</f>
        <v>3</v>
      </c>
      <c r="I2747" s="13">
        <f>IF(C2747&gt;'RFM Scale'!$E$11,3,IF(C2747&gt;'RFM Scale'!$E$10,2,1))</f>
        <v>2</v>
      </c>
      <c r="J2747" s="16" t="str">
        <f>_xlfn.CONCAT(G2747,H2747,I2747)</f>
        <v>132</v>
      </c>
      <c r="K2747" s="13" t="str">
        <f>VLOOKUP(J2747,'RFM Segments'!$B$3:$C$29,2,FALSE)</f>
        <v>Needs Attention</v>
      </c>
    </row>
    <row r="2748" spans="2:11">
      <c r="B2748" s="13" t="str">
        <f ca="1">_xlfn.CONCAT("C.",TEXT(RAND()*10000,"00000"))</f>
        <v>C.03358</v>
      </c>
      <c r="C2748" s="14">
        <v>300</v>
      </c>
      <c r="D2748" s="13">
        <v>1</v>
      </c>
      <c r="E2748" s="15">
        <v>44964</v>
      </c>
      <c r="F2748" s="13">
        <f>DATEDIF(E2748, DATE(2024,1,1), "m")</f>
        <v>10</v>
      </c>
      <c r="G2748" s="13">
        <f>IF(F2748&gt;='RFM Scale'!$D$4,1,IF(F2748&gt;='RFM Scale'!$D$5,2,3))</f>
        <v>1</v>
      </c>
      <c r="H2748" s="13">
        <f>IF(D2748&gt;'RFM Scale'!$E$8,3,IF(D2748&gt;'RFM Scale'!$E$7,2,1))</f>
        <v>1</v>
      </c>
      <c r="I2748" s="13">
        <f>IF(C2748&gt;'RFM Scale'!$E$11,3,IF(C2748&gt;'RFM Scale'!$E$10,2,1))</f>
        <v>2</v>
      </c>
      <c r="J2748" s="16" t="str">
        <f>_xlfn.CONCAT(G2748,H2748,I2748)</f>
        <v>112</v>
      </c>
      <c r="K2748" s="13" t="str">
        <f>VLOOKUP(J2748,'RFM Segments'!$B$3:$C$29,2,FALSE)</f>
        <v>Inactive</v>
      </c>
    </row>
    <row r="2749" spans="2:11">
      <c r="B2749" s="13" t="str">
        <f ca="1">_xlfn.CONCAT("C.",TEXT(RAND()*10000,"00000"))</f>
        <v>C.06747</v>
      </c>
      <c r="C2749" s="14">
        <v>300</v>
      </c>
      <c r="D2749" s="13">
        <v>2</v>
      </c>
      <c r="E2749" s="15">
        <v>44970</v>
      </c>
      <c r="F2749" s="13">
        <f>DATEDIF(E2749, DATE(2024,1,1), "m")</f>
        <v>10</v>
      </c>
      <c r="G2749" s="13">
        <f>IF(F2749&gt;='RFM Scale'!$D$4,1,IF(F2749&gt;='RFM Scale'!$D$5,2,3))</f>
        <v>1</v>
      </c>
      <c r="H2749" s="13">
        <f>IF(D2749&gt;'RFM Scale'!$E$8,3,IF(D2749&gt;'RFM Scale'!$E$7,2,1))</f>
        <v>2</v>
      </c>
      <c r="I2749" s="13">
        <f>IF(C2749&gt;'RFM Scale'!$E$11,3,IF(C2749&gt;'RFM Scale'!$E$10,2,1))</f>
        <v>2</v>
      </c>
      <c r="J2749" s="16" t="str">
        <f>_xlfn.CONCAT(G2749,H2749,I2749)</f>
        <v>122</v>
      </c>
      <c r="K2749" s="13" t="str">
        <f>VLOOKUP(J2749,'RFM Segments'!$B$3:$C$29,2,FALSE)</f>
        <v>At risk</v>
      </c>
    </row>
    <row r="2750" spans="2:11">
      <c r="B2750" s="13" t="str">
        <f ca="1">_xlfn.CONCAT("C.",TEXT(RAND()*10000,"00000"))</f>
        <v>C.01493</v>
      </c>
      <c r="C2750" s="14">
        <v>300</v>
      </c>
      <c r="D2750" s="13">
        <v>2</v>
      </c>
      <c r="E2750" s="15">
        <v>44977</v>
      </c>
      <c r="F2750" s="13">
        <f>DATEDIF(E2750, DATE(2024,1,1), "m")</f>
        <v>10</v>
      </c>
      <c r="G2750" s="13">
        <f>IF(F2750&gt;='RFM Scale'!$D$4,1,IF(F2750&gt;='RFM Scale'!$D$5,2,3))</f>
        <v>1</v>
      </c>
      <c r="H2750" s="13">
        <f>IF(D2750&gt;'RFM Scale'!$E$8,3,IF(D2750&gt;'RFM Scale'!$E$7,2,1))</f>
        <v>2</v>
      </c>
      <c r="I2750" s="13">
        <f>IF(C2750&gt;'RFM Scale'!$E$11,3,IF(C2750&gt;'RFM Scale'!$E$10,2,1))</f>
        <v>2</v>
      </c>
      <c r="J2750" s="16" t="str">
        <f>_xlfn.CONCAT(G2750,H2750,I2750)</f>
        <v>122</v>
      </c>
      <c r="K2750" s="13" t="str">
        <f>VLOOKUP(J2750,'RFM Segments'!$B$3:$C$29,2,FALSE)</f>
        <v>At risk</v>
      </c>
    </row>
    <row r="2751" spans="2:11">
      <c r="B2751" s="13" t="str">
        <f ca="1">_xlfn.CONCAT("C.",TEXT(RAND()*10000,"00000"))</f>
        <v>C.08501</v>
      </c>
      <c r="C2751" s="14">
        <v>300</v>
      </c>
      <c r="D2751" s="13">
        <v>2</v>
      </c>
      <c r="E2751" s="15">
        <v>45026</v>
      </c>
      <c r="F2751" s="13">
        <f>DATEDIF(E2751, DATE(2024,1,1), "m")</f>
        <v>8</v>
      </c>
      <c r="G2751" s="13">
        <f>IF(F2751&gt;='RFM Scale'!$D$4,1,IF(F2751&gt;='RFM Scale'!$D$5,2,3))</f>
        <v>1</v>
      </c>
      <c r="H2751" s="13">
        <f>IF(D2751&gt;'RFM Scale'!$E$8,3,IF(D2751&gt;'RFM Scale'!$E$7,2,1))</f>
        <v>2</v>
      </c>
      <c r="I2751" s="13">
        <f>IF(C2751&gt;'RFM Scale'!$E$11,3,IF(C2751&gt;'RFM Scale'!$E$10,2,1))</f>
        <v>2</v>
      </c>
      <c r="J2751" s="16" t="str">
        <f>_xlfn.CONCAT(G2751,H2751,I2751)</f>
        <v>122</v>
      </c>
      <c r="K2751" s="13" t="str">
        <f>VLOOKUP(J2751,'RFM Segments'!$B$3:$C$29,2,FALSE)</f>
        <v>At risk</v>
      </c>
    </row>
    <row r="2752" spans="2:11">
      <c r="B2752" s="13" t="str">
        <f ca="1">_xlfn.CONCAT("C.",TEXT(RAND()*10000,"00000"))</f>
        <v>C.09384</v>
      </c>
      <c r="C2752" s="14">
        <v>300</v>
      </c>
      <c r="D2752" s="13">
        <v>2</v>
      </c>
      <c r="E2752" s="15">
        <v>44979</v>
      </c>
      <c r="F2752" s="13">
        <f>DATEDIF(E2752, DATE(2024,1,1), "m")</f>
        <v>10</v>
      </c>
      <c r="G2752" s="13">
        <f>IF(F2752&gt;='RFM Scale'!$D$4,1,IF(F2752&gt;='RFM Scale'!$D$5,2,3))</f>
        <v>1</v>
      </c>
      <c r="H2752" s="13">
        <f>IF(D2752&gt;'RFM Scale'!$E$8,3,IF(D2752&gt;'RFM Scale'!$E$7,2,1))</f>
        <v>2</v>
      </c>
      <c r="I2752" s="13">
        <f>IF(C2752&gt;'RFM Scale'!$E$11,3,IF(C2752&gt;'RFM Scale'!$E$10,2,1))</f>
        <v>2</v>
      </c>
      <c r="J2752" s="16" t="str">
        <f>_xlfn.CONCAT(G2752,H2752,I2752)</f>
        <v>122</v>
      </c>
      <c r="K2752" s="13" t="str">
        <f>VLOOKUP(J2752,'RFM Segments'!$B$3:$C$29,2,FALSE)</f>
        <v>At risk</v>
      </c>
    </row>
    <row r="2753" spans="2:11">
      <c r="B2753" s="13" t="str">
        <f ca="1">_xlfn.CONCAT("C.",TEXT(RAND()*10000,"00000"))</f>
        <v>C.05015</v>
      </c>
      <c r="C2753" s="14">
        <v>300</v>
      </c>
      <c r="D2753" s="13">
        <v>3</v>
      </c>
      <c r="E2753" s="15">
        <v>44991</v>
      </c>
      <c r="F2753" s="13">
        <f>DATEDIF(E2753, DATE(2024,1,1), "m")</f>
        <v>9</v>
      </c>
      <c r="G2753" s="13">
        <f>IF(F2753&gt;='RFM Scale'!$D$4,1,IF(F2753&gt;='RFM Scale'!$D$5,2,3))</f>
        <v>1</v>
      </c>
      <c r="H2753" s="13">
        <f>IF(D2753&gt;'RFM Scale'!$E$8,3,IF(D2753&gt;'RFM Scale'!$E$7,2,1))</f>
        <v>2</v>
      </c>
      <c r="I2753" s="13">
        <f>IF(C2753&gt;'RFM Scale'!$E$11,3,IF(C2753&gt;'RFM Scale'!$E$10,2,1))</f>
        <v>2</v>
      </c>
      <c r="J2753" s="16" t="str">
        <f>_xlfn.CONCAT(G2753,H2753,I2753)</f>
        <v>122</v>
      </c>
      <c r="K2753" s="13" t="str">
        <f>VLOOKUP(J2753,'RFM Segments'!$B$3:$C$29,2,FALSE)</f>
        <v>At risk</v>
      </c>
    </row>
    <row r="2754" spans="2:11">
      <c r="B2754" s="13" t="str">
        <f ca="1">_xlfn.CONCAT("C.",TEXT(RAND()*10000,"00000"))</f>
        <v>C.08249</v>
      </c>
      <c r="C2754" s="14">
        <v>300</v>
      </c>
      <c r="D2754" s="13">
        <v>2</v>
      </c>
      <c r="E2754" s="15">
        <v>45019</v>
      </c>
      <c r="F2754" s="13">
        <f>DATEDIF(E2754, DATE(2024,1,1), "m")</f>
        <v>8</v>
      </c>
      <c r="G2754" s="13">
        <f>IF(F2754&gt;='RFM Scale'!$D$4,1,IF(F2754&gt;='RFM Scale'!$D$5,2,3))</f>
        <v>1</v>
      </c>
      <c r="H2754" s="13">
        <f>IF(D2754&gt;'RFM Scale'!$E$8,3,IF(D2754&gt;'RFM Scale'!$E$7,2,1))</f>
        <v>2</v>
      </c>
      <c r="I2754" s="13">
        <f>IF(C2754&gt;'RFM Scale'!$E$11,3,IF(C2754&gt;'RFM Scale'!$E$10,2,1))</f>
        <v>2</v>
      </c>
      <c r="J2754" s="16" t="str">
        <f>_xlfn.CONCAT(G2754,H2754,I2754)</f>
        <v>122</v>
      </c>
      <c r="K2754" s="13" t="str">
        <f>VLOOKUP(J2754,'RFM Segments'!$B$3:$C$29,2,FALSE)</f>
        <v>At risk</v>
      </c>
    </row>
    <row r="2755" spans="2:11">
      <c r="B2755" s="13" t="str">
        <f ca="1">_xlfn.CONCAT("C.",TEXT(RAND()*10000,"00000"))</f>
        <v>C.01067</v>
      </c>
      <c r="C2755" s="14">
        <v>300</v>
      </c>
      <c r="D2755" s="13">
        <v>4</v>
      </c>
      <c r="E2755" s="15">
        <v>45210</v>
      </c>
      <c r="F2755" s="13">
        <f>DATEDIF(E2755, DATE(2024,1,1), "m")</f>
        <v>2</v>
      </c>
      <c r="G2755" s="13">
        <f>IF(F2755&gt;='RFM Scale'!$D$4,1,IF(F2755&gt;='RFM Scale'!$D$5,2,3))</f>
        <v>3</v>
      </c>
      <c r="H2755" s="13">
        <f>IF(D2755&gt;'RFM Scale'!$E$8,3,IF(D2755&gt;'RFM Scale'!$E$7,2,1))</f>
        <v>2</v>
      </c>
      <c r="I2755" s="13">
        <f>IF(C2755&gt;'RFM Scale'!$E$11,3,IF(C2755&gt;'RFM Scale'!$E$10,2,1))</f>
        <v>2</v>
      </c>
      <c r="J2755" s="16" t="str">
        <f>_xlfn.CONCAT(G2755,H2755,I2755)</f>
        <v>322</v>
      </c>
      <c r="K2755" s="13" t="str">
        <f>VLOOKUP(J2755,'RFM Segments'!$B$3:$C$29,2,FALSE)</f>
        <v>Loyal</v>
      </c>
    </row>
    <row r="2756" spans="2:11">
      <c r="B2756" s="13" t="str">
        <f ca="1">_xlfn.CONCAT("C.",TEXT(RAND()*10000,"00000"))</f>
        <v>C.08463</v>
      </c>
      <c r="C2756" s="14">
        <v>300</v>
      </c>
      <c r="D2756" s="13">
        <v>1</v>
      </c>
      <c r="E2756" s="15">
        <v>45002</v>
      </c>
      <c r="F2756" s="13">
        <f>DATEDIF(E2756, DATE(2024,1,1), "m")</f>
        <v>9</v>
      </c>
      <c r="G2756" s="13">
        <f>IF(F2756&gt;='RFM Scale'!$D$4,1,IF(F2756&gt;='RFM Scale'!$D$5,2,3))</f>
        <v>1</v>
      </c>
      <c r="H2756" s="13">
        <f>IF(D2756&gt;'RFM Scale'!$E$8,3,IF(D2756&gt;'RFM Scale'!$E$7,2,1))</f>
        <v>1</v>
      </c>
      <c r="I2756" s="13">
        <f>IF(C2756&gt;'RFM Scale'!$E$11,3,IF(C2756&gt;'RFM Scale'!$E$10,2,1))</f>
        <v>2</v>
      </c>
      <c r="J2756" s="16" t="str">
        <f>_xlfn.CONCAT(G2756,H2756,I2756)</f>
        <v>112</v>
      </c>
      <c r="K2756" s="13" t="str">
        <f>VLOOKUP(J2756,'RFM Segments'!$B$3:$C$29,2,FALSE)</f>
        <v>Inactive</v>
      </c>
    </row>
    <row r="2757" spans="2:11">
      <c r="B2757" s="13" t="str">
        <f ca="1">_xlfn.CONCAT("C.",TEXT(RAND()*10000,"00000"))</f>
        <v>C.03419</v>
      </c>
      <c r="C2757" s="14">
        <v>300</v>
      </c>
      <c r="D2757" s="13">
        <v>1</v>
      </c>
      <c r="E2757" s="15">
        <v>45002</v>
      </c>
      <c r="F2757" s="13">
        <f>DATEDIF(E2757, DATE(2024,1,1), "m")</f>
        <v>9</v>
      </c>
      <c r="G2757" s="13">
        <f>IF(F2757&gt;='RFM Scale'!$D$4,1,IF(F2757&gt;='RFM Scale'!$D$5,2,3))</f>
        <v>1</v>
      </c>
      <c r="H2757" s="13">
        <f>IF(D2757&gt;'RFM Scale'!$E$8,3,IF(D2757&gt;'RFM Scale'!$E$7,2,1))</f>
        <v>1</v>
      </c>
      <c r="I2757" s="13">
        <f>IF(C2757&gt;'RFM Scale'!$E$11,3,IF(C2757&gt;'RFM Scale'!$E$10,2,1))</f>
        <v>2</v>
      </c>
      <c r="J2757" s="16" t="str">
        <f>_xlfn.CONCAT(G2757,H2757,I2757)</f>
        <v>112</v>
      </c>
      <c r="K2757" s="13" t="str">
        <f>VLOOKUP(J2757,'RFM Segments'!$B$3:$C$29,2,FALSE)</f>
        <v>Inactive</v>
      </c>
    </row>
    <row r="2758" spans="2:11">
      <c r="B2758" s="13" t="str">
        <f ca="1">_xlfn.CONCAT("C.",TEXT(RAND()*10000,"00000"))</f>
        <v>C.04018</v>
      </c>
      <c r="C2758" s="14">
        <v>300</v>
      </c>
      <c r="D2758" s="13">
        <v>2</v>
      </c>
      <c r="E2758" s="15">
        <v>45006</v>
      </c>
      <c r="F2758" s="13">
        <f>DATEDIF(E2758, DATE(2024,1,1), "m")</f>
        <v>9</v>
      </c>
      <c r="G2758" s="13">
        <f>IF(F2758&gt;='RFM Scale'!$D$4,1,IF(F2758&gt;='RFM Scale'!$D$5,2,3))</f>
        <v>1</v>
      </c>
      <c r="H2758" s="13">
        <f>IF(D2758&gt;'RFM Scale'!$E$8,3,IF(D2758&gt;'RFM Scale'!$E$7,2,1))</f>
        <v>2</v>
      </c>
      <c r="I2758" s="13">
        <f>IF(C2758&gt;'RFM Scale'!$E$11,3,IF(C2758&gt;'RFM Scale'!$E$10,2,1))</f>
        <v>2</v>
      </c>
      <c r="J2758" s="16" t="str">
        <f>_xlfn.CONCAT(G2758,H2758,I2758)</f>
        <v>122</v>
      </c>
      <c r="K2758" s="13" t="str">
        <f>VLOOKUP(J2758,'RFM Segments'!$B$3:$C$29,2,FALSE)</f>
        <v>At risk</v>
      </c>
    </row>
    <row r="2759" spans="2:11">
      <c r="B2759" s="13" t="str">
        <f ca="1">_xlfn.CONCAT("C.",TEXT(RAND()*10000,"00000"))</f>
        <v>C.06163</v>
      </c>
      <c r="C2759" s="14">
        <v>300</v>
      </c>
      <c r="D2759" s="13">
        <v>2</v>
      </c>
      <c r="E2759" s="15">
        <v>45019</v>
      </c>
      <c r="F2759" s="13">
        <f>DATEDIF(E2759, DATE(2024,1,1), "m")</f>
        <v>8</v>
      </c>
      <c r="G2759" s="13">
        <f>IF(F2759&gt;='RFM Scale'!$D$4,1,IF(F2759&gt;='RFM Scale'!$D$5,2,3))</f>
        <v>1</v>
      </c>
      <c r="H2759" s="13">
        <f>IF(D2759&gt;'RFM Scale'!$E$8,3,IF(D2759&gt;'RFM Scale'!$E$7,2,1))</f>
        <v>2</v>
      </c>
      <c r="I2759" s="13">
        <f>IF(C2759&gt;'RFM Scale'!$E$11,3,IF(C2759&gt;'RFM Scale'!$E$10,2,1))</f>
        <v>2</v>
      </c>
      <c r="J2759" s="16" t="str">
        <f>_xlfn.CONCAT(G2759,H2759,I2759)</f>
        <v>122</v>
      </c>
      <c r="K2759" s="13" t="str">
        <f>VLOOKUP(J2759,'RFM Segments'!$B$3:$C$29,2,FALSE)</f>
        <v>At risk</v>
      </c>
    </row>
    <row r="2760" spans="2:11">
      <c r="B2760" s="13" t="str">
        <f ca="1">_xlfn.CONCAT("C.",TEXT(RAND()*10000,"00000"))</f>
        <v>C.07217</v>
      </c>
      <c r="C2760" s="14">
        <v>300</v>
      </c>
      <c r="D2760" s="13">
        <v>2</v>
      </c>
      <c r="E2760" s="15">
        <v>45261</v>
      </c>
      <c r="F2760" s="13">
        <f>DATEDIF(E2760, DATE(2024,1,1), "m")</f>
        <v>1</v>
      </c>
      <c r="G2760" s="13">
        <f>IF(F2760&gt;='RFM Scale'!$D$4,1,IF(F2760&gt;='RFM Scale'!$D$5,2,3))</f>
        <v>3</v>
      </c>
      <c r="H2760" s="13">
        <f>IF(D2760&gt;'RFM Scale'!$E$8,3,IF(D2760&gt;'RFM Scale'!$E$7,2,1))</f>
        <v>2</v>
      </c>
      <c r="I2760" s="13">
        <f>IF(C2760&gt;'RFM Scale'!$E$11,3,IF(C2760&gt;'RFM Scale'!$E$10,2,1))</f>
        <v>2</v>
      </c>
      <c r="J2760" s="16" t="str">
        <f>_xlfn.CONCAT(G2760,H2760,I2760)</f>
        <v>322</v>
      </c>
      <c r="K2760" s="13" t="str">
        <f>VLOOKUP(J2760,'RFM Segments'!$B$3:$C$29,2,FALSE)</f>
        <v>Loyal</v>
      </c>
    </row>
    <row r="2761" spans="2:11">
      <c r="B2761" s="13" t="str">
        <f ca="1">_xlfn.CONCAT("C.",TEXT(RAND()*10000,"00000"))</f>
        <v>C.03788</v>
      </c>
      <c r="C2761" s="14">
        <v>300</v>
      </c>
      <c r="D2761" s="13">
        <v>2</v>
      </c>
      <c r="E2761" s="15">
        <v>45064</v>
      </c>
      <c r="F2761" s="13">
        <f>DATEDIF(E2761, DATE(2024,1,1), "m")</f>
        <v>7</v>
      </c>
      <c r="G2761" s="13">
        <f>IF(F2761&gt;='RFM Scale'!$D$4,1,IF(F2761&gt;='RFM Scale'!$D$5,2,3))</f>
        <v>1</v>
      </c>
      <c r="H2761" s="13">
        <f>IF(D2761&gt;'RFM Scale'!$E$8,3,IF(D2761&gt;'RFM Scale'!$E$7,2,1))</f>
        <v>2</v>
      </c>
      <c r="I2761" s="13">
        <f>IF(C2761&gt;'RFM Scale'!$E$11,3,IF(C2761&gt;'RFM Scale'!$E$10,2,1))</f>
        <v>2</v>
      </c>
      <c r="J2761" s="16" t="str">
        <f>_xlfn.CONCAT(G2761,H2761,I2761)</f>
        <v>122</v>
      </c>
      <c r="K2761" s="13" t="str">
        <f>VLOOKUP(J2761,'RFM Segments'!$B$3:$C$29,2,FALSE)</f>
        <v>At risk</v>
      </c>
    </row>
    <row r="2762" spans="2:11">
      <c r="B2762" s="13" t="str">
        <f ca="1">_xlfn.CONCAT("C.",TEXT(RAND()*10000,"00000"))</f>
        <v>C.06701</v>
      </c>
      <c r="C2762" s="14">
        <v>300</v>
      </c>
      <c r="D2762" s="13">
        <v>2</v>
      </c>
      <c r="E2762" s="15">
        <v>45065</v>
      </c>
      <c r="F2762" s="13">
        <f>DATEDIF(E2762, DATE(2024,1,1), "m")</f>
        <v>7</v>
      </c>
      <c r="G2762" s="13">
        <f>IF(F2762&gt;='RFM Scale'!$D$4,1,IF(F2762&gt;='RFM Scale'!$D$5,2,3))</f>
        <v>1</v>
      </c>
      <c r="H2762" s="13">
        <f>IF(D2762&gt;'RFM Scale'!$E$8,3,IF(D2762&gt;'RFM Scale'!$E$7,2,1))</f>
        <v>2</v>
      </c>
      <c r="I2762" s="13">
        <f>IF(C2762&gt;'RFM Scale'!$E$11,3,IF(C2762&gt;'RFM Scale'!$E$10,2,1))</f>
        <v>2</v>
      </c>
      <c r="J2762" s="16" t="str">
        <f>_xlfn.CONCAT(G2762,H2762,I2762)</f>
        <v>122</v>
      </c>
      <c r="K2762" s="13" t="str">
        <f>VLOOKUP(J2762,'RFM Segments'!$B$3:$C$29,2,FALSE)</f>
        <v>At risk</v>
      </c>
    </row>
    <row r="2763" spans="2:11">
      <c r="B2763" s="13" t="str">
        <f ca="1">_xlfn.CONCAT("C.",TEXT(RAND()*10000,"00000"))</f>
        <v>C.07431</v>
      </c>
      <c r="C2763" s="14">
        <v>300</v>
      </c>
      <c r="D2763" s="13">
        <v>2</v>
      </c>
      <c r="E2763" s="15">
        <v>45068</v>
      </c>
      <c r="F2763" s="13">
        <f>DATEDIF(E2763, DATE(2024,1,1), "m")</f>
        <v>7</v>
      </c>
      <c r="G2763" s="13">
        <f>IF(F2763&gt;='RFM Scale'!$D$4,1,IF(F2763&gt;='RFM Scale'!$D$5,2,3))</f>
        <v>1</v>
      </c>
      <c r="H2763" s="13">
        <f>IF(D2763&gt;'RFM Scale'!$E$8,3,IF(D2763&gt;'RFM Scale'!$E$7,2,1))</f>
        <v>2</v>
      </c>
      <c r="I2763" s="13">
        <f>IF(C2763&gt;'RFM Scale'!$E$11,3,IF(C2763&gt;'RFM Scale'!$E$10,2,1))</f>
        <v>2</v>
      </c>
      <c r="J2763" s="16" t="str">
        <f>_xlfn.CONCAT(G2763,H2763,I2763)</f>
        <v>122</v>
      </c>
      <c r="K2763" s="13" t="str">
        <f>VLOOKUP(J2763,'RFM Segments'!$B$3:$C$29,2,FALSE)</f>
        <v>At risk</v>
      </c>
    </row>
    <row r="2764" spans="2:11">
      <c r="B2764" s="13" t="str">
        <f ca="1">_xlfn.CONCAT("C.",TEXT(RAND()*10000,"00000"))</f>
        <v>C.00943</v>
      </c>
      <c r="C2764" s="14">
        <v>300</v>
      </c>
      <c r="D2764" s="13">
        <v>1</v>
      </c>
      <c r="E2764" s="15">
        <v>45077</v>
      </c>
      <c r="F2764" s="13">
        <f>DATEDIF(E2764, DATE(2024,1,1), "m")</f>
        <v>7</v>
      </c>
      <c r="G2764" s="13">
        <f>IF(F2764&gt;='RFM Scale'!$D$4,1,IF(F2764&gt;='RFM Scale'!$D$5,2,3))</f>
        <v>1</v>
      </c>
      <c r="H2764" s="13">
        <f>IF(D2764&gt;'RFM Scale'!$E$8,3,IF(D2764&gt;'RFM Scale'!$E$7,2,1))</f>
        <v>1</v>
      </c>
      <c r="I2764" s="13">
        <f>IF(C2764&gt;'RFM Scale'!$E$11,3,IF(C2764&gt;'RFM Scale'!$E$10,2,1))</f>
        <v>2</v>
      </c>
      <c r="J2764" s="16" t="str">
        <f>_xlfn.CONCAT(G2764,H2764,I2764)</f>
        <v>112</v>
      </c>
      <c r="K2764" s="13" t="str">
        <f>VLOOKUP(J2764,'RFM Segments'!$B$3:$C$29,2,FALSE)</f>
        <v>Inactive</v>
      </c>
    </row>
    <row r="2765" spans="2:11">
      <c r="B2765" s="13" t="str">
        <f ca="1">_xlfn.CONCAT("C.",TEXT(RAND()*10000,"00000"))</f>
        <v>C.01187</v>
      </c>
      <c r="C2765" s="14">
        <v>300</v>
      </c>
      <c r="D2765" s="13">
        <v>5</v>
      </c>
      <c r="E2765" s="15">
        <v>45078</v>
      </c>
      <c r="F2765" s="13">
        <f>DATEDIF(E2765, DATE(2024,1,1), "m")</f>
        <v>7</v>
      </c>
      <c r="G2765" s="13">
        <f>IF(F2765&gt;='RFM Scale'!$D$4,1,IF(F2765&gt;='RFM Scale'!$D$5,2,3))</f>
        <v>1</v>
      </c>
      <c r="H2765" s="13">
        <f>IF(D2765&gt;'RFM Scale'!$E$8,3,IF(D2765&gt;'RFM Scale'!$E$7,2,1))</f>
        <v>3</v>
      </c>
      <c r="I2765" s="13">
        <f>IF(C2765&gt;'RFM Scale'!$E$11,3,IF(C2765&gt;'RFM Scale'!$E$10,2,1))</f>
        <v>2</v>
      </c>
      <c r="J2765" s="16" t="str">
        <f>_xlfn.CONCAT(G2765,H2765,I2765)</f>
        <v>132</v>
      </c>
      <c r="K2765" s="13" t="str">
        <f>VLOOKUP(J2765,'RFM Segments'!$B$3:$C$29,2,FALSE)</f>
        <v>Needs Attention</v>
      </c>
    </row>
    <row r="2766" spans="2:11">
      <c r="B2766" s="13" t="str">
        <f ca="1">_xlfn.CONCAT("C.",TEXT(RAND()*10000,"00000"))</f>
        <v>C.01547</v>
      </c>
      <c r="C2766" s="14">
        <v>300</v>
      </c>
      <c r="D2766" s="13">
        <v>4</v>
      </c>
      <c r="E2766" s="15">
        <v>45078</v>
      </c>
      <c r="F2766" s="13">
        <f>DATEDIF(E2766, DATE(2024,1,1), "m")</f>
        <v>7</v>
      </c>
      <c r="G2766" s="13">
        <f>IF(F2766&gt;='RFM Scale'!$D$4,1,IF(F2766&gt;='RFM Scale'!$D$5,2,3))</f>
        <v>1</v>
      </c>
      <c r="H2766" s="13">
        <f>IF(D2766&gt;'RFM Scale'!$E$8,3,IF(D2766&gt;'RFM Scale'!$E$7,2,1))</f>
        <v>2</v>
      </c>
      <c r="I2766" s="13">
        <f>IF(C2766&gt;'RFM Scale'!$E$11,3,IF(C2766&gt;'RFM Scale'!$E$10,2,1))</f>
        <v>2</v>
      </c>
      <c r="J2766" s="16" t="str">
        <f>_xlfn.CONCAT(G2766,H2766,I2766)</f>
        <v>122</v>
      </c>
      <c r="K2766" s="13" t="str">
        <f>VLOOKUP(J2766,'RFM Segments'!$B$3:$C$29,2,FALSE)</f>
        <v>At risk</v>
      </c>
    </row>
    <row r="2767" spans="2:11">
      <c r="B2767" s="13" t="str">
        <f ca="1">_xlfn.CONCAT("C.",TEXT(RAND()*10000,"00000"))</f>
        <v>C.01587</v>
      </c>
      <c r="C2767" s="14">
        <v>300</v>
      </c>
      <c r="D2767" s="13">
        <v>2</v>
      </c>
      <c r="E2767" s="15">
        <v>45084</v>
      </c>
      <c r="F2767" s="13">
        <f>DATEDIF(E2767, DATE(2024,1,1), "m")</f>
        <v>6</v>
      </c>
      <c r="G2767" s="13">
        <f>IF(F2767&gt;='RFM Scale'!$D$4,1,IF(F2767&gt;='RFM Scale'!$D$5,2,3))</f>
        <v>2</v>
      </c>
      <c r="H2767" s="13">
        <f>IF(D2767&gt;'RFM Scale'!$E$8,3,IF(D2767&gt;'RFM Scale'!$E$7,2,1))</f>
        <v>2</v>
      </c>
      <c r="I2767" s="13">
        <f>IF(C2767&gt;'RFM Scale'!$E$11,3,IF(C2767&gt;'RFM Scale'!$E$10,2,1))</f>
        <v>2</v>
      </c>
      <c r="J2767" s="16" t="str">
        <f>_xlfn.CONCAT(G2767,H2767,I2767)</f>
        <v>222</v>
      </c>
      <c r="K2767" s="13" t="str">
        <f>VLOOKUP(J2767,'RFM Segments'!$B$3:$C$29,2,FALSE)</f>
        <v>Promissing</v>
      </c>
    </row>
    <row r="2768" spans="2:11">
      <c r="B2768" s="13" t="str">
        <f ca="1">_xlfn.CONCAT("C.",TEXT(RAND()*10000,"00000"))</f>
        <v>C.07881</v>
      </c>
      <c r="C2768" s="14">
        <v>300</v>
      </c>
      <c r="D2768" s="13">
        <v>6</v>
      </c>
      <c r="E2768" s="15">
        <v>45084</v>
      </c>
      <c r="F2768" s="13">
        <f>DATEDIF(E2768, DATE(2024,1,1), "m")</f>
        <v>6</v>
      </c>
      <c r="G2768" s="13">
        <f>IF(F2768&gt;='RFM Scale'!$D$4,1,IF(F2768&gt;='RFM Scale'!$D$5,2,3))</f>
        <v>2</v>
      </c>
      <c r="H2768" s="13">
        <f>IF(D2768&gt;'RFM Scale'!$E$8,3,IF(D2768&gt;'RFM Scale'!$E$7,2,1))</f>
        <v>3</v>
      </c>
      <c r="I2768" s="13">
        <f>IF(C2768&gt;'RFM Scale'!$E$11,3,IF(C2768&gt;'RFM Scale'!$E$10,2,1))</f>
        <v>2</v>
      </c>
      <c r="J2768" s="16" t="str">
        <f>_xlfn.CONCAT(G2768,H2768,I2768)</f>
        <v>232</v>
      </c>
      <c r="K2768" s="13" t="str">
        <f>VLOOKUP(J2768,'RFM Segments'!$B$3:$C$29,2,FALSE)</f>
        <v>Loyal</v>
      </c>
    </row>
    <row r="2769" spans="2:11">
      <c r="B2769" s="13" t="str">
        <f ca="1">_xlfn.CONCAT("C.",TEXT(RAND()*10000,"00000"))</f>
        <v>C.02176</v>
      </c>
      <c r="C2769" s="14">
        <v>300</v>
      </c>
      <c r="D2769" s="13">
        <v>3</v>
      </c>
      <c r="E2769" s="15">
        <v>45092</v>
      </c>
      <c r="F2769" s="13">
        <f>DATEDIF(E2769, DATE(2024,1,1), "m")</f>
        <v>6</v>
      </c>
      <c r="G2769" s="13">
        <f>IF(F2769&gt;='RFM Scale'!$D$4,1,IF(F2769&gt;='RFM Scale'!$D$5,2,3))</f>
        <v>2</v>
      </c>
      <c r="H2769" s="13">
        <f>IF(D2769&gt;'RFM Scale'!$E$8,3,IF(D2769&gt;'RFM Scale'!$E$7,2,1))</f>
        <v>2</v>
      </c>
      <c r="I2769" s="13">
        <f>IF(C2769&gt;'RFM Scale'!$E$11,3,IF(C2769&gt;'RFM Scale'!$E$10,2,1))</f>
        <v>2</v>
      </c>
      <c r="J2769" s="16" t="str">
        <f>_xlfn.CONCAT(G2769,H2769,I2769)</f>
        <v>222</v>
      </c>
      <c r="K2769" s="13" t="str">
        <f>VLOOKUP(J2769,'RFM Segments'!$B$3:$C$29,2,FALSE)</f>
        <v>Promissing</v>
      </c>
    </row>
    <row r="2770" spans="2:11">
      <c r="B2770" s="13" t="str">
        <f ca="1">_xlfn.CONCAT("C.",TEXT(RAND()*10000,"00000"))</f>
        <v>C.06353</v>
      </c>
      <c r="C2770" s="14">
        <v>300</v>
      </c>
      <c r="D2770" s="13">
        <v>2</v>
      </c>
      <c r="E2770" s="15">
        <v>45122</v>
      </c>
      <c r="F2770" s="13">
        <f>DATEDIF(E2770, DATE(2024,1,1), "m")</f>
        <v>5</v>
      </c>
      <c r="G2770" s="13">
        <f>IF(F2770&gt;='RFM Scale'!$D$4,1,IF(F2770&gt;='RFM Scale'!$D$5,2,3))</f>
        <v>2</v>
      </c>
      <c r="H2770" s="13">
        <f>IF(D2770&gt;'RFM Scale'!$E$8,3,IF(D2770&gt;'RFM Scale'!$E$7,2,1))</f>
        <v>2</v>
      </c>
      <c r="I2770" s="13">
        <f>IF(C2770&gt;'RFM Scale'!$E$11,3,IF(C2770&gt;'RFM Scale'!$E$10,2,1))</f>
        <v>2</v>
      </c>
      <c r="J2770" s="16" t="str">
        <f>_xlfn.CONCAT(G2770,H2770,I2770)</f>
        <v>222</v>
      </c>
      <c r="K2770" s="13" t="str">
        <f>VLOOKUP(J2770,'RFM Segments'!$B$3:$C$29,2,FALSE)</f>
        <v>Promissing</v>
      </c>
    </row>
    <row r="2771" spans="2:11">
      <c r="B2771" s="13" t="str">
        <f ca="1">_xlfn.CONCAT("C.",TEXT(RAND()*10000,"00000"))</f>
        <v>C.07659</v>
      </c>
      <c r="C2771" s="14">
        <v>300</v>
      </c>
      <c r="D2771" s="13">
        <v>3</v>
      </c>
      <c r="E2771" s="15">
        <v>45110</v>
      </c>
      <c r="F2771" s="13">
        <f>DATEDIF(E2771, DATE(2024,1,1), "m")</f>
        <v>5</v>
      </c>
      <c r="G2771" s="13">
        <f>IF(F2771&gt;='RFM Scale'!$D$4,1,IF(F2771&gt;='RFM Scale'!$D$5,2,3))</f>
        <v>2</v>
      </c>
      <c r="H2771" s="13">
        <f>IF(D2771&gt;'RFM Scale'!$E$8,3,IF(D2771&gt;'RFM Scale'!$E$7,2,1))</f>
        <v>2</v>
      </c>
      <c r="I2771" s="13">
        <f>IF(C2771&gt;'RFM Scale'!$E$11,3,IF(C2771&gt;'RFM Scale'!$E$10,2,1))</f>
        <v>2</v>
      </c>
      <c r="J2771" s="16" t="str">
        <f>_xlfn.CONCAT(G2771,H2771,I2771)</f>
        <v>222</v>
      </c>
      <c r="K2771" s="13" t="str">
        <f>VLOOKUP(J2771,'RFM Segments'!$B$3:$C$29,2,FALSE)</f>
        <v>Promissing</v>
      </c>
    </row>
    <row r="2772" spans="2:11">
      <c r="B2772" s="13" t="str">
        <f ca="1">_xlfn.CONCAT("C.",TEXT(RAND()*10000,"00000"))</f>
        <v>C.04346</v>
      </c>
      <c r="C2772" s="14">
        <v>300</v>
      </c>
      <c r="D2772" s="13">
        <v>2</v>
      </c>
      <c r="E2772" s="15">
        <v>45112</v>
      </c>
      <c r="F2772" s="13">
        <f>DATEDIF(E2772, DATE(2024,1,1), "m")</f>
        <v>5</v>
      </c>
      <c r="G2772" s="13">
        <f>IF(F2772&gt;='RFM Scale'!$D$4,1,IF(F2772&gt;='RFM Scale'!$D$5,2,3))</f>
        <v>2</v>
      </c>
      <c r="H2772" s="13">
        <f>IF(D2772&gt;'RFM Scale'!$E$8,3,IF(D2772&gt;'RFM Scale'!$E$7,2,1))</f>
        <v>2</v>
      </c>
      <c r="I2772" s="13">
        <f>IF(C2772&gt;'RFM Scale'!$E$11,3,IF(C2772&gt;'RFM Scale'!$E$10,2,1))</f>
        <v>2</v>
      </c>
      <c r="J2772" s="16" t="str">
        <f>_xlfn.CONCAT(G2772,H2772,I2772)</f>
        <v>222</v>
      </c>
      <c r="K2772" s="13" t="str">
        <f>VLOOKUP(J2772,'RFM Segments'!$B$3:$C$29,2,FALSE)</f>
        <v>Promissing</v>
      </c>
    </row>
    <row r="2773" spans="2:11">
      <c r="B2773" s="13" t="str">
        <f ca="1">_xlfn.CONCAT("C.",TEXT(RAND()*10000,"00000"))</f>
        <v>C.03235</v>
      </c>
      <c r="C2773" s="14">
        <v>300</v>
      </c>
      <c r="D2773" s="13">
        <v>2</v>
      </c>
      <c r="E2773" s="15">
        <v>45112</v>
      </c>
      <c r="F2773" s="13">
        <f>DATEDIF(E2773, DATE(2024,1,1), "m")</f>
        <v>5</v>
      </c>
      <c r="G2773" s="13">
        <f>IF(F2773&gt;='RFM Scale'!$D$4,1,IF(F2773&gt;='RFM Scale'!$D$5,2,3))</f>
        <v>2</v>
      </c>
      <c r="H2773" s="13">
        <f>IF(D2773&gt;'RFM Scale'!$E$8,3,IF(D2773&gt;'RFM Scale'!$E$7,2,1))</f>
        <v>2</v>
      </c>
      <c r="I2773" s="13">
        <f>IF(C2773&gt;'RFM Scale'!$E$11,3,IF(C2773&gt;'RFM Scale'!$E$10,2,1))</f>
        <v>2</v>
      </c>
      <c r="J2773" s="16" t="str">
        <f>_xlfn.CONCAT(G2773,H2773,I2773)</f>
        <v>222</v>
      </c>
      <c r="K2773" s="13" t="str">
        <f>VLOOKUP(J2773,'RFM Segments'!$B$3:$C$29,2,FALSE)</f>
        <v>Promissing</v>
      </c>
    </row>
    <row r="2774" spans="2:11">
      <c r="B2774" s="13" t="str">
        <f ca="1">_xlfn.CONCAT("C.",TEXT(RAND()*10000,"00000"))</f>
        <v>C.07170</v>
      </c>
      <c r="C2774" s="14">
        <v>300</v>
      </c>
      <c r="D2774" s="13">
        <v>6</v>
      </c>
      <c r="E2774" s="15">
        <v>45173</v>
      </c>
      <c r="F2774" s="13">
        <f>DATEDIF(E2774, DATE(2024,1,1), "m")</f>
        <v>3</v>
      </c>
      <c r="G2774" s="13">
        <f>IF(F2774&gt;='RFM Scale'!$D$4,1,IF(F2774&gt;='RFM Scale'!$D$5,2,3))</f>
        <v>3</v>
      </c>
      <c r="H2774" s="13">
        <f>IF(D2774&gt;'RFM Scale'!$E$8,3,IF(D2774&gt;'RFM Scale'!$E$7,2,1))</f>
        <v>3</v>
      </c>
      <c r="I2774" s="13">
        <f>IF(C2774&gt;'RFM Scale'!$E$11,3,IF(C2774&gt;'RFM Scale'!$E$10,2,1))</f>
        <v>2</v>
      </c>
      <c r="J2774" s="16" t="str">
        <f>_xlfn.CONCAT(G2774,H2774,I2774)</f>
        <v>332</v>
      </c>
      <c r="K2774" s="13" t="str">
        <f>VLOOKUP(J2774,'RFM Segments'!$B$3:$C$29,2,FALSE)</f>
        <v>Loyal</v>
      </c>
    </row>
    <row r="2775" spans="2:11">
      <c r="B2775" s="13" t="str">
        <f ca="1">_xlfn.CONCAT("C.",TEXT(RAND()*10000,"00000"))</f>
        <v>C.06132</v>
      </c>
      <c r="C2775" s="14">
        <v>300</v>
      </c>
      <c r="D2775" s="13">
        <v>3</v>
      </c>
      <c r="E2775" s="15">
        <v>45140</v>
      </c>
      <c r="F2775" s="13">
        <f>DATEDIF(E2775, DATE(2024,1,1), "m")</f>
        <v>4</v>
      </c>
      <c r="G2775" s="13">
        <f>IF(F2775&gt;='RFM Scale'!$D$4,1,IF(F2775&gt;='RFM Scale'!$D$5,2,3))</f>
        <v>2</v>
      </c>
      <c r="H2775" s="13">
        <f>IF(D2775&gt;'RFM Scale'!$E$8,3,IF(D2775&gt;'RFM Scale'!$E$7,2,1))</f>
        <v>2</v>
      </c>
      <c r="I2775" s="13">
        <f>IF(C2775&gt;'RFM Scale'!$E$11,3,IF(C2775&gt;'RFM Scale'!$E$10,2,1))</f>
        <v>2</v>
      </c>
      <c r="J2775" s="16" t="str">
        <f>_xlfn.CONCAT(G2775,H2775,I2775)</f>
        <v>222</v>
      </c>
      <c r="K2775" s="13" t="str">
        <f>VLOOKUP(J2775,'RFM Segments'!$B$3:$C$29,2,FALSE)</f>
        <v>Promissing</v>
      </c>
    </row>
    <row r="2776" spans="2:11">
      <c r="B2776" s="13" t="str">
        <f ca="1">_xlfn.CONCAT("C.",TEXT(RAND()*10000,"00000"))</f>
        <v>C.04548</v>
      </c>
      <c r="C2776" s="14">
        <v>300</v>
      </c>
      <c r="D2776" s="13">
        <v>1</v>
      </c>
      <c r="E2776" s="15">
        <v>45120</v>
      </c>
      <c r="F2776" s="13">
        <f>DATEDIF(E2776, DATE(2024,1,1), "m")</f>
        <v>5</v>
      </c>
      <c r="G2776" s="13">
        <f>IF(F2776&gt;='RFM Scale'!$D$4,1,IF(F2776&gt;='RFM Scale'!$D$5,2,3))</f>
        <v>2</v>
      </c>
      <c r="H2776" s="13">
        <f>IF(D2776&gt;'RFM Scale'!$E$8,3,IF(D2776&gt;'RFM Scale'!$E$7,2,1))</f>
        <v>1</v>
      </c>
      <c r="I2776" s="13">
        <f>IF(C2776&gt;'RFM Scale'!$E$11,3,IF(C2776&gt;'RFM Scale'!$E$10,2,1))</f>
        <v>2</v>
      </c>
      <c r="J2776" s="16" t="str">
        <f>_xlfn.CONCAT(G2776,H2776,I2776)</f>
        <v>212</v>
      </c>
      <c r="K2776" s="13" t="str">
        <f>VLOOKUP(J2776,'RFM Segments'!$B$3:$C$29,2,FALSE)</f>
        <v>Promissing</v>
      </c>
    </row>
    <row r="2777" spans="2:11">
      <c r="B2777" s="13" t="str">
        <f ca="1">_xlfn.CONCAT("C.",TEXT(RAND()*10000,"00000"))</f>
        <v>C.01785</v>
      </c>
      <c r="C2777" s="14">
        <v>300</v>
      </c>
      <c r="D2777" s="13">
        <v>4</v>
      </c>
      <c r="E2777" s="15">
        <v>45176</v>
      </c>
      <c r="F2777" s="13">
        <f>DATEDIF(E2777, DATE(2024,1,1), "m")</f>
        <v>3</v>
      </c>
      <c r="G2777" s="13">
        <f>IF(F2777&gt;='RFM Scale'!$D$4,1,IF(F2777&gt;='RFM Scale'!$D$5,2,3))</f>
        <v>3</v>
      </c>
      <c r="H2777" s="13">
        <f>IF(D2777&gt;'RFM Scale'!$E$8,3,IF(D2777&gt;'RFM Scale'!$E$7,2,1))</f>
        <v>2</v>
      </c>
      <c r="I2777" s="13">
        <f>IF(C2777&gt;'RFM Scale'!$E$11,3,IF(C2777&gt;'RFM Scale'!$E$10,2,1))</f>
        <v>2</v>
      </c>
      <c r="J2777" s="16" t="str">
        <f>_xlfn.CONCAT(G2777,H2777,I2777)</f>
        <v>322</v>
      </c>
      <c r="K2777" s="13" t="str">
        <f>VLOOKUP(J2777,'RFM Segments'!$B$3:$C$29,2,FALSE)</f>
        <v>Loyal</v>
      </c>
    </row>
    <row r="2778" spans="2:11">
      <c r="B2778" s="13" t="str">
        <f ca="1">_xlfn.CONCAT("C.",TEXT(RAND()*10000,"00000"))</f>
        <v>C.08042</v>
      </c>
      <c r="C2778" s="14">
        <v>300</v>
      </c>
      <c r="D2778" s="13">
        <v>1</v>
      </c>
      <c r="E2778" s="15">
        <v>45132</v>
      </c>
      <c r="F2778" s="13">
        <f>DATEDIF(E2778, DATE(2024,1,1), "m")</f>
        <v>5</v>
      </c>
      <c r="G2778" s="13">
        <f>IF(F2778&gt;='RFM Scale'!$D$4,1,IF(F2778&gt;='RFM Scale'!$D$5,2,3))</f>
        <v>2</v>
      </c>
      <c r="H2778" s="13">
        <f>IF(D2778&gt;'RFM Scale'!$E$8,3,IF(D2778&gt;'RFM Scale'!$E$7,2,1))</f>
        <v>1</v>
      </c>
      <c r="I2778" s="13">
        <f>IF(C2778&gt;'RFM Scale'!$E$11,3,IF(C2778&gt;'RFM Scale'!$E$10,2,1))</f>
        <v>2</v>
      </c>
      <c r="J2778" s="16" t="str">
        <f>_xlfn.CONCAT(G2778,H2778,I2778)</f>
        <v>212</v>
      </c>
      <c r="K2778" s="13" t="str">
        <f>VLOOKUP(J2778,'RFM Segments'!$B$3:$C$29,2,FALSE)</f>
        <v>Promissing</v>
      </c>
    </row>
    <row r="2779" spans="2:11">
      <c r="B2779" s="13" t="str">
        <f ca="1">_xlfn.CONCAT("C.",TEXT(RAND()*10000,"00000"))</f>
        <v>C.07430</v>
      </c>
      <c r="C2779" s="14">
        <v>300</v>
      </c>
      <c r="D2779" s="13">
        <v>2</v>
      </c>
      <c r="E2779" s="15">
        <v>45194</v>
      </c>
      <c r="F2779" s="13">
        <f>DATEDIF(E2779, DATE(2024,1,1), "m")</f>
        <v>3</v>
      </c>
      <c r="G2779" s="13">
        <f>IF(F2779&gt;='RFM Scale'!$D$4,1,IF(F2779&gt;='RFM Scale'!$D$5,2,3))</f>
        <v>3</v>
      </c>
      <c r="H2779" s="13">
        <f>IF(D2779&gt;'RFM Scale'!$E$8,3,IF(D2779&gt;'RFM Scale'!$E$7,2,1))</f>
        <v>2</v>
      </c>
      <c r="I2779" s="13">
        <f>IF(C2779&gt;'RFM Scale'!$E$11,3,IF(C2779&gt;'RFM Scale'!$E$10,2,1))</f>
        <v>2</v>
      </c>
      <c r="J2779" s="16" t="str">
        <f>_xlfn.CONCAT(G2779,H2779,I2779)</f>
        <v>322</v>
      </c>
      <c r="K2779" s="13" t="str">
        <f>VLOOKUP(J2779,'RFM Segments'!$B$3:$C$29,2,FALSE)</f>
        <v>Loyal</v>
      </c>
    </row>
    <row r="2780" spans="2:11">
      <c r="B2780" s="13" t="str">
        <f ca="1">_xlfn.CONCAT("C.",TEXT(RAND()*10000,"00000"))</f>
        <v>C.02882</v>
      </c>
      <c r="C2780" s="14">
        <v>300</v>
      </c>
      <c r="D2780" s="13">
        <v>4</v>
      </c>
      <c r="E2780" s="15">
        <v>45142</v>
      </c>
      <c r="F2780" s="13">
        <f>DATEDIF(E2780, DATE(2024,1,1), "m")</f>
        <v>4</v>
      </c>
      <c r="G2780" s="13">
        <f>IF(F2780&gt;='RFM Scale'!$D$4,1,IF(F2780&gt;='RFM Scale'!$D$5,2,3))</f>
        <v>2</v>
      </c>
      <c r="H2780" s="13">
        <f>IF(D2780&gt;'RFM Scale'!$E$8,3,IF(D2780&gt;'RFM Scale'!$E$7,2,1))</f>
        <v>2</v>
      </c>
      <c r="I2780" s="13">
        <f>IF(C2780&gt;'RFM Scale'!$E$11,3,IF(C2780&gt;'RFM Scale'!$E$10,2,1))</f>
        <v>2</v>
      </c>
      <c r="J2780" s="16" t="str">
        <f>_xlfn.CONCAT(G2780,H2780,I2780)</f>
        <v>222</v>
      </c>
      <c r="K2780" s="13" t="str">
        <f>VLOOKUP(J2780,'RFM Segments'!$B$3:$C$29,2,FALSE)</f>
        <v>Promissing</v>
      </c>
    </row>
    <row r="2781" spans="2:11">
      <c r="B2781" s="13" t="str">
        <f ca="1">_xlfn.CONCAT("C.",TEXT(RAND()*10000,"00000"))</f>
        <v>C.06114</v>
      </c>
      <c r="C2781" s="14">
        <v>300</v>
      </c>
      <c r="D2781" s="13">
        <v>7</v>
      </c>
      <c r="E2781" s="15">
        <v>45176</v>
      </c>
      <c r="F2781" s="13">
        <f>DATEDIF(E2781, DATE(2024,1,1), "m")</f>
        <v>3</v>
      </c>
      <c r="G2781" s="13">
        <f>IF(F2781&gt;='RFM Scale'!$D$4,1,IF(F2781&gt;='RFM Scale'!$D$5,2,3))</f>
        <v>3</v>
      </c>
      <c r="H2781" s="13">
        <f>IF(D2781&gt;'RFM Scale'!$E$8,3,IF(D2781&gt;'RFM Scale'!$E$7,2,1))</f>
        <v>3</v>
      </c>
      <c r="I2781" s="13">
        <f>IF(C2781&gt;'RFM Scale'!$E$11,3,IF(C2781&gt;'RFM Scale'!$E$10,2,1))</f>
        <v>2</v>
      </c>
      <c r="J2781" s="16" t="str">
        <f>_xlfn.CONCAT(G2781,H2781,I2781)</f>
        <v>332</v>
      </c>
      <c r="K2781" s="13" t="str">
        <f>VLOOKUP(J2781,'RFM Segments'!$B$3:$C$29,2,FALSE)</f>
        <v>Loyal</v>
      </c>
    </row>
    <row r="2782" spans="2:11">
      <c r="B2782" s="13" t="str">
        <f ca="1">_xlfn.CONCAT("C.",TEXT(RAND()*10000,"00000"))</f>
        <v>C.05154</v>
      </c>
      <c r="C2782" s="14">
        <v>300</v>
      </c>
      <c r="D2782" s="13">
        <v>4</v>
      </c>
      <c r="E2782" s="15">
        <v>45173</v>
      </c>
      <c r="F2782" s="13">
        <f>DATEDIF(E2782, DATE(2024,1,1), "m")</f>
        <v>3</v>
      </c>
      <c r="G2782" s="13">
        <f>IF(F2782&gt;='RFM Scale'!$D$4,1,IF(F2782&gt;='RFM Scale'!$D$5,2,3))</f>
        <v>3</v>
      </c>
      <c r="H2782" s="13">
        <f>IF(D2782&gt;'RFM Scale'!$E$8,3,IF(D2782&gt;'RFM Scale'!$E$7,2,1))</f>
        <v>2</v>
      </c>
      <c r="I2782" s="13">
        <f>IF(C2782&gt;'RFM Scale'!$E$11,3,IF(C2782&gt;'RFM Scale'!$E$10,2,1))</f>
        <v>2</v>
      </c>
      <c r="J2782" s="16" t="str">
        <f>_xlfn.CONCAT(G2782,H2782,I2782)</f>
        <v>322</v>
      </c>
      <c r="K2782" s="13" t="str">
        <f>VLOOKUP(J2782,'RFM Segments'!$B$3:$C$29,2,FALSE)</f>
        <v>Loyal</v>
      </c>
    </row>
    <row r="2783" spans="2:11">
      <c r="B2783" s="13" t="str">
        <f ca="1">_xlfn.CONCAT("C.",TEXT(RAND()*10000,"00000"))</f>
        <v>C.09612</v>
      </c>
      <c r="C2783" s="14">
        <v>300</v>
      </c>
      <c r="D2783" s="13">
        <v>2</v>
      </c>
      <c r="E2783" s="15">
        <v>45187</v>
      </c>
      <c r="F2783" s="13">
        <f>DATEDIF(E2783, DATE(2024,1,1), "m")</f>
        <v>3</v>
      </c>
      <c r="G2783" s="13">
        <f>IF(F2783&gt;='RFM Scale'!$D$4,1,IF(F2783&gt;='RFM Scale'!$D$5,2,3))</f>
        <v>3</v>
      </c>
      <c r="H2783" s="13">
        <f>IF(D2783&gt;'RFM Scale'!$E$8,3,IF(D2783&gt;'RFM Scale'!$E$7,2,1))</f>
        <v>2</v>
      </c>
      <c r="I2783" s="13">
        <f>IF(C2783&gt;'RFM Scale'!$E$11,3,IF(C2783&gt;'RFM Scale'!$E$10,2,1))</f>
        <v>2</v>
      </c>
      <c r="J2783" s="16" t="str">
        <f>_xlfn.CONCAT(G2783,H2783,I2783)</f>
        <v>322</v>
      </c>
      <c r="K2783" s="13" t="str">
        <f>VLOOKUP(J2783,'RFM Segments'!$B$3:$C$29,2,FALSE)</f>
        <v>Loyal</v>
      </c>
    </row>
    <row r="2784" spans="2:11">
      <c r="B2784" s="13" t="str">
        <f ca="1">_xlfn.CONCAT("C.",TEXT(RAND()*10000,"00000"))</f>
        <v>C.09023</v>
      </c>
      <c r="C2784" s="14">
        <v>300</v>
      </c>
      <c r="D2784" s="13">
        <v>1</v>
      </c>
      <c r="E2784" s="15">
        <v>45272</v>
      </c>
      <c r="F2784" s="13">
        <f>DATEDIF(E2784, DATE(2024,1,1), "m")</f>
        <v>0</v>
      </c>
      <c r="G2784" s="13">
        <f>IF(F2784&gt;='RFM Scale'!$D$4,1,IF(F2784&gt;='RFM Scale'!$D$5,2,3))</f>
        <v>3</v>
      </c>
      <c r="H2784" s="13">
        <f>IF(D2784&gt;'RFM Scale'!$E$8,3,IF(D2784&gt;'RFM Scale'!$E$7,2,1))</f>
        <v>1</v>
      </c>
      <c r="I2784" s="13">
        <f>IF(C2784&gt;'RFM Scale'!$E$11,3,IF(C2784&gt;'RFM Scale'!$E$10,2,1))</f>
        <v>2</v>
      </c>
      <c r="J2784" s="16" t="str">
        <f>_xlfn.CONCAT(G2784,H2784,I2784)</f>
        <v>312</v>
      </c>
      <c r="K2784" s="13" t="str">
        <f>VLOOKUP(J2784,'RFM Segments'!$B$3:$C$29,2,FALSE)</f>
        <v>Promissing</v>
      </c>
    </row>
    <row r="2785" spans="2:11">
      <c r="B2785" s="13" t="str">
        <f ca="1">_xlfn.CONCAT("C.",TEXT(RAND()*10000,"00000"))</f>
        <v>C.06101</v>
      </c>
      <c r="C2785" s="14">
        <v>300</v>
      </c>
      <c r="D2785" s="13">
        <v>1</v>
      </c>
      <c r="E2785" s="15">
        <v>45218</v>
      </c>
      <c r="F2785" s="13">
        <f>DATEDIF(E2785, DATE(2024,1,1), "m")</f>
        <v>2</v>
      </c>
      <c r="G2785" s="13">
        <f>IF(F2785&gt;='RFM Scale'!$D$4,1,IF(F2785&gt;='RFM Scale'!$D$5,2,3))</f>
        <v>3</v>
      </c>
      <c r="H2785" s="13">
        <f>IF(D2785&gt;'RFM Scale'!$E$8,3,IF(D2785&gt;'RFM Scale'!$E$7,2,1))</f>
        <v>1</v>
      </c>
      <c r="I2785" s="13">
        <f>IF(C2785&gt;'RFM Scale'!$E$11,3,IF(C2785&gt;'RFM Scale'!$E$10,2,1))</f>
        <v>2</v>
      </c>
      <c r="J2785" s="16" t="str">
        <f>_xlfn.CONCAT(G2785,H2785,I2785)</f>
        <v>312</v>
      </c>
      <c r="K2785" s="13" t="str">
        <f>VLOOKUP(J2785,'RFM Segments'!$B$3:$C$29,2,FALSE)</f>
        <v>Promissing</v>
      </c>
    </row>
    <row r="2786" spans="2:11">
      <c r="B2786" s="13" t="str">
        <f ca="1">_xlfn.CONCAT("C.",TEXT(RAND()*10000,"00000"))</f>
        <v>C.04938</v>
      </c>
      <c r="C2786" s="14">
        <v>300</v>
      </c>
      <c r="D2786" s="13">
        <v>3</v>
      </c>
      <c r="E2786" s="15">
        <v>45219</v>
      </c>
      <c r="F2786" s="13">
        <f>DATEDIF(E2786, DATE(2024,1,1), "m")</f>
        <v>2</v>
      </c>
      <c r="G2786" s="13">
        <f>IF(F2786&gt;='RFM Scale'!$D$4,1,IF(F2786&gt;='RFM Scale'!$D$5,2,3))</f>
        <v>3</v>
      </c>
      <c r="H2786" s="13">
        <f>IF(D2786&gt;'RFM Scale'!$E$8,3,IF(D2786&gt;'RFM Scale'!$E$7,2,1))</f>
        <v>2</v>
      </c>
      <c r="I2786" s="13">
        <f>IF(C2786&gt;'RFM Scale'!$E$11,3,IF(C2786&gt;'RFM Scale'!$E$10,2,1))</f>
        <v>2</v>
      </c>
      <c r="J2786" s="16" t="str">
        <f>_xlfn.CONCAT(G2786,H2786,I2786)</f>
        <v>322</v>
      </c>
      <c r="K2786" s="13" t="str">
        <f>VLOOKUP(J2786,'RFM Segments'!$B$3:$C$29,2,FALSE)</f>
        <v>Loyal</v>
      </c>
    </row>
    <row r="2787" spans="2:11">
      <c r="B2787" s="13" t="str">
        <f ca="1">_xlfn.CONCAT("C.",TEXT(RAND()*10000,"00000"))</f>
        <v>C.08002</v>
      </c>
      <c r="C2787" s="14">
        <v>300</v>
      </c>
      <c r="D2787" s="13">
        <v>2</v>
      </c>
      <c r="E2787" s="15">
        <v>45233</v>
      </c>
      <c r="F2787" s="13">
        <f>DATEDIF(E2787, DATE(2024,1,1), "m")</f>
        <v>1</v>
      </c>
      <c r="G2787" s="13">
        <f>IF(F2787&gt;='RFM Scale'!$D$4,1,IF(F2787&gt;='RFM Scale'!$D$5,2,3))</f>
        <v>3</v>
      </c>
      <c r="H2787" s="13">
        <f>IF(D2787&gt;'RFM Scale'!$E$8,3,IF(D2787&gt;'RFM Scale'!$E$7,2,1))</f>
        <v>2</v>
      </c>
      <c r="I2787" s="13">
        <f>IF(C2787&gt;'RFM Scale'!$E$11,3,IF(C2787&gt;'RFM Scale'!$E$10,2,1))</f>
        <v>2</v>
      </c>
      <c r="J2787" s="16" t="str">
        <f>_xlfn.CONCAT(G2787,H2787,I2787)</f>
        <v>322</v>
      </c>
      <c r="K2787" s="13" t="str">
        <f>VLOOKUP(J2787,'RFM Segments'!$B$3:$C$29,2,FALSE)</f>
        <v>Loyal</v>
      </c>
    </row>
    <row r="2788" spans="2:11">
      <c r="B2788" s="13" t="str">
        <f ca="1">_xlfn.CONCAT("C.",TEXT(RAND()*10000,"00000"))</f>
        <v>C.04683</v>
      </c>
      <c r="C2788" s="14">
        <v>300</v>
      </c>
      <c r="D2788" s="13">
        <v>2</v>
      </c>
      <c r="E2788" s="15">
        <v>45245</v>
      </c>
      <c r="F2788" s="13">
        <f>DATEDIF(E2788, DATE(2024,1,1), "m")</f>
        <v>1</v>
      </c>
      <c r="G2788" s="13">
        <f>IF(F2788&gt;='RFM Scale'!$D$4,1,IF(F2788&gt;='RFM Scale'!$D$5,2,3))</f>
        <v>3</v>
      </c>
      <c r="H2788" s="13">
        <f>IF(D2788&gt;'RFM Scale'!$E$8,3,IF(D2788&gt;'RFM Scale'!$E$7,2,1))</f>
        <v>2</v>
      </c>
      <c r="I2788" s="13">
        <f>IF(C2788&gt;'RFM Scale'!$E$11,3,IF(C2788&gt;'RFM Scale'!$E$10,2,1))</f>
        <v>2</v>
      </c>
      <c r="J2788" s="16" t="str">
        <f>_xlfn.CONCAT(G2788,H2788,I2788)</f>
        <v>322</v>
      </c>
      <c r="K2788" s="13" t="str">
        <f>VLOOKUP(J2788,'RFM Segments'!$B$3:$C$29,2,FALSE)</f>
        <v>Loyal</v>
      </c>
    </row>
    <row r="2789" spans="2:11">
      <c r="B2789" s="13" t="str">
        <f ca="1">_xlfn.CONCAT("C.",TEXT(RAND()*10000,"00000"))</f>
        <v>C.07214</v>
      </c>
      <c r="C2789" s="14">
        <v>300</v>
      </c>
      <c r="D2789" s="13">
        <v>2</v>
      </c>
      <c r="E2789" s="15">
        <v>45224</v>
      </c>
      <c r="F2789" s="13">
        <f>DATEDIF(E2789, DATE(2024,1,1), "m")</f>
        <v>2</v>
      </c>
      <c r="G2789" s="13">
        <f>IF(F2789&gt;='RFM Scale'!$D$4,1,IF(F2789&gt;='RFM Scale'!$D$5,2,3))</f>
        <v>3</v>
      </c>
      <c r="H2789" s="13">
        <f>IF(D2789&gt;'RFM Scale'!$E$8,3,IF(D2789&gt;'RFM Scale'!$E$7,2,1))</f>
        <v>2</v>
      </c>
      <c r="I2789" s="13">
        <f>IF(C2789&gt;'RFM Scale'!$E$11,3,IF(C2789&gt;'RFM Scale'!$E$10,2,1))</f>
        <v>2</v>
      </c>
      <c r="J2789" s="16" t="str">
        <f>_xlfn.CONCAT(G2789,H2789,I2789)</f>
        <v>322</v>
      </c>
      <c r="K2789" s="13" t="str">
        <f>VLOOKUP(J2789,'RFM Segments'!$B$3:$C$29,2,FALSE)</f>
        <v>Loyal</v>
      </c>
    </row>
    <row r="2790" spans="2:11">
      <c r="B2790" s="13" t="str">
        <f ca="1">_xlfn.CONCAT("C.",TEXT(RAND()*10000,"00000"))</f>
        <v>C.02122</v>
      </c>
      <c r="C2790" s="14">
        <v>300</v>
      </c>
      <c r="D2790" s="13">
        <v>2</v>
      </c>
      <c r="E2790" s="15">
        <v>45238</v>
      </c>
      <c r="F2790" s="13">
        <f>DATEDIF(E2790, DATE(2024,1,1), "m")</f>
        <v>1</v>
      </c>
      <c r="G2790" s="13">
        <f>IF(F2790&gt;='RFM Scale'!$D$4,1,IF(F2790&gt;='RFM Scale'!$D$5,2,3))</f>
        <v>3</v>
      </c>
      <c r="H2790" s="13">
        <f>IF(D2790&gt;'RFM Scale'!$E$8,3,IF(D2790&gt;'RFM Scale'!$E$7,2,1))</f>
        <v>2</v>
      </c>
      <c r="I2790" s="13">
        <f>IF(C2790&gt;'RFM Scale'!$E$11,3,IF(C2790&gt;'RFM Scale'!$E$10,2,1))</f>
        <v>2</v>
      </c>
      <c r="J2790" s="16" t="str">
        <f>_xlfn.CONCAT(G2790,H2790,I2790)</f>
        <v>322</v>
      </c>
      <c r="K2790" s="13" t="str">
        <f>VLOOKUP(J2790,'RFM Segments'!$B$3:$C$29,2,FALSE)</f>
        <v>Loyal</v>
      </c>
    </row>
    <row r="2791" spans="2:11">
      <c r="B2791" s="13" t="str">
        <f ca="1">_xlfn.CONCAT("C.",TEXT(RAND()*10000,"00000"))</f>
        <v>C.05027</v>
      </c>
      <c r="C2791" s="14">
        <v>300</v>
      </c>
      <c r="D2791" s="13">
        <v>1</v>
      </c>
      <c r="E2791" s="15">
        <v>45232</v>
      </c>
      <c r="F2791" s="13">
        <f>DATEDIF(E2791, DATE(2024,1,1), "m")</f>
        <v>1</v>
      </c>
      <c r="G2791" s="13">
        <f>IF(F2791&gt;='RFM Scale'!$D$4,1,IF(F2791&gt;='RFM Scale'!$D$5,2,3))</f>
        <v>3</v>
      </c>
      <c r="H2791" s="13">
        <f>IF(D2791&gt;'RFM Scale'!$E$8,3,IF(D2791&gt;'RFM Scale'!$E$7,2,1))</f>
        <v>1</v>
      </c>
      <c r="I2791" s="13">
        <f>IF(C2791&gt;'RFM Scale'!$E$11,3,IF(C2791&gt;'RFM Scale'!$E$10,2,1))</f>
        <v>2</v>
      </c>
      <c r="J2791" s="16" t="str">
        <f>_xlfn.CONCAT(G2791,H2791,I2791)</f>
        <v>312</v>
      </c>
      <c r="K2791" s="13" t="str">
        <f>VLOOKUP(J2791,'RFM Segments'!$B$3:$C$29,2,FALSE)</f>
        <v>Promissing</v>
      </c>
    </row>
    <row r="2792" spans="2:11">
      <c r="B2792" s="13" t="str">
        <f ca="1">_xlfn.CONCAT("C.",TEXT(RAND()*10000,"00000"))</f>
        <v>C.07647</v>
      </c>
      <c r="C2792" s="14">
        <v>300</v>
      </c>
      <c r="D2792" s="13">
        <v>13</v>
      </c>
      <c r="E2792" s="15">
        <v>45261</v>
      </c>
      <c r="F2792" s="13">
        <f>DATEDIF(E2792, DATE(2024,1,1), "m")</f>
        <v>1</v>
      </c>
      <c r="G2792" s="13">
        <f>IF(F2792&gt;='RFM Scale'!$D$4,1,IF(F2792&gt;='RFM Scale'!$D$5,2,3))</f>
        <v>3</v>
      </c>
      <c r="H2792" s="13">
        <f>IF(D2792&gt;'RFM Scale'!$E$8,3,IF(D2792&gt;'RFM Scale'!$E$7,2,1))</f>
        <v>3</v>
      </c>
      <c r="I2792" s="13">
        <f>IF(C2792&gt;'RFM Scale'!$E$11,3,IF(C2792&gt;'RFM Scale'!$E$10,2,1))</f>
        <v>2</v>
      </c>
      <c r="J2792" s="16" t="str">
        <f>_xlfn.CONCAT(G2792,H2792,I2792)</f>
        <v>332</v>
      </c>
      <c r="K2792" s="13" t="str">
        <f>VLOOKUP(J2792,'RFM Segments'!$B$3:$C$29,2,FALSE)</f>
        <v>Loyal</v>
      </c>
    </row>
    <row r="2793" spans="2:11">
      <c r="B2793" s="13" t="str">
        <f ca="1">_xlfn.CONCAT("C.",TEXT(RAND()*10000,"00000"))</f>
        <v>C.01113</v>
      </c>
      <c r="C2793" s="14">
        <v>300</v>
      </c>
      <c r="D2793" s="13">
        <v>1</v>
      </c>
      <c r="E2793" s="15">
        <v>45246</v>
      </c>
      <c r="F2793" s="13">
        <f>DATEDIF(E2793, DATE(2024,1,1), "m")</f>
        <v>1</v>
      </c>
      <c r="G2793" s="13">
        <f>IF(F2793&gt;='RFM Scale'!$D$4,1,IF(F2793&gt;='RFM Scale'!$D$5,2,3))</f>
        <v>3</v>
      </c>
      <c r="H2793" s="13">
        <f>IF(D2793&gt;'RFM Scale'!$E$8,3,IF(D2793&gt;'RFM Scale'!$E$7,2,1))</f>
        <v>1</v>
      </c>
      <c r="I2793" s="13">
        <f>IF(C2793&gt;'RFM Scale'!$E$11,3,IF(C2793&gt;'RFM Scale'!$E$10,2,1))</f>
        <v>2</v>
      </c>
      <c r="J2793" s="16" t="str">
        <f>_xlfn.CONCAT(G2793,H2793,I2793)</f>
        <v>312</v>
      </c>
      <c r="K2793" s="13" t="str">
        <f>VLOOKUP(J2793,'RFM Segments'!$B$3:$C$29,2,FALSE)</f>
        <v>Promissing</v>
      </c>
    </row>
    <row r="2794" spans="2:11">
      <c r="B2794" s="13" t="str">
        <f ca="1">_xlfn.CONCAT("C.",TEXT(RAND()*10000,"00000"))</f>
        <v>C.02306</v>
      </c>
      <c r="C2794" s="14">
        <v>300</v>
      </c>
      <c r="D2794" s="13">
        <v>3</v>
      </c>
      <c r="E2794" s="15">
        <v>45240</v>
      </c>
      <c r="F2794" s="13">
        <f>DATEDIF(E2794, DATE(2024,1,1), "m")</f>
        <v>1</v>
      </c>
      <c r="G2794" s="13">
        <f>IF(F2794&gt;='RFM Scale'!$D$4,1,IF(F2794&gt;='RFM Scale'!$D$5,2,3))</f>
        <v>3</v>
      </c>
      <c r="H2794" s="13">
        <f>IF(D2794&gt;'RFM Scale'!$E$8,3,IF(D2794&gt;'RFM Scale'!$E$7,2,1))</f>
        <v>2</v>
      </c>
      <c r="I2794" s="13">
        <f>IF(C2794&gt;'RFM Scale'!$E$11,3,IF(C2794&gt;'RFM Scale'!$E$10,2,1))</f>
        <v>2</v>
      </c>
      <c r="J2794" s="16" t="str">
        <f>_xlfn.CONCAT(G2794,H2794,I2794)</f>
        <v>322</v>
      </c>
      <c r="K2794" s="13" t="str">
        <f>VLOOKUP(J2794,'RFM Segments'!$B$3:$C$29,2,FALSE)</f>
        <v>Loyal</v>
      </c>
    </row>
    <row r="2795" spans="2:11">
      <c r="B2795" s="13" t="str">
        <f ca="1">_xlfn.CONCAT("C.",TEXT(RAND()*10000,"00000"))</f>
        <v>C.06192</v>
      </c>
      <c r="C2795" s="14">
        <v>300</v>
      </c>
      <c r="D2795" s="13">
        <v>3</v>
      </c>
      <c r="E2795" s="15">
        <v>45265</v>
      </c>
      <c r="F2795" s="13">
        <f>DATEDIF(E2795, DATE(2024,1,1), "m")</f>
        <v>0</v>
      </c>
      <c r="G2795" s="13">
        <f>IF(F2795&gt;='RFM Scale'!$D$4,1,IF(F2795&gt;='RFM Scale'!$D$5,2,3))</f>
        <v>3</v>
      </c>
      <c r="H2795" s="13">
        <f>IF(D2795&gt;'RFM Scale'!$E$8,3,IF(D2795&gt;'RFM Scale'!$E$7,2,1))</f>
        <v>2</v>
      </c>
      <c r="I2795" s="13">
        <f>IF(C2795&gt;'RFM Scale'!$E$11,3,IF(C2795&gt;'RFM Scale'!$E$10,2,1))</f>
        <v>2</v>
      </c>
      <c r="J2795" s="16" t="str">
        <f>_xlfn.CONCAT(G2795,H2795,I2795)</f>
        <v>322</v>
      </c>
      <c r="K2795" s="13" t="str">
        <f>VLOOKUP(J2795,'RFM Segments'!$B$3:$C$29,2,FALSE)</f>
        <v>Loyal</v>
      </c>
    </row>
    <row r="2796" spans="2:11">
      <c r="B2796" s="13" t="str">
        <f ca="1">_xlfn.CONCAT("C.",TEXT(RAND()*10000,"00000"))</f>
        <v>C.08566</v>
      </c>
      <c r="C2796" s="14">
        <v>300</v>
      </c>
      <c r="D2796" s="13">
        <v>3</v>
      </c>
      <c r="E2796" s="15">
        <v>45273</v>
      </c>
      <c r="F2796" s="13">
        <f>DATEDIF(E2796, DATE(2024,1,1), "m")</f>
        <v>0</v>
      </c>
      <c r="G2796" s="13">
        <f>IF(F2796&gt;='RFM Scale'!$D$4,1,IF(F2796&gt;='RFM Scale'!$D$5,2,3))</f>
        <v>3</v>
      </c>
      <c r="H2796" s="13">
        <f>IF(D2796&gt;'RFM Scale'!$E$8,3,IF(D2796&gt;'RFM Scale'!$E$7,2,1))</f>
        <v>2</v>
      </c>
      <c r="I2796" s="13">
        <f>IF(C2796&gt;'RFM Scale'!$E$11,3,IF(C2796&gt;'RFM Scale'!$E$10,2,1))</f>
        <v>2</v>
      </c>
      <c r="J2796" s="16" t="str">
        <f>_xlfn.CONCAT(G2796,H2796,I2796)</f>
        <v>322</v>
      </c>
      <c r="K2796" s="13" t="str">
        <f>VLOOKUP(J2796,'RFM Segments'!$B$3:$C$29,2,FALSE)</f>
        <v>Loyal</v>
      </c>
    </row>
    <row r="2797" spans="2:11">
      <c r="B2797" s="13" t="str">
        <f ca="1">_xlfn.CONCAT("C.",TEXT(RAND()*10000,"00000"))</f>
        <v>C.09913</v>
      </c>
      <c r="C2797" s="14">
        <v>300</v>
      </c>
      <c r="D2797" s="13">
        <v>1</v>
      </c>
      <c r="E2797" s="15">
        <v>45273</v>
      </c>
      <c r="F2797" s="13">
        <f>DATEDIF(E2797, DATE(2024,1,1), "m")</f>
        <v>0</v>
      </c>
      <c r="G2797" s="13">
        <f>IF(F2797&gt;='RFM Scale'!$D$4,1,IF(F2797&gt;='RFM Scale'!$D$5,2,3))</f>
        <v>3</v>
      </c>
      <c r="H2797" s="13">
        <f>IF(D2797&gt;'RFM Scale'!$E$8,3,IF(D2797&gt;'RFM Scale'!$E$7,2,1))</f>
        <v>1</v>
      </c>
      <c r="I2797" s="13">
        <f>IF(C2797&gt;'RFM Scale'!$E$11,3,IF(C2797&gt;'RFM Scale'!$E$10,2,1))</f>
        <v>2</v>
      </c>
      <c r="J2797" s="16" t="str">
        <f>_xlfn.CONCAT(G2797,H2797,I2797)</f>
        <v>312</v>
      </c>
      <c r="K2797" s="13" t="str">
        <f>VLOOKUP(J2797,'RFM Segments'!$B$3:$C$29,2,FALSE)</f>
        <v>Promissing</v>
      </c>
    </row>
    <row r="2798" spans="2:11">
      <c r="B2798" s="13" t="str">
        <f ca="1">_xlfn.CONCAT("C.",TEXT(RAND()*10000,"00000"))</f>
        <v>C.03637</v>
      </c>
      <c r="C2798" s="14">
        <v>300</v>
      </c>
      <c r="D2798" s="13">
        <v>1</v>
      </c>
      <c r="E2798" s="15">
        <v>45275</v>
      </c>
      <c r="F2798" s="13">
        <f>DATEDIF(E2798, DATE(2024,1,1), "m")</f>
        <v>0</v>
      </c>
      <c r="G2798" s="13">
        <f>IF(F2798&gt;='RFM Scale'!$D$4,1,IF(F2798&gt;='RFM Scale'!$D$5,2,3))</f>
        <v>3</v>
      </c>
      <c r="H2798" s="13">
        <f>IF(D2798&gt;'RFM Scale'!$E$8,3,IF(D2798&gt;'RFM Scale'!$E$7,2,1))</f>
        <v>1</v>
      </c>
      <c r="I2798" s="13">
        <f>IF(C2798&gt;'RFM Scale'!$E$11,3,IF(C2798&gt;'RFM Scale'!$E$10,2,1))</f>
        <v>2</v>
      </c>
      <c r="J2798" s="16" t="str">
        <f>_xlfn.CONCAT(G2798,H2798,I2798)</f>
        <v>312</v>
      </c>
      <c r="K2798" s="13" t="str">
        <f>VLOOKUP(J2798,'RFM Segments'!$B$3:$C$29,2,FALSE)</f>
        <v>Promissing</v>
      </c>
    </row>
    <row r="2799" spans="2:11">
      <c r="B2799" s="13" t="str">
        <f ca="1">_xlfn.CONCAT("C.",TEXT(RAND()*10000,"00000"))</f>
        <v>C.04307</v>
      </c>
      <c r="C2799" s="14">
        <v>300</v>
      </c>
      <c r="D2799" s="13">
        <v>1</v>
      </c>
      <c r="E2799" s="15">
        <v>45275</v>
      </c>
      <c r="F2799" s="13">
        <f>DATEDIF(E2799, DATE(2024,1,1), "m")</f>
        <v>0</v>
      </c>
      <c r="G2799" s="13">
        <f>IF(F2799&gt;='RFM Scale'!$D$4,1,IF(F2799&gt;='RFM Scale'!$D$5,2,3))</f>
        <v>3</v>
      </c>
      <c r="H2799" s="13">
        <f>IF(D2799&gt;'RFM Scale'!$E$8,3,IF(D2799&gt;'RFM Scale'!$E$7,2,1))</f>
        <v>1</v>
      </c>
      <c r="I2799" s="13">
        <f>IF(C2799&gt;'RFM Scale'!$E$11,3,IF(C2799&gt;'RFM Scale'!$E$10,2,1))</f>
        <v>2</v>
      </c>
      <c r="J2799" s="16" t="str">
        <f>_xlfn.CONCAT(G2799,H2799,I2799)</f>
        <v>312</v>
      </c>
      <c r="K2799" s="13" t="str">
        <f>VLOOKUP(J2799,'RFM Segments'!$B$3:$C$29,2,FALSE)</f>
        <v>Promissing</v>
      </c>
    </row>
    <row r="2800" spans="2:11">
      <c r="B2800" s="13" t="str">
        <f ca="1">_xlfn.CONCAT("C.",TEXT(RAND()*10000,"00000"))</f>
        <v>C.08293</v>
      </c>
      <c r="C2800" s="14">
        <v>300</v>
      </c>
      <c r="D2800" s="13">
        <v>1</v>
      </c>
      <c r="E2800" s="15">
        <v>45275</v>
      </c>
      <c r="F2800" s="13">
        <f>DATEDIF(E2800, DATE(2024,1,1), "m")</f>
        <v>0</v>
      </c>
      <c r="G2800" s="13">
        <f>IF(F2800&gt;='RFM Scale'!$D$4,1,IF(F2800&gt;='RFM Scale'!$D$5,2,3))</f>
        <v>3</v>
      </c>
      <c r="H2800" s="13">
        <f>IF(D2800&gt;'RFM Scale'!$E$8,3,IF(D2800&gt;'RFM Scale'!$E$7,2,1))</f>
        <v>1</v>
      </c>
      <c r="I2800" s="13">
        <f>IF(C2800&gt;'RFM Scale'!$E$11,3,IF(C2800&gt;'RFM Scale'!$E$10,2,1))</f>
        <v>2</v>
      </c>
      <c r="J2800" s="16" t="str">
        <f>_xlfn.CONCAT(G2800,H2800,I2800)</f>
        <v>312</v>
      </c>
      <c r="K2800" s="13" t="str">
        <f>VLOOKUP(J2800,'RFM Segments'!$B$3:$C$29,2,FALSE)</f>
        <v>Promissing</v>
      </c>
    </row>
    <row r="2801" spans="2:11">
      <c r="B2801" s="13" t="str">
        <f ca="1">_xlfn.CONCAT("C.",TEXT(RAND()*10000,"00000"))</f>
        <v>C.02431</v>
      </c>
      <c r="C2801" s="14">
        <v>300</v>
      </c>
      <c r="D2801" s="13">
        <v>1</v>
      </c>
      <c r="E2801" s="15">
        <v>45278</v>
      </c>
      <c r="F2801" s="13">
        <f>DATEDIF(E2801, DATE(2024,1,1), "m")</f>
        <v>0</v>
      </c>
      <c r="G2801" s="13">
        <f>IF(F2801&gt;='RFM Scale'!$D$4,1,IF(F2801&gt;='RFM Scale'!$D$5,2,3))</f>
        <v>3</v>
      </c>
      <c r="H2801" s="13">
        <f>IF(D2801&gt;'RFM Scale'!$E$8,3,IF(D2801&gt;'RFM Scale'!$E$7,2,1))</f>
        <v>1</v>
      </c>
      <c r="I2801" s="13">
        <f>IF(C2801&gt;'RFM Scale'!$E$11,3,IF(C2801&gt;'RFM Scale'!$E$10,2,1))</f>
        <v>2</v>
      </c>
      <c r="J2801" s="16" t="str">
        <f>_xlfn.CONCAT(G2801,H2801,I2801)</f>
        <v>312</v>
      </c>
      <c r="K2801" s="13" t="str">
        <f>VLOOKUP(J2801,'RFM Segments'!$B$3:$C$29,2,FALSE)</f>
        <v>Promissing</v>
      </c>
    </row>
    <row r="2802" spans="2:11">
      <c r="B2802" s="13" t="str">
        <f ca="1">_xlfn.CONCAT("C.",TEXT(RAND()*10000,"00000"))</f>
        <v>C.07081</v>
      </c>
      <c r="C2802" s="14">
        <v>300</v>
      </c>
      <c r="D2802" s="13">
        <v>1</v>
      </c>
      <c r="E2802" s="15">
        <v>45282</v>
      </c>
      <c r="F2802" s="13">
        <f>DATEDIF(E2802, DATE(2024,1,1), "m")</f>
        <v>0</v>
      </c>
      <c r="G2802" s="13">
        <f>IF(F2802&gt;='RFM Scale'!$D$4,1,IF(F2802&gt;='RFM Scale'!$D$5,2,3))</f>
        <v>3</v>
      </c>
      <c r="H2802" s="13">
        <f>IF(D2802&gt;'RFM Scale'!$E$8,3,IF(D2802&gt;'RFM Scale'!$E$7,2,1))</f>
        <v>1</v>
      </c>
      <c r="I2802" s="13">
        <f>IF(C2802&gt;'RFM Scale'!$E$11,3,IF(C2802&gt;'RFM Scale'!$E$10,2,1))</f>
        <v>2</v>
      </c>
      <c r="J2802" s="16" t="str">
        <f>_xlfn.CONCAT(G2802,H2802,I2802)</f>
        <v>312</v>
      </c>
      <c r="K2802" s="13" t="str">
        <f>VLOOKUP(J2802,'RFM Segments'!$B$3:$C$29,2,FALSE)</f>
        <v>Promissing</v>
      </c>
    </row>
    <row r="2803" spans="2:11">
      <c r="B2803" s="13" t="str">
        <f ca="1">_xlfn.CONCAT("C.",TEXT(RAND()*10000,"00000"))</f>
        <v>C.00905</v>
      </c>
      <c r="C2803" s="14">
        <v>300</v>
      </c>
      <c r="D2803" s="13">
        <v>3</v>
      </c>
      <c r="E2803" s="15">
        <v>45287</v>
      </c>
      <c r="F2803" s="13">
        <f>DATEDIF(E2803, DATE(2024,1,1), "m")</f>
        <v>0</v>
      </c>
      <c r="G2803" s="13">
        <f>IF(F2803&gt;='RFM Scale'!$D$4,1,IF(F2803&gt;='RFM Scale'!$D$5,2,3))</f>
        <v>3</v>
      </c>
      <c r="H2803" s="13">
        <f>IF(D2803&gt;'RFM Scale'!$E$8,3,IF(D2803&gt;'RFM Scale'!$E$7,2,1))</f>
        <v>2</v>
      </c>
      <c r="I2803" s="13">
        <f>IF(C2803&gt;'RFM Scale'!$E$11,3,IF(C2803&gt;'RFM Scale'!$E$10,2,1))</f>
        <v>2</v>
      </c>
      <c r="J2803" s="16" t="str">
        <f>_xlfn.CONCAT(G2803,H2803,I2803)</f>
        <v>322</v>
      </c>
      <c r="K2803" s="13" t="str">
        <f>VLOOKUP(J2803,'RFM Segments'!$B$3:$C$29,2,FALSE)</f>
        <v>Loyal</v>
      </c>
    </row>
    <row r="2804" spans="2:11">
      <c r="B2804" s="13" t="str">
        <f ca="1">_xlfn.CONCAT("C.",TEXT(RAND()*10000,"00000"))</f>
        <v>C.08708</v>
      </c>
      <c r="C2804" s="14">
        <v>300</v>
      </c>
      <c r="D2804" s="13">
        <v>4</v>
      </c>
      <c r="E2804" s="15">
        <v>45288</v>
      </c>
      <c r="F2804" s="13">
        <f>DATEDIF(E2804, DATE(2024,1,1), "m")</f>
        <v>0</v>
      </c>
      <c r="G2804" s="13">
        <f>IF(F2804&gt;='RFM Scale'!$D$4,1,IF(F2804&gt;='RFM Scale'!$D$5,2,3))</f>
        <v>3</v>
      </c>
      <c r="H2804" s="13">
        <f>IF(D2804&gt;'RFM Scale'!$E$8,3,IF(D2804&gt;'RFM Scale'!$E$7,2,1))</f>
        <v>2</v>
      </c>
      <c r="I2804" s="13">
        <f>IF(C2804&gt;'RFM Scale'!$E$11,3,IF(C2804&gt;'RFM Scale'!$E$10,2,1))</f>
        <v>2</v>
      </c>
      <c r="J2804" s="16" t="str">
        <f>_xlfn.CONCAT(G2804,H2804,I2804)</f>
        <v>322</v>
      </c>
      <c r="K2804" s="13" t="str">
        <f>VLOOKUP(J2804,'RFM Segments'!$B$3:$C$29,2,FALSE)</f>
        <v>Loyal</v>
      </c>
    </row>
    <row r="2805" spans="2:11">
      <c r="B2805" s="13" t="str">
        <f ca="1">_xlfn.CONCAT("C.",TEXT(RAND()*10000,"00000"))</f>
        <v>C.01000</v>
      </c>
      <c r="C2805" s="14">
        <v>300</v>
      </c>
      <c r="D2805" s="13">
        <v>4</v>
      </c>
      <c r="E2805" s="15">
        <v>45056</v>
      </c>
      <c r="F2805" s="13">
        <f>DATEDIF(E2805, DATE(2024,1,1), "m")</f>
        <v>7</v>
      </c>
      <c r="G2805" s="13">
        <f>IF(F2805&gt;='RFM Scale'!$D$4,1,IF(F2805&gt;='RFM Scale'!$D$5,2,3))</f>
        <v>1</v>
      </c>
      <c r="H2805" s="13">
        <f>IF(D2805&gt;'RFM Scale'!$E$8,3,IF(D2805&gt;'RFM Scale'!$E$7,2,1))</f>
        <v>2</v>
      </c>
      <c r="I2805" s="13">
        <f>IF(C2805&gt;'RFM Scale'!$E$11,3,IF(C2805&gt;'RFM Scale'!$E$10,2,1))</f>
        <v>2</v>
      </c>
      <c r="J2805" s="16" t="str">
        <f>_xlfn.CONCAT(G2805,H2805,I2805)</f>
        <v>122</v>
      </c>
      <c r="K2805" s="13" t="str">
        <f>VLOOKUP(J2805,'RFM Segments'!$B$3:$C$29,2,FALSE)</f>
        <v>At risk</v>
      </c>
    </row>
    <row r="2806" spans="2:11">
      <c r="B2806" s="13" t="str">
        <f ca="1">_xlfn.CONCAT("C.",TEXT(RAND()*10000,"00000"))</f>
        <v>C.05634</v>
      </c>
      <c r="C2806" s="14">
        <v>300</v>
      </c>
      <c r="D2806" s="13">
        <v>2</v>
      </c>
      <c r="E2806" s="15">
        <v>44929</v>
      </c>
      <c r="F2806" s="13">
        <f>DATEDIF(E2806, DATE(2024,1,1), "m")</f>
        <v>11</v>
      </c>
      <c r="G2806" s="13">
        <f>IF(F2806&gt;='RFM Scale'!$D$4,1,IF(F2806&gt;='RFM Scale'!$D$5,2,3))</f>
        <v>1</v>
      </c>
      <c r="H2806" s="13">
        <f>IF(D2806&gt;'RFM Scale'!$E$8,3,IF(D2806&gt;'RFM Scale'!$E$7,2,1))</f>
        <v>2</v>
      </c>
      <c r="I2806" s="13">
        <f>IF(C2806&gt;'RFM Scale'!$E$11,3,IF(C2806&gt;'RFM Scale'!$E$10,2,1))</f>
        <v>2</v>
      </c>
      <c r="J2806" s="16" t="str">
        <f>_xlfn.CONCAT(G2806,H2806,I2806)</f>
        <v>122</v>
      </c>
      <c r="K2806" s="13" t="str">
        <f>VLOOKUP(J2806,'RFM Segments'!$B$3:$C$29,2,FALSE)</f>
        <v>At risk</v>
      </c>
    </row>
    <row r="2807" spans="2:11">
      <c r="B2807" s="13" t="str">
        <f ca="1">_xlfn.CONCAT("C.",TEXT(RAND()*10000,"00000"))</f>
        <v>C.01597</v>
      </c>
      <c r="C2807" s="14">
        <v>300</v>
      </c>
      <c r="D2807" s="13">
        <v>1</v>
      </c>
      <c r="E2807" s="15">
        <v>45177</v>
      </c>
      <c r="F2807" s="13">
        <f>DATEDIF(E2807, DATE(2024,1,1), "m")</f>
        <v>3</v>
      </c>
      <c r="G2807" s="13">
        <f>IF(F2807&gt;='RFM Scale'!$D$4,1,IF(F2807&gt;='RFM Scale'!$D$5,2,3))</f>
        <v>3</v>
      </c>
      <c r="H2807" s="13">
        <f>IF(D2807&gt;'RFM Scale'!$E$8,3,IF(D2807&gt;'RFM Scale'!$E$7,2,1))</f>
        <v>1</v>
      </c>
      <c r="I2807" s="13">
        <f>IF(C2807&gt;'RFM Scale'!$E$11,3,IF(C2807&gt;'RFM Scale'!$E$10,2,1))</f>
        <v>2</v>
      </c>
      <c r="J2807" s="16" t="str">
        <f>_xlfn.CONCAT(G2807,H2807,I2807)</f>
        <v>312</v>
      </c>
      <c r="K2807" s="13" t="str">
        <f>VLOOKUP(J2807,'RFM Segments'!$B$3:$C$29,2,FALSE)</f>
        <v>Promissing</v>
      </c>
    </row>
    <row r="2808" spans="2:11">
      <c r="B2808" s="13" t="str">
        <f ca="1">_xlfn.CONCAT("C.",TEXT(RAND()*10000,"00000"))</f>
        <v>C.00776</v>
      </c>
      <c r="C2808" s="14">
        <v>300</v>
      </c>
      <c r="D2808" s="13">
        <v>1</v>
      </c>
      <c r="E2808" s="15">
        <v>45202</v>
      </c>
      <c r="F2808" s="13">
        <f>DATEDIF(E2808, DATE(2024,1,1), "m")</f>
        <v>2</v>
      </c>
      <c r="G2808" s="13">
        <f>IF(F2808&gt;='RFM Scale'!$D$4,1,IF(F2808&gt;='RFM Scale'!$D$5,2,3))</f>
        <v>3</v>
      </c>
      <c r="H2808" s="13">
        <f>IF(D2808&gt;'RFM Scale'!$E$8,3,IF(D2808&gt;'RFM Scale'!$E$7,2,1))</f>
        <v>1</v>
      </c>
      <c r="I2808" s="13">
        <f>IF(C2808&gt;'RFM Scale'!$E$11,3,IF(C2808&gt;'RFM Scale'!$E$10,2,1))</f>
        <v>2</v>
      </c>
      <c r="J2808" s="16" t="str">
        <f>_xlfn.CONCAT(G2808,H2808,I2808)</f>
        <v>312</v>
      </c>
      <c r="K2808" s="13" t="str">
        <f>VLOOKUP(J2808,'RFM Segments'!$B$3:$C$29,2,FALSE)</f>
        <v>Promissing</v>
      </c>
    </row>
    <row r="2809" spans="2:11">
      <c r="B2809" s="13" t="str">
        <f ca="1">_xlfn.CONCAT("C.",TEXT(RAND()*10000,"00000"))</f>
        <v>C.08562</v>
      </c>
      <c r="C2809" s="14">
        <v>300</v>
      </c>
      <c r="D2809" s="13">
        <v>2</v>
      </c>
      <c r="E2809" s="15">
        <v>44959</v>
      </c>
      <c r="F2809" s="13">
        <f>DATEDIF(E2809, DATE(2024,1,1), "m")</f>
        <v>10</v>
      </c>
      <c r="G2809" s="13">
        <f>IF(F2809&gt;='RFM Scale'!$D$4,1,IF(F2809&gt;='RFM Scale'!$D$5,2,3))</f>
        <v>1</v>
      </c>
      <c r="H2809" s="13">
        <f>IF(D2809&gt;'RFM Scale'!$E$8,3,IF(D2809&gt;'RFM Scale'!$E$7,2,1))</f>
        <v>2</v>
      </c>
      <c r="I2809" s="13">
        <f>IF(C2809&gt;'RFM Scale'!$E$11,3,IF(C2809&gt;'RFM Scale'!$E$10,2,1))</f>
        <v>2</v>
      </c>
      <c r="J2809" s="16" t="str">
        <f>_xlfn.CONCAT(G2809,H2809,I2809)</f>
        <v>122</v>
      </c>
      <c r="K2809" s="13" t="str">
        <f>VLOOKUP(J2809,'RFM Segments'!$B$3:$C$29,2,FALSE)</f>
        <v>At risk</v>
      </c>
    </row>
    <row r="2810" spans="2:11">
      <c r="B2810" s="13" t="str">
        <f ca="1">_xlfn.CONCAT("C.",TEXT(RAND()*10000,"00000"))</f>
        <v>C.03917</v>
      </c>
      <c r="C2810" s="14">
        <v>300</v>
      </c>
      <c r="D2810" s="13">
        <v>2</v>
      </c>
      <c r="E2810" s="15">
        <v>45006</v>
      </c>
      <c r="F2810" s="13">
        <f>DATEDIF(E2810, DATE(2024,1,1), "m")</f>
        <v>9</v>
      </c>
      <c r="G2810" s="13">
        <f>IF(F2810&gt;='RFM Scale'!$D$4,1,IF(F2810&gt;='RFM Scale'!$D$5,2,3))</f>
        <v>1</v>
      </c>
      <c r="H2810" s="13">
        <f>IF(D2810&gt;'RFM Scale'!$E$8,3,IF(D2810&gt;'RFM Scale'!$E$7,2,1))</f>
        <v>2</v>
      </c>
      <c r="I2810" s="13">
        <f>IF(C2810&gt;'RFM Scale'!$E$11,3,IF(C2810&gt;'RFM Scale'!$E$10,2,1))</f>
        <v>2</v>
      </c>
      <c r="J2810" s="16" t="str">
        <f>_xlfn.CONCAT(G2810,H2810,I2810)</f>
        <v>122</v>
      </c>
      <c r="K2810" s="13" t="str">
        <f>VLOOKUP(J2810,'RFM Segments'!$B$3:$C$29,2,FALSE)</f>
        <v>At risk</v>
      </c>
    </row>
    <row r="2811" spans="2:11">
      <c r="B2811" s="13" t="str">
        <f ca="1">_xlfn.CONCAT("C.",TEXT(RAND()*10000,"00000"))</f>
        <v>C.02476</v>
      </c>
      <c r="C2811" s="14">
        <v>300</v>
      </c>
      <c r="D2811" s="13">
        <v>1</v>
      </c>
      <c r="E2811" s="15">
        <v>45176</v>
      </c>
      <c r="F2811" s="13">
        <f>DATEDIF(E2811, DATE(2024,1,1), "m")</f>
        <v>3</v>
      </c>
      <c r="G2811" s="13">
        <f>IF(F2811&gt;='RFM Scale'!$D$4,1,IF(F2811&gt;='RFM Scale'!$D$5,2,3))</f>
        <v>3</v>
      </c>
      <c r="H2811" s="13">
        <f>IF(D2811&gt;'RFM Scale'!$E$8,3,IF(D2811&gt;'RFM Scale'!$E$7,2,1))</f>
        <v>1</v>
      </c>
      <c r="I2811" s="13">
        <f>IF(C2811&gt;'RFM Scale'!$E$11,3,IF(C2811&gt;'RFM Scale'!$E$10,2,1))</f>
        <v>2</v>
      </c>
      <c r="J2811" s="16" t="str">
        <f>_xlfn.CONCAT(G2811,H2811,I2811)</f>
        <v>312</v>
      </c>
      <c r="K2811" s="13" t="str">
        <f>VLOOKUP(J2811,'RFM Segments'!$B$3:$C$29,2,FALSE)</f>
        <v>Promissing</v>
      </c>
    </row>
    <row r="2812" spans="2:11">
      <c r="B2812" s="13" t="str">
        <f ca="1">_xlfn.CONCAT("C.",TEXT(RAND()*10000,"00000"))</f>
        <v>C.02728</v>
      </c>
      <c r="C2812" s="14">
        <v>300</v>
      </c>
      <c r="D2812" s="13">
        <v>7</v>
      </c>
      <c r="E2812" s="15">
        <v>45261</v>
      </c>
      <c r="F2812" s="13">
        <f>DATEDIF(E2812, DATE(2024,1,1), "m")</f>
        <v>1</v>
      </c>
      <c r="G2812" s="13">
        <f>IF(F2812&gt;='RFM Scale'!$D$4,1,IF(F2812&gt;='RFM Scale'!$D$5,2,3))</f>
        <v>3</v>
      </c>
      <c r="H2812" s="13">
        <f>IF(D2812&gt;'RFM Scale'!$E$8,3,IF(D2812&gt;'RFM Scale'!$E$7,2,1))</f>
        <v>3</v>
      </c>
      <c r="I2812" s="13">
        <f>IF(C2812&gt;'RFM Scale'!$E$11,3,IF(C2812&gt;'RFM Scale'!$E$10,2,1))</f>
        <v>2</v>
      </c>
      <c r="J2812" s="16" t="str">
        <f>_xlfn.CONCAT(G2812,H2812,I2812)</f>
        <v>332</v>
      </c>
      <c r="K2812" s="13" t="str">
        <f>VLOOKUP(J2812,'RFM Segments'!$B$3:$C$29,2,FALSE)</f>
        <v>Loyal</v>
      </c>
    </row>
    <row r="2813" spans="2:11">
      <c r="B2813" s="13" t="str">
        <f ca="1">_xlfn.CONCAT("C.",TEXT(RAND()*10000,"00000"))</f>
        <v>C.06346</v>
      </c>
      <c r="C2813" s="14">
        <v>305</v>
      </c>
      <c r="D2813" s="13">
        <v>2</v>
      </c>
      <c r="E2813" s="15">
        <v>44977</v>
      </c>
      <c r="F2813" s="13">
        <f>DATEDIF(E2813, DATE(2024,1,1), "m")</f>
        <v>10</v>
      </c>
      <c r="G2813" s="13">
        <f>IF(F2813&gt;='RFM Scale'!$D$4,1,IF(F2813&gt;='RFM Scale'!$D$5,2,3))</f>
        <v>1</v>
      </c>
      <c r="H2813" s="13">
        <f>IF(D2813&gt;'RFM Scale'!$E$8,3,IF(D2813&gt;'RFM Scale'!$E$7,2,1))</f>
        <v>2</v>
      </c>
      <c r="I2813" s="13">
        <f>IF(C2813&gt;'RFM Scale'!$E$11,3,IF(C2813&gt;'RFM Scale'!$E$10,2,1))</f>
        <v>2</v>
      </c>
      <c r="J2813" s="16" t="str">
        <f>_xlfn.CONCAT(G2813,H2813,I2813)</f>
        <v>122</v>
      </c>
      <c r="K2813" s="13" t="str">
        <f>VLOOKUP(J2813,'RFM Segments'!$B$3:$C$29,2,FALSE)</f>
        <v>At risk</v>
      </c>
    </row>
    <row r="2814" spans="2:11">
      <c r="B2814" s="13" t="str">
        <f ca="1">_xlfn.CONCAT("C.",TEXT(RAND()*10000,"00000"))</f>
        <v>C.05838</v>
      </c>
      <c r="C2814" s="14">
        <v>306.65999999999997</v>
      </c>
      <c r="D2814" s="13">
        <v>5</v>
      </c>
      <c r="E2814" s="15">
        <v>45139</v>
      </c>
      <c r="F2814" s="13">
        <f>DATEDIF(E2814, DATE(2024,1,1), "m")</f>
        <v>5</v>
      </c>
      <c r="G2814" s="13">
        <f>IF(F2814&gt;='RFM Scale'!$D$4,1,IF(F2814&gt;='RFM Scale'!$D$5,2,3))</f>
        <v>2</v>
      </c>
      <c r="H2814" s="13">
        <f>IF(D2814&gt;'RFM Scale'!$E$8,3,IF(D2814&gt;'RFM Scale'!$E$7,2,1))</f>
        <v>3</v>
      </c>
      <c r="I2814" s="13">
        <f>IF(C2814&gt;'RFM Scale'!$E$11,3,IF(C2814&gt;'RFM Scale'!$E$10,2,1))</f>
        <v>2</v>
      </c>
      <c r="J2814" s="16" t="str">
        <f>_xlfn.CONCAT(G2814,H2814,I2814)</f>
        <v>232</v>
      </c>
      <c r="K2814" s="13" t="str">
        <f>VLOOKUP(J2814,'RFM Segments'!$B$3:$C$29,2,FALSE)</f>
        <v>Loyal</v>
      </c>
    </row>
    <row r="2815" spans="2:11">
      <c r="B2815" s="13" t="str">
        <f ca="1">_xlfn.CONCAT("C.",TEXT(RAND()*10000,"00000"))</f>
        <v>C.06814</v>
      </c>
      <c r="C2815" s="14">
        <v>310</v>
      </c>
      <c r="D2815" s="13">
        <v>11</v>
      </c>
      <c r="E2815" s="15">
        <v>45112</v>
      </c>
      <c r="F2815" s="13">
        <f>DATEDIF(E2815, DATE(2024,1,1), "m")</f>
        <v>5</v>
      </c>
      <c r="G2815" s="13">
        <f>IF(F2815&gt;='RFM Scale'!$D$4,1,IF(F2815&gt;='RFM Scale'!$D$5,2,3))</f>
        <v>2</v>
      </c>
      <c r="H2815" s="13">
        <f>IF(D2815&gt;'RFM Scale'!$E$8,3,IF(D2815&gt;'RFM Scale'!$E$7,2,1))</f>
        <v>3</v>
      </c>
      <c r="I2815" s="13">
        <f>IF(C2815&gt;'RFM Scale'!$E$11,3,IF(C2815&gt;'RFM Scale'!$E$10,2,1))</f>
        <v>2</v>
      </c>
      <c r="J2815" s="16" t="str">
        <f>_xlfn.CONCAT(G2815,H2815,I2815)</f>
        <v>232</v>
      </c>
      <c r="K2815" s="13" t="str">
        <f>VLOOKUP(J2815,'RFM Segments'!$B$3:$C$29,2,FALSE)</f>
        <v>Loyal</v>
      </c>
    </row>
    <row r="2816" spans="2:11">
      <c r="B2816" s="13" t="str">
        <f ca="1">_xlfn.CONCAT("C.",TEXT(RAND()*10000,"00000"))</f>
        <v>C.03055</v>
      </c>
      <c r="C2816" s="14">
        <v>310</v>
      </c>
      <c r="D2816" s="13">
        <v>9</v>
      </c>
      <c r="E2816" s="15">
        <v>44958</v>
      </c>
      <c r="F2816" s="13">
        <f>DATEDIF(E2816, DATE(2024,1,1), "m")</f>
        <v>11</v>
      </c>
      <c r="G2816" s="13">
        <f>IF(F2816&gt;='RFM Scale'!$D$4,1,IF(F2816&gt;='RFM Scale'!$D$5,2,3))</f>
        <v>1</v>
      </c>
      <c r="H2816" s="13">
        <f>IF(D2816&gt;'RFM Scale'!$E$8,3,IF(D2816&gt;'RFM Scale'!$E$7,2,1))</f>
        <v>3</v>
      </c>
      <c r="I2816" s="13">
        <f>IF(C2816&gt;'RFM Scale'!$E$11,3,IF(C2816&gt;'RFM Scale'!$E$10,2,1))</f>
        <v>2</v>
      </c>
      <c r="J2816" s="16" t="str">
        <f>_xlfn.CONCAT(G2816,H2816,I2816)</f>
        <v>132</v>
      </c>
      <c r="K2816" s="13" t="str">
        <f>VLOOKUP(J2816,'RFM Segments'!$B$3:$C$29,2,FALSE)</f>
        <v>Needs Attention</v>
      </c>
    </row>
    <row r="2817" spans="2:11">
      <c r="B2817" s="13" t="str">
        <f ca="1">_xlfn.CONCAT("C.",TEXT(RAND()*10000,"00000"))</f>
        <v>C.01970</v>
      </c>
      <c r="C2817" s="14">
        <v>310</v>
      </c>
      <c r="D2817" s="13">
        <v>1</v>
      </c>
      <c r="E2817" s="15">
        <v>45112</v>
      </c>
      <c r="F2817" s="13">
        <f>DATEDIF(E2817, DATE(2024,1,1), "m")</f>
        <v>5</v>
      </c>
      <c r="G2817" s="13">
        <f>IF(F2817&gt;='RFM Scale'!$D$4,1,IF(F2817&gt;='RFM Scale'!$D$5,2,3))</f>
        <v>2</v>
      </c>
      <c r="H2817" s="13">
        <f>IF(D2817&gt;'RFM Scale'!$E$8,3,IF(D2817&gt;'RFM Scale'!$E$7,2,1))</f>
        <v>1</v>
      </c>
      <c r="I2817" s="13">
        <f>IF(C2817&gt;'RFM Scale'!$E$11,3,IF(C2817&gt;'RFM Scale'!$E$10,2,1))</f>
        <v>2</v>
      </c>
      <c r="J2817" s="16" t="str">
        <f>_xlfn.CONCAT(G2817,H2817,I2817)</f>
        <v>212</v>
      </c>
      <c r="K2817" s="13" t="str">
        <f>VLOOKUP(J2817,'RFM Segments'!$B$3:$C$29,2,FALSE)</f>
        <v>Promissing</v>
      </c>
    </row>
    <row r="2818" spans="2:11">
      <c r="B2818" s="13" t="str">
        <f ca="1">_xlfn.CONCAT("C.",TEXT(RAND()*10000,"00000"))</f>
        <v>C.05080</v>
      </c>
      <c r="C2818" s="14">
        <v>320</v>
      </c>
      <c r="D2818" s="13">
        <v>4</v>
      </c>
      <c r="E2818" s="15">
        <v>45049</v>
      </c>
      <c r="F2818" s="13">
        <f>DATEDIF(E2818, DATE(2024,1,1), "m")</f>
        <v>7</v>
      </c>
      <c r="G2818" s="13">
        <f>IF(F2818&gt;='RFM Scale'!$D$4,1,IF(F2818&gt;='RFM Scale'!$D$5,2,3))</f>
        <v>1</v>
      </c>
      <c r="H2818" s="13">
        <f>IF(D2818&gt;'RFM Scale'!$E$8,3,IF(D2818&gt;'RFM Scale'!$E$7,2,1))</f>
        <v>2</v>
      </c>
      <c r="I2818" s="13">
        <f>IF(C2818&gt;'RFM Scale'!$E$11,3,IF(C2818&gt;'RFM Scale'!$E$10,2,1))</f>
        <v>2</v>
      </c>
      <c r="J2818" s="16" t="str">
        <f>_xlfn.CONCAT(G2818,H2818,I2818)</f>
        <v>122</v>
      </c>
      <c r="K2818" s="13" t="str">
        <f>VLOOKUP(J2818,'RFM Segments'!$B$3:$C$29,2,FALSE)</f>
        <v>At risk</v>
      </c>
    </row>
    <row r="2819" spans="2:11">
      <c r="B2819" s="13" t="str">
        <f ca="1">_xlfn.CONCAT("C.",TEXT(RAND()*10000,"00000"))</f>
        <v>C.07275</v>
      </c>
      <c r="C2819" s="14">
        <v>320</v>
      </c>
      <c r="D2819" s="13">
        <v>2</v>
      </c>
      <c r="E2819" s="15">
        <v>45002</v>
      </c>
      <c r="F2819" s="13">
        <f>DATEDIF(E2819, DATE(2024,1,1), "m")</f>
        <v>9</v>
      </c>
      <c r="G2819" s="13">
        <f>IF(F2819&gt;='RFM Scale'!$D$4,1,IF(F2819&gt;='RFM Scale'!$D$5,2,3))</f>
        <v>1</v>
      </c>
      <c r="H2819" s="13">
        <f>IF(D2819&gt;'RFM Scale'!$E$8,3,IF(D2819&gt;'RFM Scale'!$E$7,2,1))</f>
        <v>2</v>
      </c>
      <c r="I2819" s="13">
        <f>IF(C2819&gt;'RFM Scale'!$E$11,3,IF(C2819&gt;'RFM Scale'!$E$10,2,1))</f>
        <v>2</v>
      </c>
      <c r="J2819" s="16" t="str">
        <f>_xlfn.CONCAT(G2819,H2819,I2819)</f>
        <v>122</v>
      </c>
      <c r="K2819" s="13" t="str">
        <f>VLOOKUP(J2819,'RFM Segments'!$B$3:$C$29,2,FALSE)</f>
        <v>At risk</v>
      </c>
    </row>
    <row r="2820" spans="2:11">
      <c r="B2820" s="13" t="str">
        <f ca="1">_xlfn.CONCAT("C.",TEXT(RAND()*10000,"00000"))</f>
        <v>C.01494</v>
      </c>
      <c r="C2820" s="14">
        <v>320</v>
      </c>
      <c r="D2820" s="13">
        <v>6</v>
      </c>
      <c r="E2820" s="15">
        <v>45020</v>
      </c>
      <c r="F2820" s="13">
        <f>DATEDIF(E2820, DATE(2024,1,1), "m")</f>
        <v>8</v>
      </c>
      <c r="G2820" s="13">
        <f>IF(F2820&gt;='RFM Scale'!$D$4,1,IF(F2820&gt;='RFM Scale'!$D$5,2,3))</f>
        <v>1</v>
      </c>
      <c r="H2820" s="13">
        <f>IF(D2820&gt;'RFM Scale'!$E$8,3,IF(D2820&gt;'RFM Scale'!$E$7,2,1))</f>
        <v>3</v>
      </c>
      <c r="I2820" s="13">
        <f>IF(C2820&gt;'RFM Scale'!$E$11,3,IF(C2820&gt;'RFM Scale'!$E$10,2,1))</f>
        <v>2</v>
      </c>
      <c r="J2820" s="16" t="str">
        <f>_xlfn.CONCAT(G2820,H2820,I2820)</f>
        <v>132</v>
      </c>
      <c r="K2820" s="13" t="str">
        <f>VLOOKUP(J2820,'RFM Segments'!$B$3:$C$29,2,FALSE)</f>
        <v>Needs Attention</v>
      </c>
    </row>
    <row r="2821" spans="2:11">
      <c r="B2821" s="13" t="str">
        <f ca="1">_xlfn.CONCAT("C.",TEXT(RAND()*10000,"00000"))</f>
        <v>C.08287</v>
      </c>
      <c r="C2821" s="14">
        <v>323.32</v>
      </c>
      <c r="D2821" s="13">
        <v>3</v>
      </c>
      <c r="E2821" s="15">
        <v>45028</v>
      </c>
      <c r="F2821" s="13">
        <f>DATEDIF(E2821, DATE(2024,1,1), "m")</f>
        <v>8</v>
      </c>
      <c r="G2821" s="13">
        <f>IF(F2821&gt;='RFM Scale'!$D$4,1,IF(F2821&gt;='RFM Scale'!$D$5,2,3))</f>
        <v>1</v>
      </c>
      <c r="H2821" s="13">
        <f>IF(D2821&gt;'RFM Scale'!$E$8,3,IF(D2821&gt;'RFM Scale'!$E$7,2,1))</f>
        <v>2</v>
      </c>
      <c r="I2821" s="13">
        <f>IF(C2821&gt;'RFM Scale'!$E$11,3,IF(C2821&gt;'RFM Scale'!$E$10,2,1))</f>
        <v>2</v>
      </c>
      <c r="J2821" s="16" t="str">
        <f>_xlfn.CONCAT(G2821,H2821,I2821)</f>
        <v>122</v>
      </c>
      <c r="K2821" s="13" t="str">
        <f>VLOOKUP(J2821,'RFM Segments'!$B$3:$C$29,2,FALSE)</f>
        <v>At risk</v>
      </c>
    </row>
    <row r="2822" spans="2:11">
      <c r="B2822" s="13" t="str">
        <f ca="1">_xlfn.CONCAT("C.",TEXT(RAND()*10000,"00000"))</f>
        <v>C.02128</v>
      </c>
      <c r="C2822" s="14">
        <v>323.32</v>
      </c>
      <c r="D2822" s="13">
        <v>1</v>
      </c>
      <c r="E2822" s="15">
        <v>45028</v>
      </c>
      <c r="F2822" s="13">
        <f>DATEDIF(E2822, DATE(2024,1,1), "m")</f>
        <v>8</v>
      </c>
      <c r="G2822" s="13">
        <f>IF(F2822&gt;='RFM Scale'!$D$4,1,IF(F2822&gt;='RFM Scale'!$D$5,2,3))</f>
        <v>1</v>
      </c>
      <c r="H2822" s="13">
        <f>IF(D2822&gt;'RFM Scale'!$E$8,3,IF(D2822&gt;'RFM Scale'!$E$7,2,1))</f>
        <v>1</v>
      </c>
      <c r="I2822" s="13">
        <f>IF(C2822&gt;'RFM Scale'!$E$11,3,IF(C2822&gt;'RFM Scale'!$E$10,2,1))</f>
        <v>2</v>
      </c>
      <c r="J2822" s="16" t="str">
        <f>_xlfn.CONCAT(G2822,H2822,I2822)</f>
        <v>112</v>
      </c>
      <c r="K2822" s="13" t="str">
        <f>VLOOKUP(J2822,'RFM Segments'!$B$3:$C$29,2,FALSE)</f>
        <v>Inactive</v>
      </c>
    </row>
    <row r="2823" spans="2:11">
      <c r="B2823" s="13" t="str">
        <f ca="1">_xlfn.CONCAT("C.",TEXT(RAND()*10000,"00000"))</f>
        <v>C.03251</v>
      </c>
      <c r="C2823" s="14">
        <v>325</v>
      </c>
      <c r="D2823" s="13">
        <v>3</v>
      </c>
      <c r="E2823" s="15">
        <v>45128</v>
      </c>
      <c r="F2823" s="13">
        <f>DATEDIF(E2823, DATE(2024,1,1), "m")</f>
        <v>5</v>
      </c>
      <c r="G2823" s="13">
        <f>IF(F2823&gt;='RFM Scale'!$D$4,1,IF(F2823&gt;='RFM Scale'!$D$5,2,3))</f>
        <v>2</v>
      </c>
      <c r="H2823" s="13">
        <f>IF(D2823&gt;'RFM Scale'!$E$8,3,IF(D2823&gt;'RFM Scale'!$E$7,2,1))</f>
        <v>2</v>
      </c>
      <c r="I2823" s="13">
        <f>IF(C2823&gt;'RFM Scale'!$E$11,3,IF(C2823&gt;'RFM Scale'!$E$10,2,1))</f>
        <v>2</v>
      </c>
      <c r="J2823" s="16" t="str">
        <f>_xlfn.CONCAT(G2823,H2823,I2823)</f>
        <v>222</v>
      </c>
      <c r="K2823" s="13" t="str">
        <f>VLOOKUP(J2823,'RFM Segments'!$B$3:$C$29,2,FALSE)</f>
        <v>Promissing</v>
      </c>
    </row>
    <row r="2824" spans="2:11">
      <c r="B2824" s="13" t="str">
        <f ca="1">_xlfn.CONCAT("C.",TEXT(RAND()*10000,"00000"))</f>
        <v>C.05978</v>
      </c>
      <c r="C2824" s="14">
        <v>330</v>
      </c>
      <c r="D2824" s="13">
        <v>2</v>
      </c>
      <c r="E2824" s="15">
        <v>44978</v>
      </c>
      <c r="F2824" s="13">
        <f>DATEDIF(E2824, DATE(2024,1,1), "m")</f>
        <v>10</v>
      </c>
      <c r="G2824" s="13">
        <f>IF(F2824&gt;='RFM Scale'!$D$4,1,IF(F2824&gt;='RFM Scale'!$D$5,2,3))</f>
        <v>1</v>
      </c>
      <c r="H2824" s="13">
        <f>IF(D2824&gt;'RFM Scale'!$E$8,3,IF(D2824&gt;'RFM Scale'!$E$7,2,1))</f>
        <v>2</v>
      </c>
      <c r="I2824" s="13">
        <f>IF(C2824&gt;'RFM Scale'!$E$11,3,IF(C2824&gt;'RFM Scale'!$E$10,2,1))</f>
        <v>2</v>
      </c>
      <c r="J2824" s="16" t="str">
        <f>_xlfn.CONCAT(G2824,H2824,I2824)</f>
        <v>122</v>
      </c>
      <c r="K2824" s="13" t="str">
        <f>VLOOKUP(J2824,'RFM Segments'!$B$3:$C$29,2,FALSE)</f>
        <v>At risk</v>
      </c>
    </row>
    <row r="2825" spans="2:11">
      <c r="B2825" s="13" t="str">
        <f ca="1">_xlfn.CONCAT("C.",TEXT(RAND()*10000,"00000"))</f>
        <v>C.07263</v>
      </c>
      <c r="C2825" s="14">
        <v>335</v>
      </c>
      <c r="D2825" s="13">
        <v>3</v>
      </c>
      <c r="E2825" s="15">
        <v>44991</v>
      </c>
      <c r="F2825" s="13">
        <f>DATEDIF(E2825, DATE(2024,1,1), "m")</f>
        <v>9</v>
      </c>
      <c r="G2825" s="13">
        <f>IF(F2825&gt;='RFM Scale'!$D$4,1,IF(F2825&gt;='RFM Scale'!$D$5,2,3))</f>
        <v>1</v>
      </c>
      <c r="H2825" s="13">
        <f>IF(D2825&gt;'RFM Scale'!$E$8,3,IF(D2825&gt;'RFM Scale'!$E$7,2,1))</f>
        <v>2</v>
      </c>
      <c r="I2825" s="13">
        <f>IF(C2825&gt;'RFM Scale'!$E$11,3,IF(C2825&gt;'RFM Scale'!$E$10,2,1))</f>
        <v>2</v>
      </c>
      <c r="J2825" s="16" t="str">
        <f>_xlfn.CONCAT(G2825,H2825,I2825)</f>
        <v>122</v>
      </c>
      <c r="K2825" s="13" t="str">
        <f>VLOOKUP(J2825,'RFM Segments'!$B$3:$C$29,2,FALSE)</f>
        <v>At risk</v>
      </c>
    </row>
    <row r="2826" spans="2:11">
      <c r="B2826" s="13" t="str">
        <f ca="1">_xlfn.CONCAT("C.",TEXT(RAND()*10000,"00000"))</f>
        <v>C.04127</v>
      </c>
      <c r="C2826" s="14">
        <v>350</v>
      </c>
      <c r="D2826" s="13">
        <v>3</v>
      </c>
      <c r="E2826" s="15">
        <v>45058</v>
      </c>
      <c r="F2826" s="13">
        <f>DATEDIF(E2826, DATE(2024,1,1), "m")</f>
        <v>7</v>
      </c>
      <c r="G2826" s="13">
        <f>IF(F2826&gt;='RFM Scale'!$D$4,1,IF(F2826&gt;='RFM Scale'!$D$5,2,3))</f>
        <v>1</v>
      </c>
      <c r="H2826" s="13">
        <f>IF(D2826&gt;'RFM Scale'!$E$8,3,IF(D2826&gt;'RFM Scale'!$E$7,2,1))</f>
        <v>2</v>
      </c>
      <c r="I2826" s="13">
        <f>IF(C2826&gt;'RFM Scale'!$E$11,3,IF(C2826&gt;'RFM Scale'!$E$10,2,1))</f>
        <v>2</v>
      </c>
      <c r="J2826" s="16" t="str">
        <f>_xlfn.CONCAT(G2826,H2826,I2826)</f>
        <v>122</v>
      </c>
      <c r="K2826" s="13" t="str">
        <f>VLOOKUP(J2826,'RFM Segments'!$B$3:$C$29,2,FALSE)</f>
        <v>At risk</v>
      </c>
    </row>
    <row r="2827" spans="2:11">
      <c r="B2827" s="13" t="str">
        <f ca="1">_xlfn.CONCAT("C.",TEXT(RAND()*10000,"00000"))</f>
        <v>C.08297</v>
      </c>
      <c r="C2827" s="14">
        <v>350</v>
      </c>
      <c r="D2827" s="13">
        <v>3</v>
      </c>
      <c r="E2827" s="15">
        <v>45090</v>
      </c>
      <c r="F2827" s="13">
        <f>DATEDIF(E2827, DATE(2024,1,1), "m")</f>
        <v>6</v>
      </c>
      <c r="G2827" s="13">
        <f>IF(F2827&gt;='RFM Scale'!$D$4,1,IF(F2827&gt;='RFM Scale'!$D$5,2,3))</f>
        <v>2</v>
      </c>
      <c r="H2827" s="13">
        <f>IF(D2827&gt;'RFM Scale'!$E$8,3,IF(D2827&gt;'RFM Scale'!$E$7,2,1))</f>
        <v>2</v>
      </c>
      <c r="I2827" s="13">
        <f>IF(C2827&gt;'RFM Scale'!$E$11,3,IF(C2827&gt;'RFM Scale'!$E$10,2,1))</f>
        <v>2</v>
      </c>
      <c r="J2827" s="16" t="str">
        <f>_xlfn.CONCAT(G2827,H2827,I2827)</f>
        <v>222</v>
      </c>
      <c r="K2827" s="13" t="str">
        <f>VLOOKUP(J2827,'RFM Segments'!$B$3:$C$29,2,FALSE)</f>
        <v>Promissing</v>
      </c>
    </row>
    <row r="2828" spans="2:11">
      <c r="B2828" s="13" t="str">
        <f ca="1">_xlfn.CONCAT("C.",TEXT(RAND()*10000,"00000"))</f>
        <v>C.04259</v>
      </c>
      <c r="C2828" s="14">
        <v>350</v>
      </c>
      <c r="D2828" s="13">
        <v>2</v>
      </c>
      <c r="E2828" s="15">
        <v>45174</v>
      </c>
      <c r="F2828" s="13">
        <f>DATEDIF(E2828, DATE(2024,1,1), "m")</f>
        <v>3</v>
      </c>
      <c r="G2828" s="13">
        <f>IF(F2828&gt;='RFM Scale'!$D$4,1,IF(F2828&gt;='RFM Scale'!$D$5,2,3))</f>
        <v>3</v>
      </c>
      <c r="H2828" s="13">
        <f>IF(D2828&gt;'RFM Scale'!$E$8,3,IF(D2828&gt;'RFM Scale'!$E$7,2,1))</f>
        <v>2</v>
      </c>
      <c r="I2828" s="13">
        <f>IF(C2828&gt;'RFM Scale'!$E$11,3,IF(C2828&gt;'RFM Scale'!$E$10,2,1))</f>
        <v>2</v>
      </c>
      <c r="J2828" s="16" t="str">
        <f>_xlfn.CONCAT(G2828,H2828,I2828)</f>
        <v>322</v>
      </c>
      <c r="K2828" s="13" t="str">
        <f>VLOOKUP(J2828,'RFM Segments'!$B$3:$C$29,2,FALSE)</f>
        <v>Loyal</v>
      </c>
    </row>
    <row r="2829" spans="2:11">
      <c r="B2829" s="13" t="str">
        <f ca="1">_xlfn.CONCAT("C.",TEXT(RAND()*10000,"00000"))</f>
        <v>C.09779</v>
      </c>
      <c r="C2829" s="14">
        <v>350</v>
      </c>
      <c r="D2829" s="13">
        <v>5</v>
      </c>
      <c r="E2829" s="15">
        <v>45022</v>
      </c>
      <c r="F2829" s="13">
        <f>DATEDIF(E2829, DATE(2024,1,1), "m")</f>
        <v>8</v>
      </c>
      <c r="G2829" s="13">
        <f>IF(F2829&gt;='RFM Scale'!$D$4,1,IF(F2829&gt;='RFM Scale'!$D$5,2,3))</f>
        <v>1</v>
      </c>
      <c r="H2829" s="13">
        <f>IF(D2829&gt;'RFM Scale'!$E$8,3,IF(D2829&gt;'RFM Scale'!$E$7,2,1))</f>
        <v>3</v>
      </c>
      <c r="I2829" s="13">
        <f>IF(C2829&gt;'RFM Scale'!$E$11,3,IF(C2829&gt;'RFM Scale'!$E$10,2,1))</f>
        <v>2</v>
      </c>
      <c r="J2829" s="16" t="str">
        <f>_xlfn.CONCAT(G2829,H2829,I2829)</f>
        <v>132</v>
      </c>
      <c r="K2829" s="13" t="str">
        <f>VLOOKUP(J2829,'RFM Segments'!$B$3:$C$29,2,FALSE)</f>
        <v>Needs Attention</v>
      </c>
    </row>
    <row r="2830" spans="2:11">
      <c r="B2830" s="13" t="str">
        <f ca="1">_xlfn.CONCAT("C.",TEXT(RAND()*10000,"00000"))</f>
        <v>C.01854</v>
      </c>
      <c r="C2830" s="14">
        <v>350</v>
      </c>
      <c r="D2830" s="13">
        <v>5</v>
      </c>
      <c r="E2830" s="15">
        <v>45261</v>
      </c>
      <c r="F2830" s="13">
        <f>DATEDIF(E2830, DATE(2024,1,1), "m")</f>
        <v>1</v>
      </c>
      <c r="G2830" s="13">
        <f>IF(F2830&gt;='RFM Scale'!$D$4,1,IF(F2830&gt;='RFM Scale'!$D$5,2,3))</f>
        <v>3</v>
      </c>
      <c r="H2830" s="13">
        <f>IF(D2830&gt;'RFM Scale'!$E$8,3,IF(D2830&gt;'RFM Scale'!$E$7,2,1))</f>
        <v>3</v>
      </c>
      <c r="I2830" s="13">
        <f>IF(C2830&gt;'RFM Scale'!$E$11,3,IF(C2830&gt;'RFM Scale'!$E$10,2,1))</f>
        <v>2</v>
      </c>
      <c r="J2830" s="16" t="str">
        <f>_xlfn.CONCAT(G2830,H2830,I2830)</f>
        <v>332</v>
      </c>
      <c r="K2830" s="13" t="str">
        <f>VLOOKUP(J2830,'RFM Segments'!$B$3:$C$29,2,FALSE)</f>
        <v>Loyal</v>
      </c>
    </row>
    <row r="2831" spans="2:11">
      <c r="B2831" s="13" t="str">
        <f ca="1">_xlfn.CONCAT("C.",TEXT(RAND()*10000,"00000"))</f>
        <v>C.00995</v>
      </c>
      <c r="C2831" s="14">
        <v>350</v>
      </c>
      <c r="D2831" s="13">
        <v>2</v>
      </c>
      <c r="E2831" s="15">
        <v>44995</v>
      </c>
      <c r="F2831" s="13">
        <f>DATEDIF(E2831, DATE(2024,1,1), "m")</f>
        <v>9</v>
      </c>
      <c r="G2831" s="13">
        <f>IF(F2831&gt;='RFM Scale'!$D$4,1,IF(F2831&gt;='RFM Scale'!$D$5,2,3))</f>
        <v>1</v>
      </c>
      <c r="H2831" s="13">
        <f>IF(D2831&gt;'RFM Scale'!$E$8,3,IF(D2831&gt;'RFM Scale'!$E$7,2,1))</f>
        <v>2</v>
      </c>
      <c r="I2831" s="13">
        <f>IF(C2831&gt;'RFM Scale'!$E$11,3,IF(C2831&gt;'RFM Scale'!$E$10,2,1))</f>
        <v>2</v>
      </c>
      <c r="J2831" s="16" t="str">
        <f>_xlfn.CONCAT(G2831,H2831,I2831)</f>
        <v>122</v>
      </c>
      <c r="K2831" s="13" t="str">
        <f>VLOOKUP(J2831,'RFM Segments'!$B$3:$C$29,2,FALSE)</f>
        <v>At risk</v>
      </c>
    </row>
    <row r="2832" spans="2:11">
      <c r="B2832" s="13" t="str">
        <f ca="1">_xlfn.CONCAT("C.",TEXT(RAND()*10000,"00000"))</f>
        <v>C.02906</v>
      </c>
      <c r="C2832" s="14">
        <v>350</v>
      </c>
      <c r="D2832" s="13">
        <v>2</v>
      </c>
      <c r="E2832" s="15">
        <v>45268</v>
      </c>
      <c r="F2832" s="13">
        <f>DATEDIF(E2832, DATE(2024,1,1), "m")</f>
        <v>0</v>
      </c>
      <c r="G2832" s="13">
        <f>IF(F2832&gt;='RFM Scale'!$D$4,1,IF(F2832&gt;='RFM Scale'!$D$5,2,3))</f>
        <v>3</v>
      </c>
      <c r="H2832" s="13">
        <f>IF(D2832&gt;'RFM Scale'!$E$8,3,IF(D2832&gt;'RFM Scale'!$E$7,2,1))</f>
        <v>2</v>
      </c>
      <c r="I2832" s="13">
        <f>IF(C2832&gt;'RFM Scale'!$E$11,3,IF(C2832&gt;'RFM Scale'!$E$10,2,1))</f>
        <v>2</v>
      </c>
      <c r="J2832" s="16" t="str">
        <f>_xlfn.CONCAT(G2832,H2832,I2832)</f>
        <v>322</v>
      </c>
      <c r="K2832" s="13" t="str">
        <f>VLOOKUP(J2832,'RFM Segments'!$B$3:$C$29,2,FALSE)</f>
        <v>Loyal</v>
      </c>
    </row>
    <row r="2833" spans="2:11">
      <c r="B2833" s="13" t="str">
        <f ca="1">_xlfn.CONCAT("C.",TEXT(RAND()*10000,"00000"))</f>
        <v>C.00456</v>
      </c>
      <c r="C2833" s="14">
        <v>350</v>
      </c>
      <c r="D2833" s="13">
        <v>3</v>
      </c>
      <c r="E2833" s="15">
        <v>45043</v>
      </c>
      <c r="F2833" s="13">
        <f>DATEDIF(E2833, DATE(2024,1,1), "m")</f>
        <v>8</v>
      </c>
      <c r="G2833" s="13">
        <f>IF(F2833&gt;='RFM Scale'!$D$4,1,IF(F2833&gt;='RFM Scale'!$D$5,2,3))</f>
        <v>1</v>
      </c>
      <c r="H2833" s="13">
        <f>IF(D2833&gt;'RFM Scale'!$E$8,3,IF(D2833&gt;'RFM Scale'!$E$7,2,1))</f>
        <v>2</v>
      </c>
      <c r="I2833" s="13">
        <f>IF(C2833&gt;'RFM Scale'!$E$11,3,IF(C2833&gt;'RFM Scale'!$E$10,2,1))</f>
        <v>2</v>
      </c>
      <c r="J2833" s="16" t="str">
        <f>_xlfn.CONCAT(G2833,H2833,I2833)</f>
        <v>122</v>
      </c>
      <c r="K2833" s="13" t="str">
        <f>VLOOKUP(J2833,'RFM Segments'!$B$3:$C$29,2,FALSE)</f>
        <v>At risk</v>
      </c>
    </row>
    <row r="2834" spans="2:11">
      <c r="B2834" s="13" t="str">
        <f ca="1">_xlfn.CONCAT("C.",TEXT(RAND()*10000,"00000"))</f>
        <v>C.00385</v>
      </c>
      <c r="C2834" s="14">
        <v>350</v>
      </c>
      <c r="D2834" s="13">
        <v>11</v>
      </c>
      <c r="E2834" s="15">
        <v>44986</v>
      </c>
      <c r="F2834" s="13">
        <f>DATEDIF(E2834, DATE(2024,1,1), "m")</f>
        <v>10</v>
      </c>
      <c r="G2834" s="13">
        <f>IF(F2834&gt;='RFM Scale'!$D$4,1,IF(F2834&gt;='RFM Scale'!$D$5,2,3))</f>
        <v>1</v>
      </c>
      <c r="H2834" s="13">
        <f>IF(D2834&gt;'RFM Scale'!$E$8,3,IF(D2834&gt;'RFM Scale'!$E$7,2,1))</f>
        <v>3</v>
      </c>
      <c r="I2834" s="13">
        <f>IF(C2834&gt;'RFM Scale'!$E$11,3,IF(C2834&gt;'RFM Scale'!$E$10,2,1))</f>
        <v>2</v>
      </c>
      <c r="J2834" s="16" t="str">
        <f>_xlfn.CONCAT(G2834,H2834,I2834)</f>
        <v>132</v>
      </c>
      <c r="K2834" s="13" t="str">
        <f>VLOOKUP(J2834,'RFM Segments'!$B$3:$C$29,2,FALSE)</f>
        <v>Needs Attention</v>
      </c>
    </row>
    <row r="2835" spans="2:11">
      <c r="B2835" s="13" t="str">
        <f ca="1">_xlfn.CONCAT("C.",TEXT(RAND()*10000,"00000"))</f>
        <v>C.09956</v>
      </c>
      <c r="C2835" s="14">
        <v>350</v>
      </c>
      <c r="D2835" s="13">
        <v>3</v>
      </c>
      <c r="E2835" s="15">
        <v>44995</v>
      </c>
      <c r="F2835" s="13">
        <f>DATEDIF(E2835, DATE(2024,1,1), "m")</f>
        <v>9</v>
      </c>
      <c r="G2835" s="13">
        <f>IF(F2835&gt;='RFM Scale'!$D$4,1,IF(F2835&gt;='RFM Scale'!$D$5,2,3))</f>
        <v>1</v>
      </c>
      <c r="H2835" s="13">
        <f>IF(D2835&gt;'RFM Scale'!$E$8,3,IF(D2835&gt;'RFM Scale'!$E$7,2,1))</f>
        <v>2</v>
      </c>
      <c r="I2835" s="13">
        <f>IF(C2835&gt;'RFM Scale'!$E$11,3,IF(C2835&gt;'RFM Scale'!$E$10,2,1))</f>
        <v>2</v>
      </c>
      <c r="J2835" s="16" t="str">
        <f>_xlfn.CONCAT(G2835,H2835,I2835)</f>
        <v>122</v>
      </c>
      <c r="K2835" s="13" t="str">
        <f>VLOOKUP(J2835,'RFM Segments'!$B$3:$C$29,2,FALSE)</f>
        <v>At risk</v>
      </c>
    </row>
    <row r="2836" spans="2:11">
      <c r="B2836" s="13" t="str">
        <f ca="1">_xlfn.CONCAT("C.",TEXT(RAND()*10000,"00000"))</f>
        <v>C.09815</v>
      </c>
      <c r="C2836" s="14">
        <v>350</v>
      </c>
      <c r="D2836" s="13">
        <v>10</v>
      </c>
      <c r="E2836" s="15">
        <v>45142</v>
      </c>
      <c r="F2836" s="13">
        <f>DATEDIF(E2836, DATE(2024,1,1), "m")</f>
        <v>4</v>
      </c>
      <c r="G2836" s="13">
        <f>IF(F2836&gt;='RFM Scale'!$D$4,1,IF(F2836&gt;='RFM Scale'!$D$5,2,3))</f>
        <v>2</v>
      </c>
      <c r="H2836" s="13">
        <f>IF(D2836&gt;'RFM Scale'!$E$8,3,IF(D2836&gt;'RFM Scale'!$E$7,2,1))</f>
        <v>3</v>
      </c>
      <c r="I2836" s="13">
        <f>IF(C2836&gt;'RFM Scale'!$E$11,3,IF(C2836&gt;'RFM Scale'!$E$10,2,1))</f>
        <v>2</v>
      </c>
      <c r="J2836" s="16" t="str">
        <f>_xlfn.CONCAT(G2836,H2836,I2836)</f>
        <v>232</v>
      </c>
      <c r="K2836" s="13" t="str">
        <f>VLOOKUP(J2836,'RFM Segments'!$B$3:$C$29,2,FALSE)</f>
        <v>Loyal</v>
      </c>
    </row>
    <row r="2837" spans="2:11">
      <c r="B2837" s="13" t="str">
        <f ca="1">_xlfn.CONCAT("C.",TEXT(RAND()*10000,"00000"))</f>
        <v>C.08478</v>
      </c>
      <c r="C2837" s="14">
        <v>350</v>
      </c>
      <c r="D2837" s="13">
        <v>13</v>
      </c>
      <c r="E2837" s="15">
        <v>44986</v>
      </c>
      <c r="F2837" s="13">
        <f>DATEDIF(E2837, DATE(2024,1,1), "m")</f>
        <v>10</v>
      </c>
      <c r="G2837" s="13">
        <f>IF(F2837&gt;='RFM Scale'!$D$4,1,IF(F2837&gt;='RFM Scale'!$D$5,2,3))</f>
        <v>1</v>
      </c>
      <c r="H2837" s="13">
        <f>IF(D2837&gt;'RFM Scale'!$E$8,3,IF(D2837&gt;'RFM Scale'!$E$7,2,1))</f>
        <v>3</v>
      </c>
      <c r="I2837" s="13">
        <f>IF(C2837&gt;'RFM Scale'!$E$11,3,IF(C2837&gt;'RFM Scale'!$E$10,2,1))</f>
        <v>2</v>
      </c>
      <c r="J2837" s="16" t="str">
        <f>_xlfn.CONCAT(G2837,H2837,I2837)</f>
        <v>132</v>
      </c>
      <c r="K2837" s="13" t="str">
        <f>VLOOKUP(J2837,'RFM Segments'!$B$3:$C$29,2,FALSE)</f>
        <v>Needs Attention</v>
      </c>
    </row>
    <row r="2838" spans="2:11">
      <c r="B2838" s="13" t="str">
        <f ca="1">_xlfn.CONCAT("C.",TEXT(RAND()*10000,"00000"))</f>
        <v>C.02783</v>
      </c>
      <c r="C2838" s="14">
        <v>350</v>
      </c>
      <c r="D2838" s="13">
        <v>8</v>
      </c>
      <c r="E2838" s="15">
        <v>45026</v>
      </c>
      <c r="F2838" s="13">
        <f>DATEDIF(E2838, DATE(2024,1,1), "m")</f>
        <v>8</v>
      </c>
      <c r="G2838" s="13">
        <f>IF(F2838&gt;='RFM Scale'!$D$4,1,IF(F2838&gt;='RFM Scale'!$D$5,2,3))</f>
        <v>1</v>
      </c>
      <c r="H2838" s="13">
        <f>IF(D2838&gt;'RFM Scale'!$E$8,3,IF(D2838&gt;'RFM Scale'!$E$7,2,1))</f>
        <v>3</v>
      </c>
      <c r="I2838" s="13">
        <f>IF(C2838&gt;'RFM Scale'!$E$11,3,IF(C2838&gt;'RFM Scale'!$E$10,2,1))</f>
        <v>2</v>
      </c>
      <c r="J2838" s="16" t="str">
        <f>_xlfn.CONCAT(G2838,H2838,I2838)</f>
        <v>132</v>
      </c>
      <c r="K2838" s="13" t="str">
        <f>VLOOKUP(J2838,'RFM Segments'!$B$3:$C$29,2,FALSE)</f>
        <v>Needs Attention</v>
      </c>
    </row>
    <row r="2839" spans="2:11">
      <c r="B2839" s="13" t="str">
        <f ca="1">_xlfn.CONCAT("C.",TEXT(RAND()*10000,"00000"))</f>
        <v>C.08867</v>
      </c>
      <c r="C2839" s="14">
        <v>350</v>
      </c>
      <c r="D2839" s="13">
        <v>3</v>
      </c>
      <c r="E2839" s="15">
        <v>44974</v>
      </c>
      <c r="F2839" s="13">
        <f>DATEDIF(E2839, DATE(2024,1,1), "m")</f>
        <v>10</v>
      </c>
      <c r="G2839" s="13">
        <f>IF(F2839&gt;='RFM Scale'!$D$4,1,IF(F2839&gt;='RFM Scale'!$D$5,2,3))</f>
        <v>1</v>
      </c>
      <c r="H2839" s="13">
        <f>IF(D2839&gt;'RFM Scale'!$E$8,3,IF(D2839&gt;'RFM Scale'!$E$7,2,1))</f>
        <v>2</v>
      </c>
      <c r="I2839" s="13">
        <f>IF(C2839&gt;'RFM Scale'!$E$11,3,IF(C2839&gt;'RFM Scale'!$E$10,2,1))</f>
        <v>2</v>
      </c>
      <c r="J2839" s="16" t="str">
        <f>_xlfn.CONCAT(G2839,H2839,I2839)</f>
        <v>122</v>
      </c>
      <c r="K2839" s="13" t="str">
        <f>VLOOKUP(J2839,'RFM Segments'!$B$3:$C$29,2,FALSE)</f>
        <v>At risk</v>
      </c>
    </row>
    <row r="2840" spans="2:11">
      <c r="B2840" s="13" t="str">
        <f ca="1">_xlfn.CONCAT("C.",TEXT(RAND()*10000,"00000"))</f>
        <v>C.04582</v>
      </c>
      <c r="C2840" s="14">
        <v>350</v>
      </c>
      <c r="D2840" s="13">
        <v>31</v>
      </c>
      <c r="E2840" s="15">
        <v>45020</v>
      </c>
      <c r="F2840" s="13">
        <f>DATEDIF(E2840, DATE(2024,1,1), "m")</f>
        <v>8</v>
      </c>
      <c r="G2840" s="13">
        <f>IF(F2840&gt;='RFM Scale'!$D$4,1,IF(F2840&gt;='RFM Scale'!$D$5,2,3))</f>
        <v>1</v>
      </c>
      <c r="H2840" s="13">
        <f>IF(D2840&gt;'RFM Scale'!$E$8,3,IF(D2840&gt;'RFM Scale'!$E$7,2,1))</f>
        <v>3</v>
      </c>
      <c r="I2840" s="13">
        <f>IF(C2840&gt;'RFM Scale'!$E$11,3,IF(C2840&gt;'RFM Scale'!$E$10,2,1))</f>
        <v>2</v>
      </c>
      <c r="J2840" s="16" t="str">
        <f>_xlfn.CONCAT(G2840,H2840,I2840)</f>
        <v>132</v>
      </c>
      <c r="K2840" s="13" t="str">
        <f>VLOOKUP(J2840,'RFM Segments'!$B$3:$C$29,2,FALSE)</f>
        <v>Needs Attention</v>
      </c>
    </row>
    <row r="2841" spans="2:11">
      <c r="B2841" s="13" t="str">
        <f ca="1">_xlfn.CONCAT("C.",TEXT(RAND()*10000,"00000"))</f>
        <v>C.07376</v>
      </c>
      <c r="C2841" s="14">
        <v>350</v>
      </c>
      <c r="D2841" s="13">
        <v>1</v>
      </c>
      <c r="E2841" s="15">
        <v>44999</v>
      </c>
      <c r="F2841" s="13">
        <f>DATEDIF(E2841, DATE(2024,1,1), "m")</f>
        <v>9</v>
      </c>
      <c r="G2841" s="13">
        <f>IF(F2841&gt;='RFM Scale'!$D$4,1,IF(F2841&gt;='RFM Scale'!$D$5,2,3))</f>
        <v>1</v>
      </c>
      <c r="H2841" s="13">
        <f>IF(D2841&gt;'RFM Scale'!$E$8,3,IF(D2841&gt;'RFM Scale'!$E$7,2,1))</f>
        <v>1</v>
      </c>
      <c r="I2841" s="13">
        <f>IF(C2841&gt;'RFM Scale'!$E$11,3,IF(C2841&gt;'RFM Scale'!$E$10,2,1))</f>
        <v>2</v>
      </c>
      <c r="J2841" s="16" t="str">
        <f>_xlfn.CONCAT(G2841,H2841,I2841)</f>
        <v>112</v>
      </c>
      <c r="K2841" s="13" t="str">
        <f>VLOOKUP(J2841,'RFM Segments'!$B$3:$C$29,2,FALSE)</f>
        <v>Inactive</v>
      </c>
    </row>
    <row r="2842" spans="2:11">
      <c r="B2842" s="13" t="str">
        <f ca="1">_xlfn.CONCAT("C.",TEXT(RAND()*10000,"00000"))</f>
        <v>C.00018</v>
      </c>
      <c r="C2842" s="14">
        <v>350</v>
      </c>
      <c r="D2842" s="13">
        <v>2</v>
      </c>
      <c r="E2842" s="15">
        <v>44967</v>
      </c>
      <c r="F2842" s="13">
        <f>DATEDIF(E2842, DATE(2024,1,1), "m")</f>
        <v>10</v>
      </c>
      <c r="G2842" s="13">
        <f>IF(F2842&gt;='RFM Scale'!$D$4,1,IF(F2842&gt;='RFM Scale'!$D$5,2,3))</f>
        <v>1</v>
      </c>
      <c r="H2842" s="13">
        <f>IF(D2842&gt;'RFM Scale'!$E$8,3,IF(D2842&gt;'RFM Scale'!$E$7,2,1))</f>
        <v>2</v>
      </c>
      <c r="I2842" s="13">
        <f>IF(C2842&gt;'RFM Scale'!$E$11,3,IF(C2842&gt;'RFM Scale'!$E$10,2,1))</f>
        <v>2</v>
      </c>
      <c r="J2842" s="16" t="str">
        <f>_xlfn.CONCAT(G2842,H2842,I2842)</f>
        <v>122</v>
      </c>
      <c r="K2842" s="13" t="str">
        <f>VLOOKUP(J2842,'RFM Segments'!$B$3:$C$29,2,FALSE)</f>
        <v>At risk</v>
      </c>
    </row>
    <row r="2843" spans="2:11">
      <c r="B2843" s="13" t="str">
        <f ca="1">_xlfn.CONCAT("C.",TEXT(RAND()*10000,"00000"))</f>
        <v>C.01189</v>
      </c>
      <c r="C2843" s="14">
        <v>350</v>
      </c>
      <c r="D2843" s="13">
        <v>1</v>
      </c>
      <c r="E2843" s="15">
        <v>44935</v>
      </c>
      <c r="F2843" s="13">
        <f>DATEDIF(E2843, DATE(2024,1,1), "m")</f>
        <v>11</v>
      </c>
      <c r="G2843" s="13">
        <f>IF(F2843&gt;='RFM Scale'!$D$4,1,IF(F2843&gt;='RFM Scale'!$D$5,2,3))</f>
        <v>1</v>
      </c>
      <c r="H2843" s="13">
        <f>IF(D2843&gt;'RFM Scale'!$E$8,3,IF(D2843&gt;'RFM Scale'!$E$7,2,1))</f>
        <v>1</v>
      </c>
      <c r="I2843" s="13">
        <f>IF(C2843&gt;'RFM Scale'!$E$11,3,IF(C2843&gt;'RFM Scale'!$E$10,2,1))</f>
        <v>2</v>
      </c>
      <c r="J2843" s="16" t="str">
        <f>_xlfn.CONCAT(G2843,H2843,I2843)</f>
        <v>112</v>
      </c>
      <c r="K2843" s="13" t="str">
        <f>VLOOKUP(J2843,'RFM Segments'!$B$3:$C$29,2,FALSE)</f>
        <v>Inactive</v>
      </c>
    </row>
    <row r="2844" spans="2:11">
      <c r="B2844" s="13" t="str">
        <f ca="1">_xlfn.CONCAT("C.",TEXT(RAND()*10000,"00000"))</f>
        <v>C.04553</v>
      </c>
      <c r="C2844" s="14">
        <v>350</v>
      </c>
      <c r="D2844" s="13">
        <v>5</v>
      </c>
      <c r="E2844" s="15">
        <v>44966</v>
      </c>
      <c r="F2844" s="13">
        <f>DATEDIF(E2844, DATE(2024,1,1), "m")</f>
        <v>10</v>
      </c>
      <c r="G2844" s="13">
        <f>IF(F2844&gt;='RFM Scale'!$D$4,1,IF(F2844&gt;='RFM Scale'!$D$5,2,3))</f>
        <v>1</v>
      </c>
      <c r="H2844" s="13">
        <f>IF(D2844&gt;'RFM Scale'!$E$8,3,IF(D2844&gt;'RFM Scale'!$E$7,2,1))</f>
        <v>3</v>
      </c>
      <c r="I2844" s="13">
        <f>IF(C2844&gt;'RFM Scale'!$E$11,3,IF(C2844&gt;'RFM Scale'!$E$10,2,1))</f>
        <v>2</v>
      </c>
      <c r="J2844" s="16" t="str">
        <f>_xlfn.CONCAT(G2844,H2844,I2844)</f>
        <v>132</v>
      </c>
      <c r="K2844" s="13" t="str">
        <f>VLOOKUP(J2844,'RFM Segments'!$B$3:$C$29,2,FALSE)</f>
        <v>Needs Attention</v>
      </c>
    </row>
    <row r="2845" spans="2:11">
      <c r="B2845" s="13" t="str">
        <f ca="1">_xlfn.CONCAT("C.",TEXT(RAND()*10000,"00000"))</f>
        <v>C.03702</v>
      </c>
      <c r="C2845" s="14">
        <v>350</v>
      </c>
      <c r="D2845" s="13">
        <v>3</v>
      </c>
      <c r="E2845" s="15">
        <v>44994</v>
      </c>
      <c r="F2845" s="13">
        <f>DATEDIF(E2845, DATE(2024,1,1), "m")</f>
        <v>9</v>
      </c>
      <c r="G2845" s="13">
        <f>IF(F2845&gt;='RFM Scale'!$D$4,1,IF(F2845&gt;='RFM Scale'!$D$5,2,3))</f>
        <v>1</v>
      </c>
      <c r="H2845" s="13">
        <f>IF(D2845&gt;'RFM Scale'!$E$8,3,IF(D2845&gt;'RFM Scale'!$E$7,2,1))</f>
        <v>2</v>
      </c>
      <c r="I2845" s="13">
        <f>IF(C2845&gt;'RFM Scale'!$E$11,3,IF(C2845&gt;'RFM Scale'!$E$10,2,1))</f>
        <v>2</v>
      </c>
      <c r="J2845" s="16" t="str">
        <f>_xlfn.CONCAT(G2845,H2845,I2845)</f>
        <v>122</v>
      </c>
      <c r="K2845" s="13" t="str">
        <f>VLOOKUP(J2845,'RFM Segments'!$B$3:$C$29,2,FALSE)</f>
        <v>At risk</v>
      </c>
    </row>
    <row r="2846" spans="2:11">
      <c r="B2846" s="13" t="str">
        <f ca="1">_xlfn.CONCAT("C.",TEXT(RAND()*10000,"00000"))</f>
        <v>C.05574</v>
      </c>
      <c r="C2846" s="14">
        <v>350</v>
      </c>
      <c r="D2846" s="13">
        <v>5</v>
      </c>
      <c r="E2846" s="15">
        <v>44992</v>
      </c>
      <c r="F2846" s="13">
        <f>DATEDIF(E2846, DATE(2024,1,1), "m")</f>
        <v>9</v>
      </c>
      <c r="G2846" s="13">
        <f>IF(F2846&gt;='RFM Scale'!$D$4,1,IF(F2846&gt;='RFM Scale'!$D$5,2,3))</f>
        <v>1</v>
      </c>
      <c r="H2846" s="13">
        <f>IF(D2846&gt;'RFM Scale'!$E$8,3,IF(D2846&gt;'RFM Scale'!$E$7,2,1))</f>
        <v>3</v>
      </c>
      <c r="I2846" s="13">
        <f>IF(C2846&gt;'RFM Scale'!$E$11,3,IF(C2846&gt;'RFM Scale'!$E$10,2,1))</f>
        <v>2</v>
      </c>
      <c r="J2846" s="16" t="str">
        <f>_xlfn.CONCAT(G2846,H2846,I2846)</f>
        <v>132</v>
      </c>
      <c r="K2846" s="13" t="str">
        <f>VLOOKUP(J2846,'RFM Segments'!$B$3:$C$29,2,FALSE)</f>
        <v>Needs Attention</v>
      </c>
    </row>
    <row r="2847" spans="2:11">
      <c r="B2847" s="13" t="str">
        <f ca="1">_xlfn.CONCAT("C.",TEXT(RAND()*10000,"00000"))</f>
        <v>C.01593</v>
      </c>
      <c r="C2847" s="14">
        <v>350</v>
      </c>
      <c r="D2847" s="13">
        <v>6</v>
      </c>
      <c r="E2847" s="15">
        <v>45024</v>
      </c>
      <c r="F2847" s="13">
        <f>DATEDIF(E2847, DATE(2024,1,1), "m")</f>
        <v>8</v>
      </c>
      <c r="G2847" s="13">
        <f>IF(F2847&gt;='RFM Scale'!$D$4,1,IF(F2847&gt;='RFM Scale'!$D$5,2,3))</f>
        <v>1</v>
      </c>
      <c r="H2847" s="13">
        <f>IF(D2847&gt;'RFM Scale'!$E$8,3,IF(D2847&gt;'RFM Scale'!$E$7,2,1))</f>
        <v>3</v>
      </c>
      <c r="I2847" s="13">
        <f>IF(C2847&gt;'RFM Scale'!$E$11,3,IF(C2847&gt;'RFM Scale'!$E$10,2,1))</f>
        <v>2</v>
      </c>
      <c r="J2847" s="16" t="str">
        <f>_xlfn.CONCAT(G2847,H2847,I2847)</f>
        <v>132</v>
      </c>
      <c r="K2847" s="13" t="str">
        <f>VLOOKUP(J2847,'RFM Segments'!$B$3:$C$29,2,FALSE)</f>
        <v>Needs Attention</v>
      </c>
    </row>
    <row r="2848" spans="2:11">
      <c r="B2848" s="13" t="str">
        <f ca="1">_xlfn.CONCAT("C.",TEXT(RAND()*10000,"00000"))</f>
        <v>C.06081</v>
      </c>
      <c r="C2848" s="14">
        <v>350</v>
      </c>
      <c r="D2848" s="13">
        <v>1</v>
      </c>
      <c r="E2848" s="15">
        <v>44954</v>
      </c>
      <c r="F2848" s="13">
        <f>DATEDIF(E2848, DATE(2024,1,1), "m")</f>
        <v>11</v>
      </c>
      <c r="G2848" s="13">
        <f>IF(F2848&gt;='RFM Scale'!$D$4,1,IF(F2848&gt;='RFM Scale'!$D$5,2,3))</f>
        <v>1</v>
      </c>
      <c r="H2848" s="13">
        <f>IF(D2848&gt;'RFM Scale'!$E$8,3,IF(D2848&gt;'RFM Scale'!$E$7,2,1))</f>
        <v>1</v>
      </c>
      <c r="I2848" s="13">
        <f>IF(C2848&gt;'RFM Scale'!$E$11,3,IF(C2848&gt;'RFM Scale'!$E$10,2,1))</f>
        <v>2</v>
      </c>
      <c r="J2848" s="16" t="str">
        <f>_xlfn.CONCAT(G2848,H2848,I2848)</f>
        <v>112</v>
      </c>
      <c r="K2848" s="13" t="str">
        <f>VLOOKUP(J2848,'RFM Segments'!$B$3:$C$29,2,FALSE)</f>
        <v>Inactive</v>
      </c>
    </row>
    <row r="2849" spans="2:11">
      <c r="B2849" s="13" t="str">
        <f ca="1">_xlfn.CONCAT("C.",TEXT(RAND()*10000,"00000"))</f>
        <v>C.01577</v>
      </c>
      <c r="C2849" s="14">
        <v>350</v>
      </c>
      <c r="D2849" s="13">
        <v>10</v>
      </c>
      <c r="E2849" s="15">
        <v>44986</v>
      </c>
      <c r="F2849" s="13">
        <f>DATEDIF(E2849, DATE(2024,1,1), "m")</f>
        <v>10</v>
      </c>
      <c r="G2849" s="13">
        <f>IF(F2849&gt;='RFM Scale'!$D$4,1,IF(F2849&gt;='RFM Scale'!$D$5,2,3))</f>
        <v>1</v>
      </c>
      <c r="H2849" s="13">
        <f>IF(D2849&gt;'RFM Scale'!$E$8,3,IF(D2849&gt;'RFM Scale'!$E$7,2,1))</f>
        <v>3</v>
      </c>
      <c r="I2849" s="13">
        <f>IF(C2849&gt;'RFM Scale'!$E$11,3,IF(C2849&gt;'RFM Scale'!$E$10,2,1))</f>
        <v>2</v>
      </c>
      <c r="J2849" s="16" t="str">
        <f>_xlfn.CONCAT(G2849,H2849,I2849)</f>
        <v>132</v>
      </c>
      <c r="K2849" s="13" t="str">
        <f>VLOOKUP(J2849,'RFM Segments'!$B$3:$C$29,2,FALSE)</f>
        <v>Needs Attention</v>
      </c>
    </row>
    <row r="2850" spans="2:11">
      <c r="B2850" s="13" t="str">
        <f ca="1">_xlfn.CONCAT("C.",TEXT(RAND()*10000,"00000"))</f>
        <v>C.03023</v>
      </c>
      <c r="C2850" s="14">
        <v>350</v>
      </c>
      <c r="D2850" s="13">
        <v>3</v>
      </c>
      <c r="E2850" s="15">
        <v>44988</v>
      </c>
      <c r="F2850" s="13">
        <f>DATEDIF(E2850, DATE(2024,1,1), "m")</f>
        <v>9</v>
      </c>
      <c r="G2850" s="13">
        <f>IF(F2850&gt;='RFM Scale'!$D$4,1,IF(F2850&gt;='RFM Scale'!$D$5,2,3))</f>
        <v>1</v>
      </c>
      <c r="H2850" s="13">
        <f>IF(D2850&gt;'RFM Scale'!$E$8,3,IF(D2850&gt;'RFM Scale'!$E$7,2,1))</f>
        <v>2</v>
      </c>
      <c r="I2850" s="13">
        <f>IF(C2850&gt;'RFM Scale'!$E$11,3,IF(C2850&gt;'RFM Scale'!$E$10,2,1))</f>
        <v>2</v>
      </c>
      <c r="J2850" s="16" t="str">
        <f>_xlfn.CONCAT(G2850,H2850,I2850)</f>
        <v>122</v>
      </c>
      <c r="K2850" s="13" t="str">
        <f>VLOOKUP(J2850,'RFM Segments'!$B$3:$C$29,2,FALSE)</f>
        <v>At risk</v>
      </c>
    </row>
    <row r="2851" spans="2:11">
      <c r="B2851" s="13" t="str">
        <f ca="1">_xlfn.CONCAT("C.",TEXT(RAND()*10000,"00000"))</f>
        <v>C.03462</v>
      </c>
      <c r="C2851" s="14">
        <v>350</v>
      </c>
      <c r="D2851" s="13">
        <v>3</v>
      </c>
      <c r="E2851" s="15">
        <v>44992</v>
      </c>
      <c r="F2851" s="13">
        <f>DATEDIF(E2851, DATE(2024,1,1), "m")</f>
        <v>9</v>
      </c>
      <c r="G2851" s="13">
        <f>IF(F2851&gt;='RFM Scale'!$D$4,1,IF(F2851&gt;='RFM Scale'!$D$5,2,3))</f>
        <v>1</v>
      </c>
      <c r="H2851" s="13">
        <f>IF(D2851&gt;'RFM Scale'!$E$8,3,IF(D2851&gt;'RFM Scale'!$E$7,2,1))</f>
        <v>2</v>
      </c>
      <c r="I2851" s="13">
        <f>IF(C2851&gt;'RFM Scale'!$E$11,3,IF(C2851&gt;'RFM Scale'!$E$10,2,1))</f>
        <v>2</v>
      </c>
      <c r="J2851" s="16" t="str">
        <f>_xlfn.CONCAT(G2851,H2851,I2851)</f>
        <v>122</v>
      </c>
      <c r="K2851" s="13" t="str">
        <f>VLOOKUP(J2851,'RFM Segments'!$B$3:$C$29,2,FALSE)</f>
        <v>At risk</v>
      </c>
    </row>
    <row r="2852" spans="2:11">
      <c r="B2852" s="13" t="str">
        <f ca="1">_xlfn.CONCAT("C.",TEXT(RAND()*10000,"00000"))</f>
        <v>C.03913</v>
      </c>
      <c r="C2852" s="14">
        <v>350</v>
      </c>
      <c r="D2852" s="13">
        <v>5</v>
      </c>
      <c r="E2852" s="15">
        <v>44992</v>
      </c>
      <c r="F2852" s="13">
        <f>DATEDIF(E2852, DATE(2024,1,1), "m")</f>
        <v>9</v>
      </c>
      <c r="G2852" s="13">
        <f>IF(F2852&gt;='RFM Scale'!$D$4,1,IF(F2852&gt;='RFM Scale'!$D$5,2,3))</f>
        <v>1</v>
      </c>
      <c r="H2852" s="13">
        <f>IF(D2852&gt;'RFM Scale'!$E$8,3,IF(D2852&gt;'RFM Scale'!$E$7,2,1))</f>
        <v>3</v>
      </c>
      <c r="I2852" s="13">
        <f>IF(C2852&gt;'RFM Scale'!$E$11,3,IF(C2852&gt;'RFM Scale'!$E$10,2,1))</f>
        <v>2</v>
      </c>
      <c r="J2852" s="16" t="str">
        <f>_xlfn.CONCAT(G2852,H2852,I2852)</f>
        <v>132</v>
      </c>
      <c r="K2852" s="13" t="str">
        <f>VLOOKUP(J2852,'RFM Segments'!$B$3:$C$29,2,FALSE)</f>
        <v>Needs Attention</v>
      </c>
    </row>
    <row r="2853" spans="2:11">
      <c r="B2853" s="13" t="str">
        <f ca="1">_xlfn.CONCAT("C.",TEXT(RAND()*10000,"00000"))</f>
        <v>C.02171</v>
      </c>
      <c r="C2853" s="14">
        <v>350</v>
      </c>
      <c r="D2853" s="13">
        <v>2</v>
      </c>
      <c r="E2853" s="15">
        <v>45005</v>
      </c>
      <c r="F2853" s="13">
        <f>DATEDIF(E2853, DATE(2024,1,1), "m")</f>
        <v>9</v>
      </c>
      <c r="G2853" s="13">
        <f>IF(F2853&gt;='RFM Scale'!$D$4,1,IF(F2853&gt;='RFM Scale'!$D$5,2,3))</f>
        <v>1</v>
      </c>
      <c r="H2853" s="13">
        <f>IF(D2853&gt;'RFM Scale'!$E$8,3,IF(D2853&gt;'RFM Scale'!$E$7,2,1))</f>
        <v>2</v>
      </c>
      <c r="I2853" s="13">
        <f>IF(C2853&gt;'RFM Scale'!$E$11,3,IF(C2853&gt;'RFM Scale'!$E$10,2,1))</f>
        <v>2</v>
      </c>
      <c r="J2853" s="16" t="str">
        <f>_xlfn.CONCAT(G2853,H2853,I2853)</f>
        <v>122</v>
      </c>
      <c r="K2853" s="13" t="str">
        <f>VLOOKUP(J2853,'RFM Segments'!$B$3:$C$29,2,FALSE)</f>
        <v>At risk</v>
      </c>
    </row>
    <row r="2854" spans="2:11">
      <c r="B2854" s="13" t="str">
        <f ca="1">_xlfn.CONCAT("C.",TEXT(RAND()*10000,"00000"))</f>
        <v>C.00785</v>
      </c>
      <c r="C2854" s="14">
        <v>350</v>
      </c>
      <c r="D2854" s="13">
        <v>12</v>
      </c>
      <c r="E2854" s="15">
        <v>45142</v>
      </c>
      <c r="F2854" s="13">
        <f>DATEDIF(E2854, DATE(2024,1,1), "m")</f>
        <v>4</v>
      </c>
      <c r="G2854" s="13">
        <f>IF(F2854&gt;='RFM Scale'!$D$4,1,IF(F2854&gt;='RFM Scale'!$D$5,2,3))</f>
        <v>2</v>
      </c>
      <c r="H2854" s="13">
        <f>IF(D2854&gt;'RFM Scale'!$E$8,3,IF(D2854&gt;'RFM Scale'!$E$7,2,1))</f>
        <v>3</v>
      </c>
      <c r="I2854" s="13">
        <f>IF(C2854&gt;'RFM Scale'!$E$11,3,IF(C2854&gt;'RFM Scale'!$E$10,2,1))</f>
        <v>2</v>
      </c>
      <c r="J2854" s="16" t="str">
        <f>_xlfn.CONCAT(G2854,H2854,I2854)</f>
        <v>232</v>
      </c>
      <c r="K2854" s="13" t="str">
        <f>VLOOKUP(J2854,'RFM Segments'!$B$3:$C$29,2,FALSE)</f>
        <v>Loyal</v>
      </c>
    </row>
    <row r="2855" spans="2:11">
      <c r="B2855" s="13" t="str">
        <f ca="1">_xlfn.CONCAT("C.",TEXT(RAND()*10000,"00000"))</f>
        <v>C.08606</v>
      </c>
      <c r="C2855" s="14">
        <v>350</v>
      </c>
      <c r="D2855" s="13">
        <v>2</v>
      </c>
      <c r="E2855" s="15">
        <v>45021</v>
      </c>
      <c r="F2855" s="13">
        <f>DATEDIF(E2855, DATE(2024,1,1), "m")</f>
        <v>8</v>
      </c>
      <c r="G2855" s="13">
        <f>IF(F2855&gt;='RFM Scale'!$D$4,1,IF(F2855&gt;='RFM Scale'!$D$5,2,3))</f>
        <v>1</v>
      </c>
      <c r="H2855" s="13">
        <f>IF(D2855&gt;'RFM Scale'!$E$8,3,IF(D2855&gt;'RFM Scale'!$E$7,2,1))</f>
        <v>2</v>
      </c>
      <c r="I2855" s="13">
        <f>IF(C2855&gt;'RFM Scale'!$E$11,3,IF(C2855&gt;'RFM Scale'!$E$10,2,1))</f>
        <v>2</v>
      </c>
      <c r="J2855" s="16" t="str">
        <f>_xlfn.CONCAT(G2855,H2855,I2855)</f>
        <v>122</v>
      </c>
      <c r="K2855" s="13" t="str">
        <f>VLOOKUP(J2855,'RFM Segments'!$B$3:$C$29,2,FALSE)</f>
        <v>At risk</v>
      </c>
    </row>
    <row r="2856" spans="2:11">
      <c r="B2856" s="13" t="str">
        <f ca="1">_xlfn.CONCAT("C.",TEXT(RAND()*10000,"00000"))</f>
        <v>C.09154</v>
      </c>
      <c r="C2856" s="14">
        <v>350</v>
      </c>
      <c r="D2856" s="13">
        <v>7</v>
      </c>
      <c r="E2856" s="15">
        <v>45079</v>
      </c>
      <c r="F2856" s="13">
        <f>DATEDIF(E2856, DATE(2024,1,1), "m")</f>
        <v>6</v>
      </c>
      <c r="G2856" s="13">
        <f>IF(F2856&gt;='RFM Scale'!$D$4,1,IF(F2856&gt;='RFM Scale'!$D$5,2,3))</f>
        <v>2</v>
      </c>
      <c r="H2856" s="13">
        <f>IF(D2856&gt;'RFM Scale'!$E$8,3,IF(D2856&gt;'RFM Scale'!$E$7,2,1))</f>
        <v>3</v>
      </c>
      <c r="I2856" s="13">
        <f>IF(C2856&gt;'RFM Scale'!$E$11,3,IF(C2856&gt;'RFM Scale'!$E$10,2,1))</f>
        <v>2</v>
      </c>
      <c r="J2856" s="16" t="str">
        <f>_xlfn.CONCAT(G2856,H2856,I2856)</f>
        <v>232</v>
      </c>
      <c r="K2856" s="13" t="str">
        <f>VLOOKUP(J2856,'RFM Segments'!$B$3:$C$29,2,FALSE)</f>
        <v>Loyal</v>
      </c>
    </row>
    <row r="2857" spans="2:11">
      <c r="B2857" s="13" t="str">
        <f ca="1">_xlfn.CONCAT("C.",TEXT(RAND()*10000,"00000"))</f>
        <v>C.09154</v>
      </c>
      <c r="C2857" s="14">
        <v>350</v>
      </c>
      <c r="D2857" s="13">
        <v>2</v>
      </c>
      <c r="E2857" s="15">
        <v>45064</v>
      </c>
      <c r="F2857" s="13">
        <f>DATEDIF(E2857, DATE(2024,1,1), "m")</f>
        <v>7</v>
      </c>
      <c r="G2857" s="13">
        <f>IF(F2857&gt;='RFM Scale'!$D$4,1,IF(F2857&gt;='RFM Scale'!$D$5,2,3))</f>
        <v>1</v>
      </c>
      <c r="H2857" s="13">
        <f>IF(D2857&gt;'RFM Scale'!$E$8,3,IF(D2857&gt;'RFM Scale'!$E$7,2,1))</f>
        <v>2</v>
      </c>
      <c r="I2857" s="13">
        <f>IF(C2857&gt;'RFM Scale'!$E$11,3,IF(C2857&gt;'RFM Scale'!$E$10,2,1))</f>
        <v>2</v>
      </c>
      <c r="J2857" s="16" t="str">
        <f>_xlfn.CONCAT(G2857,H2857,I2857)</f>
        <v>122</v>
      </c>
      <c r="K2857" s="13" t="str">
        <f>VLOOKUP(J2857,'RFM Segments'!$B$3:$C$29,2,FALSE)</f>
        <v>At risk</v>
      </c>
    </row>
    <row r="2858" spans="2:11">
      <c r="B2858" s="13" t="str">
        <f ca="1">_xlfn.CONCAT("C.",TEXT(RAND()*10000,"00000"))</f>
        <v>C.06264</v>
      </c>
      <c r="C2858" s="14">
        <v>350</v>
      </c>
      <c r="D2858" s="13">
        <v>2</v>
      </c>
      <c r="E2858" s="15">
        <v>45078</v>
      </c>
      <c r="F2858" s="13">
        <f>DATEDIF(E2858, DATE(2024,1,1), "m")</f>
        <v>7</v>
      </c>
      <c r="G2858" s="13">
        <f>IF(F2858&gt;='RFM Scale'!$D$4,1,IF(F2858&gt;='RFM Scale'!$D$5,2,3))</f>
        <v>1</v>
      </c>
      <c r="H2858" s="13">
        <f>IF(D2858&gt;'RFM Scale'!$E$8,3,IF(D2858&gt;'RFM Scale'!$E$7,2,1))</f>
        <v>2</v>
      </c>
      <c r="I2858" s="13">
        <f>IF(C2858&gt;'RFM Scale'!$E$11,3,IF(C2858&gt;'RFM Scale'!$E$10,2,1))</f>
        <v>2</v>
      </c>
      <c r="J2858" s="16" t="str">
        <f>_xlfn.CONCAT(G2858,H2858,I2858)</f>
        <v>122</v>
      </c>
      <c r="K2858" s="13" t="str">
        <f>VLOOKUP(J2858,'RFM Segments'!$B$3:$C$29,2,FALSE)</f>
        <v>At risk</v>
      </c>
    </row>
    <row r="2859" spans="2:11">
      <c r="B2859" s="13" t="str">
        <f ca="1">_xlfn.CONCAT("C.",TEXT(RAND()*10000,"00000"))</f>
        <v>C.08679</v>
      </c>
      <c r="C2859" s="14">
        <v>350</v>
      </c>
      <c r="D2859" s="13">
        <v>3</v>
      </c>
      <c r="E2859" s="15">
        <v>45071</v>
      </c>
      <c r="F2859" s="13">
        <f>DATEDIF(E2859, DATE(2024,1,1), "m")</f>
        <v>7</v>
      </c>
      <c r="G2859" s="13">
        <f>IF(F2859&gt;='RFM Scale'!$D$4,1,IF(F2859&gt;='RFM Scale'!$D$5,2,3))</f>
        <v>1</v>
      </c>
      <c r="H2859" s="13">
        <f>IF(D2859&gt;'RFM Scale'!$E$8,3,IF(D2859&gt;'RFM Scale'!$E$7,2,1))</f>
        <v>2</v>
      </c>
      <c r="I2859" s="13">
        <f>IF(C2859&gt;'RFM Scale'!$E$11,3,IF(C2859&gt;'RFM Scale'!$E$10,2,1))</f>
        <v>2</v>
      </c>
      <c r="J2859" s="16" t="str">
        <f>_xlfn.CONCAT(G2859,H2859,I2859)</f>
        <v>122</v>
      </c>
      <c r="K2859" s="13" t="str">
        <f>VLOOKUP(J2859,'RFM Segments'!$B$3:$C$29,2,FALSE)</f>
        <v>At risk</v>
      </c>
    </row>
    <row r="2860" spans="2:11">
      <c r="B2860" s="13" t="str">
        <f ca="1">_xlfn.CONCAT("C.",TEXT(RAND()*10000,"00000"))</f>
        <v>C.04395</v>
      </c>
      <c r="C2860" s="14">
        <v>350</v>
      </c>
      <c r="D2860" s="13">
        <v>2</v>
      </c>
      <c r="E2860" s="15">
        <v>45113</v>
      </c>
      <c r="F2860" s="13">
        <f>DATEDIF(E2860, DATE(2024,1,1), "m")</f>
        <v>5</v>
      </c>
      <c r="G2860" s="13">
        <f>IF(F2860&gt;='RFM Scale'!$D$4,1,IF(F2860&gt;='RFM Scale'!$D$5,2,3))</f>
        <v>2</v>
      </c>
      <c r="H2860" s="13">
        <f>IF(D2860&gt;'RFM Scale'!$E$8,3,IF(D2860&gt;'RFM Scale'!$E$7,2,1))</f>
        <v>2</v>
      </c>
      <c r="I2860" s="13">
        <f>IF(C2860&gt;'RFM Scale'!$E$11,3,IF(C2860&gt;'RFM Scale'!$E$10,2,1))</f>
        <v>2</v>
      </c>
      <c r="J2860" s="16" t="str">
        <f>_xlfn.CONCAT(G2860,H2860,I2860)</f>
        <v>222</v>
      </c>
      <c r="K2860" s="13" t="str">
        <f>VLOOKUP(J2860,'RFM Segments'!$B$3:$C$29,2,FALSE)</f>
        <v>Promissing</v>
      </c>
    </row>
    <row r="2861" spans="2:11">
      <c r="B2861" s="13" t="str">
        <f ca="1">_xlfn.CONCAT("C.",TEXT(RAND()*10000,"00000"))</f>
        <v>C.00890</v>
      </c>
      <c r="C2861" s="14">
        <v>350</v>
      </c>
      <c r="D2861" s="13">
        <v>1</v>
      </c>
      <c r="E2861" s="15">
        <v>45124</v>
      </c>
      <c r="F2861" s="13">
        <f>DATEDIF(E2861, DATE(2024,1,1), "m")</f>
        <v>5</v>
      </c>
      <c r="G2861" s="13">
        <f>IF(F2861&gt;='RFM Scale'!$D$4,1,IF(F2861&gt;='RFM Scale'!$D$5,2,3))</f>
        <v>2</v>
      </c>
      <c r="H2861" s="13">
        <f>IF(D2861&gt;'RFM Scale'!$E$8,3,IF(D2861&gt;'RFM Scale'!$E$7,2,1))</f>
        <v>1</v>
      </c>
      <c r="I2861" s="13">
        <f>IF(C2861&gt;'RFM Scale'!$E$11,3,IF(C2861&gt;'RFM Scale'!$E$10,2,1))</f>
        <v>2</v>
      </c>
      <c r="J2861" s="16" t="str">
        <f>_xlfn.CONCAT(G2861,H2861,I2861)</f>
        <v>212</v>
      </c>
      <c r="K2861" s="13" t="str">
        <f>VLOOKUP(J2861,'RFM Segments'!$B$3:$C$29,2,FALSE)</f>
        <v>Promissing</v>
      </c>
    </row>
    <row r="2862" spans="2:11">
      <c r="B2862" s="13" t="str">
        <f ca="1">_xlfn.CONCAT("C.",TEXT(RAND()*10000,"00000"))</f>
        <v>C.09088</v>
      </c>
      <c r="C2862" s="14">
        <v>350</v>
      </c>
      <c r="D2862" s="13">
        <v>7</v>
      </c>
      <c r="E2862" s="15">
        <v>45118</v>
      </c>
      <c r="F2862" s="13">
        <f>DATEDIF(E2862, DATE(2024,1,1), "m")</f>
        <v>5</v>
      </c>
      <c r="G2862" s="13">
        <f>IF(F2862&gt;='RFM Scale'!$D$4,1,IF(F2862&gt;='RFM Scale'!$D$5,2,3))</f>
        <v>2</v>
      </c>
      <c r="H2862" s="13">
        <f>IF(D2862&gt;'RFM Scale'!$E$8,3,IF(D2862&gt;'RFM Scale'!$E$7,2,1))</f>
        <v>3</v>
      </c>
      <c r="I2862" s="13">
        <f>IF(C2862&gt;'RFM Scale'!$E$11,3,IF(C2862&gt;'RFM Scale'!$E$10,2,1))</f>
        <v>2</v>
      </c>
      <c r="J2862" s="16" t="str">
        <f>_xlfn.CONCAT(G2862,H2862,I2862)</f>
        <v>232</v>
      </c>
      <c r="K2862" s="13" t="str">
        <f>VLOOKUP(J2862,'RFM Segments'!$B$3:$C$29,2,FALSE)</f>
        <v>Loyal</v>
      </c>
    </row>
    <row r="2863" spans="2:11">
      <c r="B2863" s="13" t="str">
        <f ca="1">_xlfn.CONCAT("C.",TEXT(RAND()*10000,"00000"))</f>
        <v>C.03670</v>
      </c>
      <c r="C2863" s="14">
        <v>350</v>
      </c>
      <c r="D2863" s="13">
        <v>1</v>
      </c>
      <c r="E2863" s="15">
        <v>45086</v>
      </c>
      <c r="F2863" s="13">
        <f>DATEDIF(E2863, DATE(2024,1,1), "m")</f>
        <v>6</v>
      </c>
      <c r="G2863" s="13">
        <f>IF(F2863&gt;='RFM Scale'!$D$4,1,IF(F2863&gt;='RFM Scale'!$D$5,2,3))</f>
        <v>2</v>
      </c>
      <c r="H2863" s="13">
        <f>IF(D2863&gt;'RFM Scale'!$E$8,3,IF(D2863&gt;'RFM Scale'!$E$7,2,1))</f>
        <v>1</v>
      </c>
      <c r="I2863" s="13">
        <f>IF(C2863&gt;'RFM Scale'!$E$11,3,IF(C2863&gt;'RFM Scale'!$E$10,2,1))</f>
        <v>2</v>
      </c>
      <c r="J2863" s="16" t="str">
        <f>_xlfn.CONCAT(G2863,H2863,I2863)</f>
        <v>212</v>
      </c>
      <c r="K2863" s="13" t="str">
        <f>VLOOKUP(J2863,'RFM Segments'!$B$3:$C$29,2,FALSE)</f>
        <v>Promissing</v>
      </c>
    </row>
    <row r="2864" spans="2:11">
      <c r="B2864" s="13" t="str">
        <f ca="1">_xlfn.CONCAT("C.",TEXT(RAND()*10000,"00000"))</f>
        <v>C.05592</v>
      </c>
      <c r="C2864" s="14">
        <v>350</v>
      </c>
      <c r="D2864" s="13">
        <v>12</v>
      </c>
      <c r="E2864" s="15">
        <v>45201</v>
      </c>
      <c r="F2864" s="13">
        <f>DATEDIF(E2864, DATE(2024,1,1), "m")</f>
        <v>2</v>
      </c>
      <c r="G2864" s="13">
        <f>IF(F2864&gt;='RFM Scale'!$D$4,1,IF(F2864&gt;='RFM Scale'!$D$5,2,3))</f>
        <v>3</v>
      </c>
      <c r="H2864" s="13">
        <f>IF(D2864&gt;'RFM Scale'!$E$8,3,IF(D2864&gt;'RFM Scale'!$E$7,2,1))</f>
        <v>3</v>
      </c>
      <c r="I2864" s="13">
        <f>IF(C2864&gt;'RFM Scale'!$E$11,3,IF(C2864&gt;'RFM Scale'!$E$10,2,1))</f>
        <v>2</v>
      </c>
      <c r="J2864" s="16" t="str">
        <f>_xlfn.CONCAT(G2864,H2864,I2864)</f>
        <v>332</v>
      </c>
      <c r="K2864" s="13" t="str">
        <f>VLOOKUP(J2864,'RFM Segments'!$B$3:$C$29,2,FALSE)</f>
        <v>Loyal</v>
      </c>
    </row>
    <row r="2865" spans="2:11">
      <c r="B2865" s="13" t="str">
        <f ca="1">_xlfn.CONCAT("C.",TEXT(RAND()*10000,"00000"))</f>
        <v>C.06923</v>
      </c>
      <c r="C2865" s="14">
        <v>350</v>
      </c>
      <c r="D2865" s="13">
        <v>3</v>
      </c>
      <c r="E2865" s="15">
        <v>45100</v>
      </c>
      <c r="F2865" s="13">
        <f>DATEDIF(E2865, DATE(2024,1,1), "m")</f>
        <v>6</v>
      </c>
      <c r="G2865" s="13">
        <f>IF(F2865&gt;='RFM Scale'!$D$4,1,IF(F2865&gt;='RFM Scale'!$D$5,2,3))</f>
        <v>2</v>
      </c>
      <c r="H2865" s="13">
        <f>IF(D2865&gt;'RFM Scale'!$E$8,3,IF(D2865&gt;'RFM Scale'!$E$7,2,1))</f>
        <v>2</v>
      </c>
      <c r="I2865" s="13">
        <f>IF(C2865&gt;'RFM Scale'!$E$11,3,IF(C2865&gt;'RFM Scale'!$E$10,2,1))</f>
        <v>2</v>
      </c>
      <c r="J2865" s="16" t="str">
        <f>_xlfn.CONCAT(G2865,H2865,I2865)</f>
        <v>222</v>
      </c>
      <c r="K2865" s="13" t="str">
        <f>VLOOKUP(J2865,'RFM Segments'!$B$3:$C$29,2,FALSE)</f>
        <v>Promissing</v>
      </c>
    </row>
    <row r="2866" spans="2:11">
      <c r="B2866" s="13" t="str">
        <f ca="1">_xlfn.CONCAT("C.",TEXT(RAND()*10000,"00000"))</f>
        <v>C.01714</v>
      </c>
      <c r="C2866" s="14">
        <v>350</v>
      </c>
      <c r="D2866" s="13">
        <v>5</v>
      </c>
      <c r="E2866" s="15">
        <v>45128</v>
      </c>
      <c r="F2866" s="13">
        <f>DATEDIF(E2866, DATE(2024,1,1), "m")</f>
        <v>5</v>
      </c>
      <c r="G2866" s="13">
        <f>IF(F2866&gt;='RFM Scale'!$D$4,1,IF(F2866&gt;='RFM Scale'!$D$5,2,3))</f>
        <v>2</v>
      </c>
      <c r="H2866" s="13">
        <f>IF(D2866&gt;'RFM Scale'!$E$8,3,IF(D2866&gt;'RFM Scale'!$E$7,2,1))</f>
        <v>3</v>
      </c>
      <c r="I2866" s="13">
        <f>IF(C2866&gt;'RFM Scale'!$E$11,3,IF(C2866&gt;'RFM Scale'!$E$10,2,1))</f>
        <v>2</v>
      </c>
      <c r="J2866" s="16" t="str">
        <f>_xlfn.CONCAT(G2866,H2866,I2866)</f>
        <v>232</v>
      </c>
      <c r="K2866" s="13" t="str">
        <f>VLOOKUP(J2866,'RFM Segments'!$B$3:$C$29,2,FALSE)</f>
        <v>Loyal</v>
      </c>
    </row>
    <row r="2867" spans="2:11">
      <c r="B2867" s="13" t="str">
        <f ca="1">_xlfn.CONCAT("C.",TEXT(RAND()*10000,"00000"))</f>
        <v>C.01913</v>
      </c>
      <c r="C2867" s="14">
        <v>350</v>
      </c>
      <c r="D2867" s="13">
        <v>7</v>
      </c>
      <c r="E2867" s="15">
        <v>45268</v>
      </c>
      <c r="F2867" s="13">
        <f>DATEDIF(E2867, DATE(2024,1,1), "m")</f>
        <v>0</v>
      </c>
      <c r="G2867" s="13">
        <f>IF(F2867&gt;='RFM Scale'!$D$4,1,IF(F2867&gt;='RFM Scale'!$D$5,2,3))</f>
        <v>3</v>
      </c>
      <c r="H2867" s="13">
        <f>IF(D2867&gt;'RFM Scale'!$E$8,3,IF(D2867&gt;'RFM Scale'!$E$7,2,1))</f>
        <v>3</v>
      </c>
      <c r="I2867" s="13">
        <f>IF(C2867&gt;'RFM Scale'!$E$11,3,IF(C2867&gt;'RFM Scale'!$E$10,2,1))</f>
        <v>2</v>
      </c>
      <c r="J2867" s="16" t="str">
        <f>_xlfn.CONCAT(G2867,H2867,I2867)</f>
        <v>332</v>
      </c>
      <c r="K2867" s="13" t="str">
        <f>VLOOKUP(J2867,'RFM Segments'!$B$3:$C$29,2,FALSE)</f>
        <v>Loyal</v>
      </c>
    </row>
    <row r="2868" spans="2:11">
      <c r="B2868" s="13" t="str">
        <f ca="1">_xlfn.CONCAT("C.",TEXT(RAND()*10000,"00000"))</f>
        <v>C.09317</v>
      </c>
      <c r="C2868" s="14">
        <v>350</v>
      </c>
      <c r="D2868" s="13">
        <v>1</v>
      </c>
      <c r="E2868" s="15">
        <v>45133</v>
      </c>
      <c r="F2868" s="13">
        <f>DATEDIF(E2868, DATE(2024,1,1), "m")</f>
        <v>5</v>
      </c>
      <c r="G2868" s="13">
        <f>IF(F2868&gt;='RFM Scale'!$D$4,1,IF(F2868&gt;='RFM Scale'!$D$5,2,3))</f>
        <v>2</v>
      </c>
      <c r="H2868" s="13">
        <f>IF(D2868&gt;'RFM Scale'!$E$8,3,IF(D2868&gt;'RFM Scale'!$E$7,2,1))</f>
        <v>1</v>
      </c>
      <c r="I2868" s="13">
        <f>IF(C2868&gt;'RFM Scale'!$E$11,3,IF(C2868&gt;'RFM Scale'!$E$10,2,1))</f>
        <v>2</v>
      </c>
      <c r="J2868" s="16" t="str">
        <f>_xlfn.CONCAT(G2868,H2868,I2868)</f>
        <v>212</v>
      </c>
      <c r="K2868" s="13" t="str">
        <f>VLOOKUP(J2868,'RFM Segments'!$B$3:$C$29,2,FALSE)</f>
        <v>Promissing</v>
      </c>
    </row>
    <row r="2869" spans="2:11">
      <c r="B2869" s="13" t="str">
        <f ca="1">_xlfn.CONCAT("C.",TEXT(RAND()*10000,"00000"))</f>
        <v>C.05900</v>
      </c>
      <c r="C2869" s="14">
        <v>350</v>
      </c>
      <c r="D2869" s="13">
        <v>1</v>
      </c>
      <c r="E2869" s="15">
        <v>45139</v>
      </c>
      <c r="F2869" s="13">
        <f>DATEDIF(E2869, DATE(2024,1,1), "m")</f>
        <v>5</v>
      </c>
      <c r="G2869" s="13">
        <f>IF(F2869&gt;='RFM Scale'!$D$4,1,IF(F2869&gt;='RFM Scale'!$D$5,2,3))</f>
        <v>2</v>
      </c>
      <c r="H2869" s="13">
        <f>IF(D2869&gt;'RFM Scale'!$E$8,3,IF(D2869&gt;'RFM Scale'!$E$7,2,1))</f>
        <v>1</v>
      </c>
      <c r="I2869" s="13">
        <f>IF(C2869&gt;'RFM Scale'!$E$11,3,IF(C2869&gt;'RFM Scale'!$E$10,2,1))</f>
        <v>2</v>
      </c>
      <c r="J2869" s="16" t="str">
        <f>_xlfn.CONCAT(G2869,H2869,I2869)</f>
        <v>212</v>
      </c>
      <c r="K2869" s="13" t="str">
        <f>VLOOKUP(J2869,'RFM Segments'!$B$3:$C$29,2,FALSE)</f>
        <v>Promissing</v>
      </c>
    </row>
    <row r="2870" spans="2:11">
      <c r="B2870" s="13" t="str">
        <f ca="1">_xlfn.CONCAT("C.",TEXT(RAND()*10000,"00000"))</f>
        <v>C.05746</v>
      </c>
      <c r="C2870" s="14">
        <v>350</v>
      </c>
      <c r="D2870" s="13">
        <v>1</v>
      </c>
      <c r="E2870" s="15">
        <v>45148</v>
      </c>
      <c r="F2870" s="13">
        <f>DATEDIF(E2870, DATE(2024,1,1), "m")</f>
        <v>4</v>
      </c>
      <c r="G2870" s="13">
        <f>IF(F2870&gt;='RFM Scale'!$D$4,1,IF(F2870&gt;='RFM Scale'!$D$5,2,3))</f>
        <v>2</v>
      </c>
      <c r="H2870" s="13">
        <f>IF(D2870&gt;'RFM Scale'!$E$8,3,IF(D2870&gt;'RFM Scale'!$E$7,2,1))</f>
        <v>1</v>
      </c>
      <c r="I2870" s="13">
        <f>IF(C2870&gt;'RFM Scale'!$E$11,3,IF(C2870&gt;'RFM Scale'!$E$10,2,1))</f>
        <v>2</v>
      </c>
      <c r="J2870" s="16" t="str">
        <f>_xlfn.CONCAT(G2870,H2870,I2870)</f>
        <v>212</v>
      </c>
      <c r="K2870" s="13" t="str">
        <f>VLOOKUP(J2870,'RFM Segments'!$B$3:$C$29,2,FALSE)</f>
        <v>Promissing</v>
      </c>
    </row>
    <row r="2871" spans="2:11">
      <c r="B2871" s="13" t="str">
        <f ca="1">_xlfn.CONCAT("C.",TEXT(RAND()*10000,"00000"))</f>
        <v>C.01658</v>
      </c>
      <c r="C2871" s="14">
        <v>350</v>
      </c>
      <c r="D2871" s="13">
        <v>1</v>
      </c>
      <c r="E2871" s="15">
        <v>45169</v>
      </c>
      <c r="F2871" s="13">
        <f>DATEDIF(E2871, DATE(2024,1,1), "m")</f>
        <v>4</v>
      </c>
      <c r="G2871" s="13">
        <f>IF(F2871&gt;='RFM Scale'!$D$4,1,IF(F2871&gt;='RFM Scale'!$D$5,2,3))</f>
        <v>2</v>
      </c>
      <c r="H2871" s="13">
        <f>IF(D2871&gt;'RFM Scale'!$E$8,3,IF(D2871&gt;'RFM Scale'!$E$7,2,1))</f>
        <v>1</v>
      </c>
      <c r="I2871" s="13">
        <f>IF(C2871&gt;'RFM Scale'!$E$11,3,IF(C2871&gt;'RFM Scale'!$E$10,2,1))</f>
        <v>2</v>
      </c>
      <c r="J2871" s="16" t="str">
        <f>_xlfn.CONCAT(G2871,H2871,I2871)</f>
        <v>212</v>
      </c>
      <c r="K2871" s="13" t="str">
        <f>VLOOKUP(J2871,'RFM Segments'!$B$3:$C$29,2,FALSE)</f>
        <v>Promissing</v>
      </c>
    </row>
    <row r="2872" spans="2:11">
      <c r="B2872" s="13" t="str">
        <f ca="1">_xlfn.CONCAT("C.",TEXT(RAND()*10000,"00000"))</f>
        <v>C.00447</v>
      </c>
      <c r="C2872" s="14">
        <v>350</v>
      </c>
      <c r="D2872" s="13">
        <v>2</v>
      </c>
      <c r="E2872" s="15">
        <v>45204</v>
      </c>
      <c r="F2872" s="13">
        <f>DATEDIF(E2872, DATE(2024,1,1), "m")</f>
        <v>2</v>
      </c>
      <c r="G2872" s="13">
        <f>IF(F2872&gt;='RFM Scale'!$D$4,1,IF(F2872&gt;='RFM Scale'!$D$5,2,3))</f>
        <v>3</v>
      </c>
      <c r="H2872" s="13">
        <f>IF(D2872&gt;'RFM Scale'!$E$8,3,IF(D2872&gt;'RFM Scale'!$E$7,2,1))</f>
        <v>2</v>
      </c>
      <c r="I2872" s="13">
        <f>IF(C2872&gt;'RFM Scale'!$E$11,3,IF(C2872&gt;'RFM Scale'!$E$10,2,1))</f>
        <v>2</v>
      </c>
      <c r="J2872" s="16" t="str">
        <f>_xlfn.CONCAT(G2872,H2872,I2872)</f>
        <v>322</v>
      </c>
      <c r="K2872" s="13" t="str">
        <f>VLOOKUP(J2872,'RFM Segments'!$B$3:$C$29,2,FALSE)</f>
        <v>Loyal</v>
      </c>
    </row>
    <row r="2873" spans="2:11">
      <c r="B2873" s="13" t="str">
        <f ca="1">_xlfn.CONCAT("C.",TEXT(RAND()*10000,"00000"))</f>
        <v>C.08154</v>
      </c>
      <c r="C2873" s="14">
        <v>350</v>
      </c>
      <c r="D2873" s="13">
        <v>2</v>
      </c>
      <c r="E2873" s="15">
        <v>45210</v>
      </c>
      <c r="F2873" s="13">
        <f>DATEDIF(E2873, DATE(2024,1,1), "m")</f>
        <v>2</v>
      </c>
      <c r="G2873" s="13">
        <f>IF(F2873&gt;='RFM Scale'!$D$4,1,IF(F2873&gt;='RFM Scale'!$D$5,2,3))</f>
        <v>3</v>
      </c>
      <c r="H2873" s="13">
        <f>IF(D2873&gt;'RFM Scale'!$E$8,3,IF(D2873&gt;'RFM Scale'!$E$7,2,1))</f>
        <v>2</v>
      </c>
      <c r="I2873" s="13">
        <f>IF(C2873&gt;'RFM Scale'!$E$11,3,IF(C2873&gt;'RFM Scale'!$E$10,2,1))</f>
        <v>2</v>
      </c>
      <c r="J2873" s="16" t="str">
        <f>_xlfn.CONCAT(G2873,H2873,I2873)</f>
        <v>322</v>
      </c>
      <c r="K2873" s="13" t="str">
        <f>VLOOKUP(J2873,'RFM Segments'!$B$3:$C$29,2,FALSE)</f>
        <v>Loyal</v>
      </c>
    </row>
    <row r="2874" spans="2:11">
      <c r="B2874" s="13" t="str">
        <f ca="1">_xlfn.CONCAT("C.",TEXT(RAND()*10000,"00000"))</f>
        <v>C.01626</v>
      </c>
      <c r="C2874" s="14">
        <v>350</v>
      </c>
      <c r="D2874" s="13">
        <v>2</v>
      </c>
      <c r="E2874" s="15">
        <v>45211</v>
      </c>
      <c r="F2874" s="13">
        <f>DATEDIF(E2874, DATE(2024,1,1), "m")</f>
        <v>2</v>
      </c>
      <c r="G2874" s="13">
        <f>IF(F2874&gt;='RFM Scale'!$D$4,1,IF(F2874&gt;='RFM Scale'!$D$5,2,3))</f>
        <v>3</v>
      </c>
      <c r="H2874" s="13">
        <f>IF(D2874&gt;'RFM Scale'!$E$8,3,IF(D2874&gt;'RFM Scale'!$E$7,2,1))</f>
        <v>2</v>
      </c>
      <c r="I2874" s="13">
        <f>IF(C2874&gt;'RFM Scale'!$E$11,3,IF(C2874&gt;'RFM Scale'!$E$10,2,1))</f>
        <v>2</v>
      </c>
      <c r="J2874" s="16" t="str">
        <f>_xlfn.CONCAT(G2874,H2874,I2874)</f>
        <v>322</v>
      </c>
      <c r="K2874" s="13" t="str">
        <f>VLOOKUP(J2874,'RFM Segments'!$B$3:$C$29,2,FALSE)</f>
        <v>Loyal</v>
      </c>
    </row>
    <row r="2875" spans="2:11">
      <c r="B2875" s="13" t="str">
        <f ca="1">_xlfn.CONCAT("C.",TEXT(RAND()*10000,"00000"))</f>
        <v>C.09122</v>
      </c>
      <c r="C2875" s="14">
        <v>350</v>
      </c>
      <c r="D2875" s="13">
        <v>2</v>
      </c>
      <c r="E2875" s="15">
        <v>45236</v>
      </c>
      <c r="F2875" s="13">
        <f>DATEDIF(E2875, DATE(2024,1,1), "m")</f>
        <v>1</v>
      </c>
      <c r="G2875" s="13">
        <f>IF(F2875&gt;='RFM Scale'!$D$4,1,IF(F2875&gt;='RFM Scale'!$D$5,2,3))</f>
        <v>3</v>
      </c>
      <c r="H2875" s="13">
        <f>IF(D2875&gt;'RFM Scale'!$E$8,3,IF(D2875&gt;'RFM Scale'!$E$7,2,1))</f>
        <v>2</v>
      </c>
      <c r="I2875" s="13">
        <f>IF(C2875&gt;'RFM Scale'!$E$11,3,IF(C2875&gt;'RFM Scale'!$E$10,2,1))</f>
        <v>2</v>
      </c>
      <c r="J2875" s="16" t="str">
        <f>_xlfn.CONCAT(G2875,H2875,I2875)</f>
        <v>322</v>
      </c>
      <c r="K2875" s="13" t="str">
        <f>VLOOKUP(J2875,'RFM Segments'!$B$3:$C$29,2,FALSE)</f>
        <v>Loyal</v>
      </c>
    </row>
    <row r="2876" spans="2:11">
      <c r="B2876" s="13" t="str">
        <f ca="1">_xlfn.CONCAT("C.",TEXT(RAND()*10000,"00000"))</f>
        <v>C.07970</v>
      </c>
      <c r="C2876" s="14">
        <v>350</v>
      </c>
      <c r="D2876" s="13">
        <v>1</v>
      </c>
      <c r="E2876" s="15">
        <v>45252</v>
      </c>
      <c r="F2876" s="13">
        <f>DATEDIF(E2876, DATE(2024,1,1), "m")</f>
        <v>1</v>
      </c>
      <c r="G2876" s="13">
        <f>IF(F2876&gt;='RFM Scale'!$D$4,1,IF(F2876&gt;='RFM Scale'!$D$5,2,3))</f>
        <v>3</v>
      </c>
      <c r="H2876" s="13">
        <f>IF(D2876&gt;'RFM Scale'!$E$8,3,IF(D2876&gt;'RFM Scale'!$E$7,2,1))</f>
        <v>1</v>
      </c>
      <c r="I2876" s="13">
        <f>IF(C2876&gt;'RFM Scale'!$E$11,3,IF(C2876&gt;'RFM Scale'!$E$10,2,1))</f>
        <v>2</v>
      </c>
      <c r="J2876" s="16" t="str">
        <f>_xlfn.CONCAT(G2876,H2876,I2876)</f>
        <v>312</v>
      </c>
      <c r="K2876" s="13" t="str">
        <f>VLOOKUP(J2876,'RFM Segments'!$B$3:$C$29,2,FALSE)</f>
        <v>Promissing</v>
      </c>
    </row>
    <row r="2877" spans="2:11">
      <c r="B2877" s="13" t="str">
        <f ca="1">_xlfn.CONCAT("C.",TEXT(RAND()*10000,"00000"))</f>
        <v>C.09227</v>
      </c>
      <c r="C2877" s="14">
        <v>350</v>
      </c>
      <c r="D2877" s="13">
        <v>1</v>
      </c>
      <c r="E2877" s="15">
        <v>45240</v>
      </c>
      <c r="F2877" s="13">
        <f>DATEDIF(E2877, DATE(2024,1,1), "m")</f>
        <v>1</v>
      </c>
      <c r="G2877" s="13">
        <f>IF(F2877&gt;='RFM Scale'!$D$4,1,IF(F2877&gt;='RFM Scale'!$D$5,2,3))</f>
        <v>3</v>
      </c>
      <c r="H2877" s="13">
        <f>IF(D2877&gt;'RFM Scale'!$E$8,3,IF(D2877&gt;'RFM Scale'!$E$7,2,1))</f>
        <v>1</v>
      </c>
      <c r="I2877" s="13">
        <f>IF(C2877&gt;'RFM Scale'!$E$11,3,IF(C2877&gt;'RFM Scale'!$E$10,2,1))</f>
        <v>2</v>
      </c>
      <c r="J2877" s="16" t="str">
        <f>_xlfn.CONCAT(G2877,H2877,I2877)</f>
        <v>312</v>
      </c>
      <c r="K2877" s="13" t="str">
        <f>VLOOKUP(J2877,'RFM Segments'!$B$3:$C$29,2,FALSE)</f>
        <v>Promissing</v>
      </c>
    </row>
    <row r="2878" spans="2:11">
      <c r="B2878" s="13" t="str">
        <f ca="1">_xlfn.CONCAT("C.",TEXT(RAND()*10000,"00000"))</f>
        <v>C.05459</v>
      </c>
      <c r="C2878" s="14">
        <v>350</v>
      </c>
      <c r="D2878" s="13">
        <v>2</v>
      </c>
      <c r="E2878" s="15">
        <v>45268</v>
      </c>
      <c r="F2878" s="13">
        <f>DATEDIF(E2878, DATE(2024,1,1), "m")</f>
        <v>0</v>
      </c>
      <c r="G2878" s="13">
        <f>IF(F2878&gt;='RFM Scale'!$D$4,1,IF(F2878&gt;='RFM Scale'!$D$5,2,3))</f>
        <v>3</v>
      </c>
      <c r="H2878" s="13">
        <f>IF(D2878&gt;'RFM Scale'!$E$8,3,IF(D2878&gt;'RFM Scale'!$E$7,2,1))</f>
        <v>2</v>
      </c>
      <c r="I2878" s="13">
        <f>IF(C2878&gt;'RFM Scale'!$E$11,3,IF(C2878&gt;'RFM Scale'!$E$10,2,1))</f>
        <v>2</v>
      </c>
      <c r="J2878" s="16" t="str">
        <f>_xlfn.CONCAT(G2878,H2878,I2878)</f>
        <v>322</v>
      </c>
      <c r="K2878" s="13" t="str">
        <f>VLOOKUP(J2878,'RFM Segments'!$B$3:$C$29,2,FALSE)</f>
        <v>Loyal</v>
      </c>
    </row>
    <row r="2879" spans="2:11">
      <c r="B2879" s="13" t="str">
        <f ca="1">_xlfn.CONCAT("C.",TEXT(RAND()*10000,"00000"))</f>
        <v>C.04589</v>
      </c>
      <c r="C2879" s="14">
        <v>350</v>
      </c>
      <c r="D2879" s="13">
        <v>1</v>
      </c>
      <c r="E2879" s="15">
        <v>45271</v>
      </c>
      <c r="F2879" s="13">
        <f>DATEDIF(E2879, DATE(2024,1,1), "m")</f>
        <v>0</v>
      </c>
      <c r="G2879" s="13">
        <f>IF(F2879&gt;='RFM Scale'!$D$4,1,IF(F2879&gt;='RFM Scale'!$D$5,2,3))</f>
        <v>3</v>
      </c>
      <c r="H2879" s="13">
        <f>IF(D2879&gt;'RFM Scale'!$E$8,3,IF(D2879&gt;'RFM Scale'!$E$7,2,1))</f>
        <v>1</v>
      </c>
      <c r="I2879" s="13">
        <f>IF(C2879&gt;'RFM Scale'!$E$11,3,IF(C2879&gt;'RFM Scale'!$E$10,2,1))</f>
        <v>2</v>
      </c>
      <c r="J2879" s="16" t="str">
        <f>_xlfn.CONCAT(G2879,H2879,I2879)</f>
        <v>312</v>
      </c>
      <c r="K2879" s="13" t="str">
        <f>VLOOKUP(J2879,'RFM Segments'!$B$3:$C$29,2,FALSE)</f>
        <v>Promissing</v>
      </c>
    </row>
    <row r="2880" spans="2:11">
      <c r="B2880" s="13" t="str">
        <f ca="1">_xlfn.CONCAT("C.",TEXT(RAND()*10000,"00000"))</f>
        <v>C.05009</v>
      </c>
      <c r="C2880" s="14">
        <v>350</v>
      </c>
      <c r="D2880" s="13">
        <v>3</v>
      </c>
      <c r="E2880" s="15">
        <v>45273</v>
      </c>
      <c r="F2880" s="13">
        <f>DATEDIF(E2880, DATE(2024,1,1), "m")</f>
        <v>0</v>
      </c>
      <c r="G2880" s="13">
        <f>IF(F2880&gt;='RFM Scale'!$D$4,1,IF(F2880&gt;='RFM Scale'!$D$5,2,3))</f>
        <v>3</v>
      </c>
      <c r="H2880" s="13">
        <f>IF(D2880&gt;'RFM Scale'!$E$8,3,IF(D2880&gt;'RFM Scale'!$E$7,2,1))</f>
        <v>2</v>
      </c>
      <c r="I2880" s="13">
        <f>IF(C2880&gt;'RFM Scale'!$E$11,3,IF(C2880&gt;'RFM Scale'!$E$10,2,1))</f>
        <v>2</v>
      </c>
      <c r="J2880" s="16" t="str">
        <f>_xlfn.CONCAT(G2880,H2880,I2880)</f>
        <v>322</v>
      </c>
      <c r="K2880" s="13" t="str">
        <f>VLOOKUP(J2880,'RFM Segments'!$B$3:$C$29,2,FALSE)</f>
        <v>Loyal</v>
      </c>
    </row>
    <row r="2881" spans="2:11">
      <c r="B2881" s="13" t="str">
        <f ca="1">_xlfn.CONCAT("C.",TEXT(RAND()*10000,"00000"))</f>
        <v>C.02848</v>
      </c>
      <c r="C2881" s="14">
        <v>350</v>
      </c>
      <c r="D2881" s="13">
        <v>2</v>
      </c>
      <c r="E2881" s="15">
        <v>45278</v>
      </c>
      <c r="F2881" s="13">
        <f>DATEDIF(E2881, DATE(2024,1,1), "m")</f>
        <v>0</v>
      </c>
      <c r="G2881" s="13">
        <f>IF(F2881&gt;='RFM Scale'!$D$4,1,IF(F2881&gt;='RFM Scale'!$D$5,2,3))</f>
        <v>3</v>
      </c>
      <c r="H2881" s="13">
        <f>IF(D2881&gt;'RFM Scale'!$E$8,3,IF(D2881&gt;'RFM Scale'!$E$7,2,1))</f>
        <v>2</v>
      </c>
      <c r="I2881" s="13">
        <f>IF(C2881&gt;'RFM Scale'!$E$11,3,IF(C2881&gt;'RFM Scale'!$E$10,2,1))</f>
        <v>2</v>
      </c>
      <c r="J2881" s="16" t="str">
        <f>_xlfn.CONCAT(G2881,H2881,I2881)</f>
        <v>322</v>
      </c>
      <c r="K2881" s="13" t="str">
        <f>VLOOKUP(J2881,'RFM Segments'!$B$3:$C$29,2,FALSE)</f>
        <v>Loyal</v>
      </c>
    </row>
    <row r="2882" spans="2:11">
      <c r="B2882" s="13" t="str">
        <f ca="1">_xlfn.CONCAT("C.",TEXT(RAND()*10000,"00000"))</f>
        <v>C.06691</v>
      </c>
      <c r="C2882" s="14">
        <v>350</v>
      </c>
      <c r="D2882" s="13">
        <v>2</v>
      </c>
      <c r="E2882" s="15">
        <v>45281</v>
      </c>
      <c r="F2882" s="13">
        <f>DATEDIF(E2882, DATE(2024,1,1), "m")</f>
        <v>0</v>
      </c>
      <c r="G2882" s="13">
        <f>IF(F2882&gt;='RFM Scale'!$D$4,1,IF(F2882&gt;='RFM Scale'!$D$5,2,3))</f>
        <v>3</v>
      </c>
      <c r="H2882" s="13">
        <f>IF(D2882&gt;'RFM Scale'!$E$8,3,IF(D2882&gt;'RFM Scale'!$E$7,2,1))</f>
        <v>2</v>
      </c>
      <c r="I2882" s="13">
        <f>IF(C2882&gt;'RFM Scale'!$E$11,3,IF(C2882&gt;'RFM Scale'!$E$10,2,1))</f>
        <v>2</v>
      </c>
      <c r="J2882" s="16" t="str">
        <f>_xlfn.CONCAT(G2882,H2882,I2882)</f>
        <v>322</v>
      </c>
      <c r="K2882" s="13" t="str">
        <f>VLOOKUP(J2882,'RFM Segments'!$B$3:$C$29,2,FALSE)</f>
        <v>Loyal</v>
      </c>
    </row>
    <row r="2883" spans="2:11">
      <c r="B2883" s="13" t="str">
        <f ca="1">_xlfn.CONCAT("C.",TEXT(RAND()*10000,"00000"))</f>
        <v>C.02214</v>
      </c>
      <c r="C2883" s="14">
        <v>350</v>
      </c>
      <c r="D2883" s="13">
        <v>4</v>
      </c>
      <c r="E2883" s="15">
        <v>45020</v>
      </c>
      <c r="F2883" s="13">
        <f>DATEDIF(E2883, DATE(2024,1,1), "m")</f>
        <v>8</v>
      </c>
      <c r="G2883" s="13">
        <f>IF(F2883&gt;='RFM Scale'!$D$4,1,IF(F2883&gt;='RFM Scale'!$D$5,2,3))</f>
        <v>1</v>
      </c>
      <c r="H2883" s="13">
        <f>IF(D2883&gt;'RFM Scale'!$E$8,3,IF(D2883&gt;'RFM Scale'!$E$7,2,1))</f>
        <v>2</v>
      </c>
      <c r="I2883" s="13">
        <f>IF(C2883&gt;'RFM Scale'!$E$11,3,IF(C2883&gt;'RFM Scale'!$E$10,2,1))</f>
        <v>2</v>
      </c>
      <c r="J2883" s="16" t="str">
        <f>_xlfn.CONCAT(G2883,H2883,I2883)</f>
        <v>122</v>
      </c>
      <c r="K2883" s="13" t="str">
        <f>VLOOKUP(J2883,'RFM Segments'!$B$3:$C$29,2,FALSE)</f>
        <v>At risk</v>
      </c>
    </row>
    <row r="2884" spans="2:11">
      <c r="B2884" s="13" t="str">
        <f ca="1">_xlfn.CONCAT("C.",TEXT(RAND()*10000,"00000"))</f>
        <v>C.08642</v>
      </c>
      <c r="C2884" s="14">
        <v>350</v>
      </c>
      <c r="D2884" s="13">
        <v>7</v>
      </c>
      <c r="E2884" s="15">
        <v>44986</v>
      </c>
      <c r="F2884" s="13">
        <f>DATEDIF(E2884, DATE(2024,1,1), "m")</f>
        <v>10</v>
      </c>
      <c r="G2884" s="13">
        <f>IF(F2884&gt;='RFM Scale'!$D$4,1,IF(F2884&gt;='RFM Scale'!$D$5,2,3))</f>
        <v>1</v>
      </c>
      <c r="H2884" s="13">
        <f>IF(D2884&gt;'RFM Scale'!$E$8,3,IF(D2884&gt;'RFM Scale'!$E$7,2,1))</f>
        <v>3</v>
      </c>
      <c r="I2884" s="13">
        <f>IF(C2884&gt;'RFM Scale'!$E$11,3,IF(C2884&gt;'RFM Scale'!$E$10,2,1))</f>
        <v>2</v>
      </c>
      <c r="J2884" s="16" t="str">
        <f>_xlfn.CONCAT(G2884,H2884,I2884)</f>
        <v>132</v>
      </c>
      <c r="K2884" s="13" t="str">
        <f>VLOOKUP(J2884,'RFM Segments'!$B$3:$C$29,2,FALSE)</f>
        <v>Needs Attention</v>
      </c>
    </row>
    <row r="2885" spans="2:11">
      <c r="B2885" s="13" t="str">
        <f ca="1">_xlfn.CONCAT("C.",TEXT(RAND()*10000,"00000"))</f>
        <v>C.06509</v>
      </c>
      <c r="C2885" s="14">
        <v>350</v>
      </c>
      <c r="D2885" s="13">
        <v>11</v>
      </c>
      <c r="E2885" s="15">
        <v>45142</v>
      </c>
      <c r="F2885" s="13">
        <f>DATEDIF(E2885, DATE(2024,1,1), "m")</f>
        <v>4</v>
      </c>
      <c r="G2885" s="13">
        <f>IF(F2885&gt;='RFM Scale'!$D$4,1,IF(F2885&gt;='RFM Scale'!$D$5,2,3))</f>
        <v>2</v>
      </c>
      <c r="H2885" s="13">
        <f>IF(D2885&gt;'RFM Scale'!$E$8,3,IF(D2885&gt;'RFM Scale'!$E$7,2,1))</f>
        <v>3</v>
      </c>
      <c r="I2885" s="13">
        <f>IF(C2885&gt;'RFM Scale'!$E$11,3,IF(C2885&gt;'RFM Scale'!$E$10,2,1))</f>
        <v>2</v>
      </c>
      <c r="J2885" s="16" t="str">
        <f>_xlfn.CONCAT(G2885,H2885,I2885)</f>
        <v>232</v>
      </c>
      <c r="K2885" s="13" t="str">
        <f>VLOOKUP(J2885,'RFM Segments'!$B$3:$C$29,2,FALSE)</f>
        <v>Loyal</v>
      </c>
    </row>
    <row r="2886" spans="2:11">
      <c r="B2886" s="13" t="str">
        <f ca="1">_xlfn.CONCAT("C.",TEXT(RAND()*10000,"00000"))</f>
        <v>C.04586</v>
      </c>
      <c r="C2886" s="14">
        <v>350</v>
      </c>
      <c r="D2886" s="13">
        <v>9</v>
      </c>
      <c r="E2886" s="15">
        <v>45113</v>
      </c>
      <c r="F2886" s="13">
        <f>DATEDIF(E2886, DATE(2024,1,1), "m")</f>
        <v>5</v>
      </c>
      <c r="G2886" s="13">
        <f>IF(F2886&gt;='RFM Scale'!$D$4,1,IF(F2886&gt;='RFM Scale'!$D$5,2,3))</f>
        <v>2</v>
      </c>
      <c r="H2886" s="13">
        <f>IF(D2886&gt;'RFM Scale'!$E$8,3,IF(D2886&gt;'RFM Scale'!$E$7,2,1))</f>
        <v>3</v>
      </c>
      <c r="I2886" s="13">
        <f>IF(C2886&gt;'RFM Scale'!$E$11,3,IF(C2886&gt;'RFM Scale'!$E$10,2,1))</f>
        <v>2</v>
      </c>
      <c r="J2886" s="16" t="str">
        <f>_xlfn.CONCAT(G2886,H2886,I2886)</f>
        <v>232</v>
      </c>
      <c r="K2886" s="13" t="str">
        <f>VLOOKUP(J2886,'RFM Segments'!$B$3:$C$29,2,FALSE)</f>
        <v>Loyal</v>
      </c>
    </row>
    <row r="2887" spans="2:11">
      <c r="B2887" s="13" t="str">
        <f ca="1">_xlfn.CONCAT("C.",TEXT(RAND()*10000,"00000"))</f>
        <v>C.07085</v>
      </c>
      <c r="C2887" s="14">
        <v>350</v>
      </c>
      <c r="D2887" s="13">
        <v>1</v>
      </c>
      <c r="E2887" s="15">
        <v>45124</v>
      </c>
      <c r="F2887" s="13">
        <f>DATEDIF(E2887, DATE(2024,1,1), "m")</f>
        <v>5</v>
      </c>
      <c r="G2887" s="13">
        <f>IF(F2887&gt;='RFM Scale'!$D$4,1,IF(F2887&gt;='RFM Scale'!$D$5,2,3))</f>
        <v>2</v>
      </c>
      <c r="H2887" s="13">
        <f>IF(D2887&gt;'RFM Scale'!$E$8,3,IF(D2887&gt;'RFM Scale'!$E$7,2,1))</f>
        <v>1</v>
      </c>
      <c r="I2887" s="13">
        <f>IF(C2887&gt;'RFM Scale'!$E$11,3,IF(C2887&gt;'RFM Scale'!$E$10,2,1))</f>
        <v>2</v>
      </c>
      <c r="J2887" s="16" t="str">
        <f>_xlfn.CONCAT(G2887,H2887,I2887)</f>
        <v>212</v>
      </c>
      <c r="K2887" s="13" t="str">
        <f>VLOOKUP(J2887,'RFM Segments'!$B$3:$C$29,2,FALSE)</f>
        <v>Promissing</v>
      </c>
    </row>
    <row r="2888" spans="2:11">
      <c r="B2888" s="13" t="str">
        <f ca="1">_xlfn.CONCAT("C.",TEXT(RAND()*10000,"00000"))</f>
        <v>C.08210</v>
      </c>
      <c r="C2888" s="14">
        <v>360</v>
      </c>
      <c r="D2888" s="13">
        <v>7</v>
      </c>
      <c r="E2888" s="15">
        <v>45202</v>
      </c>
      <c r="F2888" s="13">
        <f>DATEDIF(E2888, DATE(2024,1,1), "m")</f>
        <v>2</v>
      </c>
      <c r="G2888" s="13">
        <f>IF(F2888&gt;='RFM Scale'!$D$4,1,IF(F2888&gt;='RFM Scale'!$D$5,2,3))</f>
        <v>3</v>
      </c>
      <c r="H2888" s="13">
        <f>IF(D2888&gt;'RFM Scale'!$E$8,3,IF(D2888&gt;'RFM Scale'!$E$7,2,1))</f>
        <v>3</v>
      </c>
      <c r="I2888" s="13">
        <f>IF(C2888&gt;'RFM Scale'!$E$11,3,IF(C2888&gt;'RFM Scale'!$E$10,2,1))</f>
        <v>2</v>
      </c>
      <c r="J2888" s="16" t="str">
        <f>_xlfn.CONCAT(G2888,H2888,I2888)</f>
        <v>332</v>
      </c>
      <c r="K2888" s="13" t="str">
        <f>VLOOKUP(J2888,'RFM Segments'!$B$3:$C$29,2,FALSE)</f>
        <v>Loyal</v>
      </c>
    </row>
    <row r="2889" spans="2:11">
      <c r="B2889" s="13" t="str">
        <f ca="1">_xlfn.CONCAT("C.",TEXT(RAND()*10000,"00000"))</f>
        <v>C.00591</v>
      </c>
      <c r="C2889" s="14">
        <v>360</v>
      </c>
      <c r="D2889" s="13">
        <v>3</v>
      </c>
      <c r="E2889" s="15">
        <v>44929</v>
      </c>
      <c r="F2889" s="13">
        <f>DATEDIF(E2889, DATE(2024,1,1), "m")</f>
        <v>11</v>
      </c>
      <c r="G2889" s="13">
        <f>IF(F2889&gt;='RFM Scale'!$D$4,1,IF(F2889&gt;='RFM Scale'!$D$5,2,3))</f>
        <v>1</v>
      </c>
      <c r="H2889" s="13">
        <f>IF(D2889&gt;'RFM Scale'!$E$8,3,IF(D2889&gt;'RFM Scale'!$E$7,2,1))</f>
        <v>2</v>
      </c>
      <c r="I2889" s="13">
        <f>IF(C2889&gt;'RFM Scale'!$E$11,3,IF(C2889&gt;'RFM Scale'!$E$10,2,1))</f>
        <v>2</v>
      </c>
      <c r="J2889" s="16" t="str">
        <f>_xlfn.CONCAT(G2889,H2889,I2889)</f>
        <v>122</v>
      </c>
      <c r="K2889" s="13" t="str">
        <f>VLOOKUP(J2889,'RFM Segments'!$B$3:$C$29,2,FALSE)</f>
        <v>At risk</v>
      </c>
    </row>
    <row r="2890" spans="2:11">
      <c r="B2890" s="13" t="str">
        <f ca="1">_xlfn.CONCAT("C.",TEXT(RAND()*10000,"00000"))</f>
        <v>C.01793</v>
      </c>
      <c r="C2890" s="14">
        <v>360</v>
      </c>
      <c r="D2890" s="13">
        <v>3</v>
      </c>
      <c r="E2890" s="15">
        <v>44929</v>
      </c>
      <c r="F2890" s="13">
        <f>DATEDIF(E2890, DATE(2024,1,1), "m")</f>
        <v>11</v>
      </c>
      <c r="G2890" s="13">
        <f>IF(F2890&gt;='RFM Scale'!$D$4,1,IF(F2890&gt;='RFM Scale'!$D$5,2,3))</f>
        <v>1</v>
      </c>
      <c r="H2890" s="13">
        <f>IF(D2890&gt;'RFM Scale'!$E$8,3,IF(D2890&gt;'RFM Scale'!$E$7,2,1))</f>
        <v>2</v>
      </c>
      <c r="I2890" s="13">
        <f>IF(C2890&gt;'RFM Scale'!$E$11,3,IF(C2890&gt;'RFM Scale'!$E$10,2,1))</f>
        <v>2</v>
      </c>
      <c r="J2890" s="16" t="str">
        <f>_xlfn.CONCAT(G2890,H2890,I2890)</f>
        <v>122</v>
      </c>
      <c r="K2890" s="13" t="str">
        <f>VLOOKUP(J2890,'RFM Segments'!$B$3:$C$29,2,FALSE)</f>
        <v>At risk</v>
      </c>
    </row>
    <row r="2891" spans="2:11">
      <c r="B2891" s="13" t="str">
        <f ca="1">_xlfn.CONCAT("C.",TEXT(RAND()*10000,"00000"))</f>
        <v>C.04314</v>
      </c>
      <c r="C2891" s="14">
        <v>360</v>
      </c>
      <c r="D2891" s="13">
        <v>3</v>
      </c>
      <c r="E2891" s="15">
        <v>44986</v>
      </c>
      <c r="F2891" s="13">
        <f>DATEDIF(E2891, DATE(2024,1,1), "m")</f>
        <v>10</v>
      </c>
      <c r="G2891" s="13">
        <f>IF(F2891&gt;='RFM Scale'!$D$4,1,IF(F2891&gt;='RFM Scale'!$D$5,2,3))</f>
        <v>1</v>
      </c>
      <c r="H2891" s="13">
        <f>IF(D2891&gt;'RFM Scale'!$E$8,3,IF(D2891&gt;'RFM Scale'!$E$7,2,1))</f>
        <v>2</v>
      </c>
      <c r="I2891" s="13">
        <f>IF(C2891&gt;'RFM Scale'!$E$11,3,IF(C2891&gt;'RFM Scale'!$E$10,2,1))</f>
        <v>2</v>
      </c>
      <c r="J2891" s="16" t="str">
        <f>_xlfn.CONCAT(G2891,H2891,I2891)</f>
        <v>122</v>
      </c>
      <c r="K2891" s="13" t="str">
        <f>VLOOKUP(J2891,'RFM Segments'!$B$3:$C$29,2,FALSE)</f>
        <v>At risk</v>
      </c>
    </row>
    <row r="2892" spans="2:11">
      <c r="B2892" s="13" t="str">
        <f ca="1">_xlfn.CONCAT("C.",TEXT(RAND()*10000,"00000"))</f>
        <v>C.07708</v>
      </c>
      <c r="C2892" s="14">
        <v>370</v>
      </c>
      <c r="D2892" s="13">
        <v>6</v>
      </c>
      <c r="E2892" s="15">
        <v>45173</v>
      </c>
      <c r="F2892" s="13">
        <f>DATEDIF(E2892, DATE(2024,1,1), "m")</f>
        <v>3</v>
      </c>
      <c r="G2892" s="13">
        <f>IF(F2892&gt;='RFM Scale'!$D$4,1,IF(F2892&gt;='RFM Scale'!$D$5,2,3))</f>
        <v>3</v>
      </c>
      <c r="H2892" s="13">
        <f>IF(D2892&gt;'RFM Scale'!$E$8,3,IF(D2892&gt;'RFM Scale'!$E$7,2,1))</f>
        <v>3</v>
      </c>
      <c r="I2892" s="13">
        <f>IF(C2892&gt;'RFM Scale'!$E$11,3,IF(C2892&gt;'RFM Scale'!$E$10,2,1))</f>
        <v>2</v>
      </c>
      <c r="J2892" s="16" t="str">
        <f>_xlfn.CONCAT(G2892,H2892,I2892)</f>
        <v>332</v>
      </c>
      <c r="K2892" s="13" t="str">
        <f>VLOOKUP(J2892,'RFM Segments'!$B$3:$C$29,2,FALSE)</f>
        <v>Loyal</v>
      </c>
    </row>
    <row r="2893" spans="2:11">
      <c r="B2893" s="13" t="str">
        <f ca="1">_xlfn.CONCAT("C.",TEXT(RAND()*10000,"00000"))</f>
        <v>C.00142</v>
      </c>
      <c r="C2893" s="14">
        <v>370</v>
      </c>
      <c r="D2893" s="13">
        <v>4</v>
      </c>
      <c r="E2893" s="15">
        <v>45089</v>
      </c>
      <c r="F2893" s="13">
        <f>DATEDIF(E2893, DATE(2024,1,1), "m")</f>
        <v>6</v>
      </c>
      <c r="G2893" s="13">
        <f>IF(F2893&gt;='RFM Scale'!$D$4,1,IF(F2893&gt;='RFM Scale'!$D$5,2,3))</f>
        <v>2</v>
      </c>
      <c r="H2893" s="13">
        <f>IF(D2893&gt;'RFM Scale'!$E$8,3,IF(D2893&gt;'RFM Scale'!$E$7,2,1))</f>
        <v>2</v>
      </c>
      <c r="I2893" s="13">
        <f>IF(C2893&gt;'RFM Scale'!$E$11,3,IF(C2893&gt;'RFM Scale'!$E$10,2,1))</f>
        <v>2</v>
      </c>
      <c r="J2893" s="16" t="str">
        <f>_xlfn.CONCAT(G2893,H2893,I2893)</f>
        <v>222</v>
      </c>
      <c r="K2893" s="13" t="str">
        <f>VLOOKUP(J2893,'RFM Segments'!$B$3:$C$29,2,FALSE)</f>
        <v>Promissing</v>
      </c>
    </row>
    <row r="2894" spans="2:11">
      <c r="B2894" s="13" t="str">
        <f ca="1">_xlfn.CONCAT("C.",TEXT(RAND()*10000,"00000"))</f>
        <v>C.04186</v>
      </c>
      <c r="C2894" s="14">
        <v>370</v>
      </c>
      <c r="D2894" s="13">
        <v>3</v>
      </c>
      <c r="E2894" s="15">
        <v>45119</v>
      </c>
      <c r="F2894" s="13">
        <f>DATEDIF(E2894, DATE(2024,1,1), "m")</f>
        <v>5</v>
      </c>
      <c r="G2894" s="13">
        <f>IF(F2894&gt;='RFM Scale'!$D$4,1,IF(F2894&gt;='RFM Scale'!$D$5,2,3))</f>
        <v>2</v>
      </c>
      <c r="H2894" s="13">
        <f>IF(D2894&gt;'RFM Scale'!$E$8,3,IF(D2894&gt;'RFM Scale'!$E$7,2,1))</f>
        <v>2</v>
      </c>
      <c r="I2894" s="13">
        <f>IF(C2894&gt;'RFM Scale'!$E$11,3,IF(C2894&gt;'RFM Scale'!$E$10,2,1))</f>
        <v>2</v>
      </c>
      <c r="J2894" s="16" t="str">
        <f>_xlfn.CONCAT(G2894,H2894,I2894)</f>
        <v>222</v>
      </c>
      <c r="K2894" s="13" t="str">
        <f>VLOOKUP(J2894,'RFM Segments'!$B$3:$C$29,2,FALSE)</f>
        <v>Promissing</v>
      </c>
    </row>
    <row r="2895" spans="2:11">
      <c r="B2895" s="13" t="str">
        <f ca="1">_xlfn.CONCAT("C.",TEXT(RAND()*10000,"00000"))</f>
        <v>C.06252</v>
      </c>
      <c r="C2895" s="14">
        <v>380</v>
      </c>
      <c r="D2895" s="13">
        <v>6</v>
      </c>
      <c r="E2895" s="15">
        <v>45019</v>
      </c>
      <c r="F2895" s="13">
        <f>DATEDIF(E2895, DATE(2024,1,1), "m")</f>
        <v>8</v>
      </c>
      <c r="G2895" s="13">
        <f>IF(F2895&gt;='RFM Scale'!$D$4,1,IF(F2895&gt;='RFM Scale'!$D$5,2,3))</f>
        <v>1</v>
      </c>
      <c r="H2895" s="13">
        <f>IF(D2895&gt;'RFM Scale'!$E$8,3,IF(D2895&gt;'RFM Scale'!$E$7,2,1))</f>
        <v>3</v>
      </c>
      <c r="I2895" s="13">
        <f>IF(C2895&gt;'RFM Scale'!$E$11,3,IF(C2895&gt;'RFM Scale'!$E$10,2,1))</f>
        <v>2</v>
      </c>
      <c r="J2895" s="16" t="str">
        <f>_xlfn.CONCAT(G2895,H2895,I2895)</f>
        <v>132</v>
      </c>
      <c r="K2895" s="13" t="str">
        <f>VLOOKUP(J2895,'RFM Segments'!$B$3:$C$29,2,FALSE)</f>
        <v>Needs Attention</v>
      </c>
    </row>
    <row r="2896" spans="2:11">
      <c r="B2896" s="13" t="str">
        <f ca="1">_xlfn.CONCAT("C.",TEXT(RAND()*10000,"00000"))</f>
        <v>C.07497</v>
      </c>
      <c r="C2896" s="14">
        <v>380</v>
      </c>
      <c r="D2896" s="13">
        <v>3</v>
      </c>
      <c r="E2896" s="15">
        <v>45131</v>
      </c>
      <c r="F2896" s="13">
        <f>DATEDIF(E2896, DATE(2024,1,1), "m")</f>
        <v>5</v>
      </c>
      <c r="G2896" s="13">
        <f>IF(F2896&gt;='RFM Scale'!$D$4,1,IF(F2896&gt;='RFM Scale'!$D$5,2,3))</f>
        <v>2</v>
      </c>
      <c r="H2896" s="13">
        <f>IF(D2896&gt;'RFM Scale'!$E$8,3,IF(D2896&gt;'RFM Scale'!$E$7,2,1))</f>
        <v>2</v>
      </c>
      <c r="I2896" s="13">
        <f>IF(C2896&gt;'RFM Scale'!$E$11,3,IF(C2896&gt;'RFM Scale'!$E$10,2,1))</f>
        <v>2</v>
      </c>
      <c r="J2896" s="16" t="str">
        <f>_xlfn.CONCAT(G2896,H2896,I2896)</f>
        <v>222</v>
      </c>
      <c r="K2896" s="13" t="str">
        <f>VLOOKUP(J2896,'RFM Segments'!$B$3:$C$29,2,FALSE)</f>
        <v>Promissing</v>
      </c>
    </row>
    <row r="2897" spans="2:11">
      <c r="B2897" s="13" t="str">
        <f ca="1">_xlfn.CONCAT("C.",TEXT(RAND()*10000,"00000"))</f>
        <v>C.09955</v>
      </c>
      <c r="C2897" s="14">
        <v>380</v>
      </c>
      <c r="D2897" s="13">
        <v>5</v>
      </c>
      <c r="E2897" s="15">
        <v>44970</v>
      </c>
      <c r="F2897" s="13">
        <f>DATEDIF(E2897, DATE(2024,1,1), "m")</f>
        <v>10</v>
      </c>
      <c r="G2897" s="13">
        <f>IF(F2897&gt;='RFM Scale'!$D$4,1,IF(F2897&gt;='RFM Scale'!$D$5,2,3))</f>
        <v>1</v>
      </c>
      <c r="H2897" s="13">
        <f>IF(D2897&gt;'RFM Scale'!$E$8,3,IF(D2897&gt;'RFM Scale'!$E$7,2,1))</f>
        <v>3</v>
      </c>
      <c r="I2897" s="13">
        <f>IF(C2897&gt;'RFM Scale'!$E$11,3,IF(C2897&gt;'RFM Scale'!$E$10,2,1))</f>
        <v>2</v>
      </c>
      <c r="J2897" s="16" t="str">
        <f>_xlfn.CONCAT(G2897,H2897,I2897)</f>
        <v>132</v>
      </c>
      <c r="K2897" s="13" t="str">
        <f>VLOOKUP(J2897,'RFM Segments'!$B$3:$C$29,2,FALSE)</f>
        <v>Needs Attention</v>
      </c>
    </row>
    <row r="2898" spans="2:11">
      <c r="B2898" s="13" t="str">
        <f ca="1">_xlfn.CONCAT("C.",TEXT(RAND()*10000,"00000"))</f>
        <v>C.07802</v>
      </c>
      <c r="C2898" s="14">
        <v>380</v>
      </c>
      <c r="D2898" s="13">
        <v>7</v>
      </c>
      <c r="E2898" s="15">
        <v>44965</v>
      </c>
      <c r="F2898" s="13">
        <f>DATEDIF(E2898, DATE(2024,1,1), "m")</f>
        <v>10</v>
      </c>
      <c r="G2898" s="13">
        <f>IF(F2898&gt;='RFM Scale'!$D$4,1,IF(F2898&gt;='RFM Scale'!$D$5,2,3))</f>
        <v>1</v>
      </c>
      <c r="H2898" s="13">
        <f>IF(D2898&gt;'RFM Scale'!$E$8,3,IF(D2898&gt;'RFM Scale'!$E$7,2,1))</f>
        <v>3</v>
      </c>
      <c r="I2898" s="13">
        <f>IF(C2898&gt;'RFM Scale'!$E$11,3,IF(C2898&gt;'RFM Scale'!$E$10,2,1))</f>
        <v>2</v>
      </c>
      <c r="J2898" s="16" t="str">
        <f>_xlfn.CONCAT(G2898,H2898,I2898)</f>
        <v>132</v>
      </c>
      <c r="K2898" s="13" t="str">
        <f>VLOOKUP(J2898,'RFM Segments'!$B$3:$C$29,2,FALSE)</f>
        <v>Needs Attention</v>
      </c>
    </row>
    <row r="2899" spans="2:11">
      <c r="B2899" s="13" t="str">
        <f ca="1">_xlfn.CONCAT("C.",TEXT(RAND()*10000,"00000"))</f>
        <v>C.03144</v>
      </c>
      <c r="C2899" s="14">
        <v>395</v>
      </c>
      <c r="D2899" s="13">
        <v>8</v>
      </c>
      <c r="E2899" s="15">
        <v>45201</v>
      </c>
      <c r="F2899" s="13">
        <f>DATEDIF(E2899, DATE(2024,1,1), "m")</f>
        <v>2</v>
      </c>
      <c r="G2899" s="13">
        <f>IF(F2899&gt;='RFM Scale'!$D$4,1,IF(F2899&gt;='RFM Scale'!$D$5,2,3))</f>
        <v>3</v>
      </c>
      <c r="H2899" s="13">
        <f>IF(D2899&gt;'RFM Scale'!$E$8,3,IF(D2899&gt;'RFM Scale'!$E$7,2,1))</f>
        <v>3</v>
      </c>
      <c r="I2899" s="13">
        <f>IF(C2899&gt;'RFM Scale'!$E$11,3,IF(C2899&gt;'RFM Scale'!$E$10,2,1))</f>
        <v>2</v>
      </c>
      <c r="J2899" s="16" t="str">
        <f>_xlfn.CONCAT(G2899,H2899,I2899)</f>
        <v>332</v>
      </c>
      <c r="K2899" s="13" t="str">
        <f>VLOOKUP(J2899,'RFM Segments'!$B$3:$C$29,2,FALSE)</f>
        <v>Loyal</v>
      </c>
    </row>
    <row r="2900" spans="2:11">
      <c r="B2900" s="13" t="str">
        <f ca="1">_xlfn.CONCAT("C.",TEXT(RAND()*10000,"00000"))</f>
        <v>C.05860</v>
      </c>
      <c r="C2900" s="14">
        <v>400</v>
      </c>
      <c r="D2900" s="13">
        <v>8</v>
      </c>
      <c r="E2900" s="15">
        <v>45180</v>
      </c>
      <c r="F2900" s="13">
        <f>DATEDIF(E2900, DATE(2024,1,1), "m")</f>
        <v>3</v>
      </c>
      <c r="G2900" s="13">
        <f>IF(F2900&gt;='RFM Scale'!$D$4,1,IF(F2900&gt;='RFM Scale'!$D$5,2,3))</f>
        <v>3</v>
      </c>
      <c r="H2900" s="13">
        <f>IF(D2900&gt;'RFM Scale'!$E$8,3,IF(D2900&gt;'RFM Scale'!$E$7,2,1))</f>
        <v>3</v>
      </c>
      <c r="I2900" s="13">
        <f>IF(C2900&gt;'RFM Scale'!$E$11,3,IF(C2900&gt;'RFM Scale'!$E$10,2,1))</f>
        <v>2</v>
      </c>
      <c r="J2900" s="16" t="str">
        <f>_xlfn.CONCAT(G2900,H2900,I2900)</f>
        <v>332</v>
      </c>
      <c r="K2900" s="13" t="str">
        <f>VLOOKUP(J2900,'RFM Segments'!$B$3:$C$29,2,FALSE)</f>
        <v>Loyal</v>
      </c>
    </row>
    <row r="2901" spans="2:11">
      <c r="B2901" s="13" t="str">
        <f ca="1">_xlfn.CONCAT("C.",TEXT(RAND()*10000,"00000"))</f>
        <v>C.09720</v>
      </c>
      <c r="C2901" s="14">
        <v>400</v>
      </c>
      <c r="D2901" s="13">
        <v>5</v>
      </c>
      <c r="E2901" s="15">
        <v>45268</v>
      </c>
      <c r="F2901" s="13">
        <f>DATEDIF(E2901, DATE(2024,1,1), "m")</f>
        <v>0</v>
      </c>
      <c r="G2901" s="13">
        <f>IF(F2901&gt;='RFM Scale'!$D$4,1,IF(F2901&gt;='RFM Scale'!$D$5,2,3))</f>
        <v>3</v>
      </c>
      <c r="H2901" s="13">
        <f>IF(D2901&gt;'RFM Scale'!$E$8,3,IF(D2901&gt;'RFM Scale'!$E$7,2,1))</f>
        <v>3</v>
      </c>
      <c r="I2901" s="13">
        <f>IF(C2901&gt;'RFM Scale'!$E$11,3,IF(C2901&gt;'RFM Scale'!$E$10,2,1))</f>
        <v>2</v>
      </c>
      <c r="J2901" s="16" t="str">
        <f>_xlfn.CONCAT(G2901,H2901,I2901)</f>
        <v>332</v>
      </c>
      <c r="K2901" s="13" t="str">
        <f>VLOOKUP(J2901,'RFM Segments'!$B$3:$C$29,2,FALSE)</f>
        <v>Loyal</v>
      </c>
    </row>
    <row r="2902" spans="2:11">
      <c r="B2902" s="13" t="str">
        <f ca="1">_xlfn.CONCAT("C.",TEXT(RAND()*10000,"00000"))</f>
        <v>C.09886</v>
      </c>
      <c r="C2902" s="14">
        <v>400</v>
      </c>
      <c r="D2902" s="13">
        <v>1</v>
      </c>
      <c r="E2902" s="15">
        <v>44939</v>
      </c>
      <c r="F2902" s="13">
        <f>DATEDIF(E2902, DATE(2024,1,1), "m")</f>
        <v>11</v>
      </c>
      <c r="G2902" s="13">
        <f>IF(F2902&gt;='RFM Scale'!$D$4,1,IF(F2902&gt;='RFM Scale'!$D$5,2,3))</f>
        <v>1</v>
      </c>
      <c r="H2902" s="13">
        <f>IF(D2902&gt;'RFM Scale'!$E$8,3,IF(D2902&gt;'RFM Scale'!$E$7,2,1))</f>
        <v>1</v>
      </c>
      <c r="I2902" s="13">
        <f>IF(C2902&gt;'RFM Scale'!$E$11,3,IF(C2902&gt;'RFM Scale'!$E$10,2,1))</f>
        <v>2</v>
      </c>
      <c r="J2902" s="16" t="str">
        <f>_xlfn.CONCAT(G2902,H2902,I2902)</f>
        <v>112</v>
      </c>
      <c r="K2902" s="13" t="str">
        <f>VLOOKUP(J2902,'RFM Segments'!$B$3:$C$29,2,FALSE)</f>
        <v>Inactive</v>
      </c>
    </row>
    <row r="2903" spans="2:11">
      <c r="B2903" s="13" t="str">
        <f ca="1">_xlfn.CONCAT("C.",TEXT(RAND()*10000,"00000"))</f>
        <v>C.08783</v>
      </c>
      <c r="C2903" s="14">
        <v>400</v>
      </c>
      <c r="D2903" s="13">
        <v>2</v>
      </c>
      <c r="E2903" s="15">
        <v>45008</v>
      </c>
      <c r="F2903" s="13">
        <f>DATEDIF(E2903, DATE(2024,1,1), "m")</f>
        <v>9</v>
      </c>
      <c r="G2903" s="13">
        <f>IF(F2903&gt;='RFM Scale'!$D$4,1,IF(F2903&gt;='RFM Scale'!$D$5,2,3))</f>
        <v>1</v>
      </c>
      <c r="H2903" s="13">
        <f>IF(D2903&gt;'RFM Scale'!$E$8,3,IF(D2903&gt;'RFM Scale'!$E$7,2,1))</f>
        <v>2</v>
      </c>
      <c r="I2903" s="13">
        <f>IF(C2903&gt;'RFM Scale'!$E$11,3,IF(C2903&gt;'RFM Scale'!$E$10,2,1))</f>
        <v>2</v>
      </c>
      <c r="J2903" s="16" t="str">
        <f>_xlfn.CONCAT(G2903,H2903,I2903)</f>
        <v>122</v>
      </c>
      <c r="K2903" s="13" t="str">
        <f>VLOOKUP(J2903,'RFM Segments'!$B$3:$C$29,2,FALSE)</f>
        <v>At risk</v>
      </c>
    </row>
    <row r="2904" spans="2:11">
      <c r="B2904" s="13" t="str">
        <f ca="1">_xlfn.CONCAT("C.",TEXT(RAND()*10000,"00000"))</f>
        <v>C.07455</v>
      </c>
      <c r="C2904" s="14">
        <v>400</v>
      </c>
      <c r="D2904" s="13">
        <v>12</v>
      </c>
      <c r="E2904" s="15">
        <v>44992</v>
      </c>
      <c r="F2904" s="13">
        <f>DATEDIF(E2904, DATE(2024,1,1), "m")</f>
        <v>9</v>
      </c>
      <c r="G2904" s="13">
        <f>IF(F2904&gt;='RFM Scale'!$D$4,1,IF(F2904&gt;='RFM Scale'!$D$5,2,3))</f>
        <v>1</v>
      </c>
      <c r="H2904" s="13">
        <f>IF(D2904&gt;'RFM Scale'!$E$8,3,IF(D2904&gt;'RFM Scale'!$E$7,2,1))</f>
        <v>3</v>
      </c>
      <c r="I2904" s="13">
        <f>IF(C2904&gt;'RFM Scale'!$E$11,3,IF(C2904&gt;'RFM Scale'!$E$10,2,1))</f>
        <v>2</v>
      </c>
      <c r="J2904" s="16" t="str">
        <f>_xlfn.CONCAT(G2904,H2904,I2904)</f>
        <v>132</v>
      </c>
      <c r="K2904" s="13" t="str">
        <f>VLOOKUP(J2904,'RFM Segments'!$B$3:$C$29,2,FALSE)</f>
        <v>Needs Attention</v>
      </c>
    </row>
    <row r="2905" spans="2:11">
      <c r="B2905" s="13" t="str">
        <f ca="1">_xlfn.CONCAT("C.",TEXT(RAND()*10000,"00000"))</f>
        <v>C.00637</v>
      </c>
      <c r="C2905" s="14">
        <v>400</v>
      </c>
      <c r="D2905" s="13">
        <v>4</v>
      </c>
      <c r="E2905" s="15">
        <v>45170</v>
      </c>
      <c r="F2905" s="13">
        <f>DATEDIF(E2905, DATE(2024,1,1), "m")</f>
        <v>4</v>
      </c>
      <c r="G2905" s="13">
        <f>IF(F2905&gt;='RFM Scale'!$D$4,1,IF(F2905&gt;='RFM Scale'!$D$5,2,3))</f>
        <v>2</v>
      </c>
      <c r="H2905" s="13">
        <f>IF(D2905&gt;'RFM Scale'!$E$8,3,IF(D2905&gt;'RFM Scale'!$E$7,2,1))</f>
        <v>2</v>
      </c>
      <c r="I2905" s="13">
        <f>IF(C2905&gt;'RFM Scale'!$E$11,3,IF(C2905&gt;'RFM Scale'!$E$10,2,1))</f>
        <v>2</v>
      </c>
      <c r="J2905" s="16" t="str">
        <f>_xlfn.CONCAT(G2905,H2905,I2905)</f>
        <v>222</v>
      </c>
      <c r="K2905" s="13" t="str">
        <f>VLOOKUP(J2905,'RFM Segments'!$B$3:$C$29,2,FALSE)</f>
        <v>Promissing</v>
      </c>
    </row>
    <row r="2906" spans="2:11">
      <c r="B2906" s="13" t="str">
        <f ca="1">_xlfn.CONCAT("C.",TEXT(RAND()*10000,"00000"))</f>
        <v>C.05733</v>
      </c>
      <c r="C2906" s="14">
        <v>400</v>
      </c>
      <c r="D2906" s="13">
        <v>3</v>
      </c>
      <c r="E2906" s="15">
        <v>45170</v>
      </c>
      <c r="F2906" s="13">
        <f>DATEDIF(E2906, DATE(2024,1,1), "m")</f>
        <v>4</v>
      </c>
      <c r="G2906" s="13">
        <f>IF(F2906&gt;='RFM Scale'!$D$4,1,IF(F2906&gt;='RFM Scale'!$D$5,2,3))</f>
        <v>2</v>
      </c>
      <c r="H2906" s="13">
        <f>IF(D2906&gt;'RFM Scale'!$E$8,3,IF(D2906&gt;'RFM Scale'!$E$7,2,1))</f>
        <v>2</v>
      </c>
      <c r="I2906" s="13">
        <f>IF(C2906&gt;'RFM Scale'!$E$11,3,IF(C2906&gt;'RFM Scale'!$E$10,2,1))</f>
        <v>2</v>
      </c>
      <c r="J2906" s="16" t="str">
        <f>_xlfn.CONCAT(G2906,H2906,I2906)</f>
        <v>222</v>
      </c>
      <c r="K2906" s="13" t="str">
        <f>VLOOKUP(J2906,'RFM Segments'!$B$3:$C$29,2,FALSE)</f>
        <v>Promissing</v>
      </c>
    </row>
    <row r="2907" spans="2:11">
      <c r="B2907" s="13" t="str">
        <f ca="1">_xlfn.CONCAT("C.",TEXT(RAND()*10000,"00000"))</f>
        <v>C.03233</v>
      </c>
      <c r="C2907" s="14">
        <v>400</v>
      </c>
      <c r="D2907" s="13">
        <v>8</v>
      </c>
      <c r="E2907" s="15">
        <v>45275</v>
      </c>
      <c r="F2907" s="13">
        <f>DATEDIF(E2907, DATE(2024,1,1), "m")</f>
        <v>0</v>
      </c>
      <c r="G2907" s="13">
        <f>IF(F2907&gt;='RFM Scale'!$D$4,1,IF(F2907&gt;='RFM Scale'!$D$5,2,3))</f>
        <v>3</v>
      </c>
      <c r="H2907" s="13">
        <f>IF(D2907&gt;'RFM Scale'!$E$8,3,IF(D2907&gt;'RFM Scale'!$E$7,2,1))</f>
        <v>3</v>
      </c>
      <c r="I2907" s="13">
        <f>IF(C2907&gt;'RFM Scale'!$E$11,3,IF(C2907&gt;'RFM Scale'!$E$10,2,1))</f>
        <v>2</v>
      </c>
      <c r="J2907" s="16" t="str">
        <f>_xlfn.CONCAT(G2907,H2907,I2907)</f>
        <v>332</v>
      </c>
      <c r="K2907" s="13" t="str">
        <f>VLOOKUP(J2907,'RFM Segments'!$B$3:$C$29,2,FALSE)</f>
        <v>Loyal</v>
      </c>
    </row>
    <row r="2908" spans="2:11">
      <c r="B2908" s="13" t="str">
        <f ca="1">_xlfn.CONCAT("C.",TEXT(RAND()*10000,"00000"))</f>
        <v>C.07618</v>
      </c>
      <c r="C2908" s="14">
        <v>400</v>
      </c>
      <c r="D2908" s="13">
        <v>8</v>
      </c>
      <c r="E2908" s="15">
        <v>45119</v>
      </c>
      <c r="F2908" s="13">
        <f>DATEDIF(E2908, DATE(2024,1,1), "m")</f>
        <v>5</v>
      </c>
      <c r="G2908" s="13">
        <f>IF(F2908&gt;='RFM Scale'!$D$4,1,IF(F2908&gt;='RFM Scale'!$D$5,2,3))</f>
        <v>2</v>
      </c>
      <c r="H2908" s="13">
        <f>IF(D2908&gt;'RFM Scale'!$E$8,3,IF(D2908&gt;'RFM Scale'!$E$7,2,1))</f>
        <v>3</v>
      </c>
      <c r="I2908" s="13">
        <f>IF(C2908&gt;'RFM Scale'!$E$11,3,IF(C2908&gt;'RFM Scale'!$E$10,2,1))</f>
        <v>2</v>
      </c>
      <c r="J2908" s="16" t="str">
        <f>_xlfn.CONCAT(G2908,H2908,I2908)</f>
        <v>232</v>
      </c>
      <c r="K2908" s="13" t="str">
        <f>VLOOKUP(J2908,'RFM Segments'!$B$3:$C$29,2,FALSE)</f>
        <v>Loyal</v>
      </c>
    </row>
    <row r="2909" spans="2:11">
      <c r="B2909" s="13" t="str">
        <f ca="1">_xlfn.CONCAT("C.",TEXT(RAND()*10000,"00000"))</f>
        <v>C.07714</v>
      </c>
      <c r="C2909" s="14">
        <v>400</v>
      </c>
      <c r="D2909" s="13">
        <v>2</v>
      </c>
      <c r="E2909" s="15">
        <v>45128</v>
      </c>
      <c r="F2909" s="13">
        <f>DATEDIF(E2909, DATE(2024,1,1), "m")</f>
        <v>5</v>
      </c>
      <c r="G2909" s="13">
        <f>IF(F2909&gt;='RFM Scale'!$D$4,1,IF(F2909&gt;='RFM Scale'!$D$5,2,3))</f>
        <v>2</v>
      </c>
      <c r="H2909" s="13">
        <f>IF(D2909&gt;'RFM Scale'!$E$8,3,IF(D2909&gt;'RFM Scale'!$E$7,2,1))</f>
        <v>2</v>
      </c>
      <c r="I2909" s="13">
        <f>IF(C2909&gt;'RFM Scale'!$E$11,3,IF(C2909&gt;'RFM Scale'!$E$10,2,1))</f>
        <v>2</v>
      </c>
      <c r="J2909" s="16" t="str">
        <f>_xlfn.CONCAT(G2909,H2909,I2909)</f>
        <v>222</v>
      </c>
      <c r="K2909" s="13" t="str">
        <f>VLOOKUP(J2909,'RFM Segments'!$B$3:$C$29,2,FALSE)</f>
        <v>Promissing</v>
      </c>
    </row>
    <row r="2910" spans="2:11">
      <c r="B2910" s="13" t="str">
        <f ca="1">_xlfn.CONCAT("C.",TEXT(RAND()*10000,"00000"))</f>
        <v>C.00975</v>
      </c>
      <c r="C2910" s="14">
        <v>400</v>
      </c>
      <c r="D2910" s="13">
        <v>6</v>
      </c>
      <c r="E2910" s="15">
        <v>45034</v>
      </c>
      <c r="F2910" s="13">
        <f>DATEDIF(E2910, DATE(2024,1,1), "m")</f>
        <v>8</v>
      </c>
      <c r="G2910" s="13">
        <f>IF(F2910&gt;='RFM Scale'!$D$4,1,IF(F2910&gt;='RFM Scale'!$D$5,2,3))</f>
        <v>1</v>
      </c>
      <c r="H2910" s="13">
        <f>IF(D2910&gt;'RFM Scale'!$E$8,3,IF(D2910&gt;'RFM Scale'!$E$7,2,1))</f>
        <v>3</v>
      </c>
      <c r="I2910" s="13">
        <f>IF(C2910&gt;'RFM Scale'!$E$11,3,IF(C2910&gt;'RFM Scale'!$E$10,2,1))</f>
        <v>2</v>
      </c>
      <c r="J2910" s="16" t="str">
        <f>_xlfn.CONCAT(G2910,H2910,I2910)</f>
        <v>132</v>
      </c>
      <c r="K2910" s="13" t="str">
        <f>VLOOKUP(J2910,'RFM Segments'!$B$3:$C$29,2,FALSE)</f>
        <v>Needs Attention</v>
      </c>
    </row>
    <row r="2911" spans="2:11">
      <c r="B2911" s="13" t="str">
        <f ca="1">_xlfn.CONCAT("C.",TEXT(RAND()*10000,"00000"))</f>
        <v>C.06892</v>
      </c>
      <c r="C2911" s="14">
        <v>400</v>
      </c>
      <c r="D2911" s="13">
        <v>10</v>
      </c>
      <c r="E2911" s="15">
        <v>45272</v>
      </c>
      <c r="F2911" s="13">
        <f>DATEDIF(E2911, DATE(2024,1,1), "m")</f>
        <v>0</v>
      </c>
      <c r="G2911" s="13">
        <f>IF(F2911&gt;='RFM Scale'!$D$4,1,IF(F2911&gt;='RFM Scale'!$D$5,2,3))</f>
        <v>3</v>
      </c>
      <c r="H2911" s="13">
        <f>IF(D2911&gt;'RFM Scale'!$E$8,3,IF(D2911&gt;'RFM Scale'!$E$7,2,1))</f>
        <v>3</v>
      </c>
      <c r="I2911" s="13">
        <f>IF(C2911&gt;'RFM Scale'!$E$11,3,IF(C2911&gt;'RFM Scale'!$E$10,2,1))</f>
        <v>2</v>
      </c>
      <c r="J2911" s="16" t="str">
        <f>_xlfn.CONCAT(G2911,H2911,I2911)</f>
        <v>332</v>
      </c>
      <c r="K2911" s="13" t="str">
        <f>VLOOKUP(J2911,'RFM Segments'!$B$3:$C$29,2,FALSE)</f>
        <v>Loyal</v>
      </c>
    </row>
    <row r="2912" spans="2:11">
      <c r="B2912" s="13" t="str">
        <f ca="1">_xlfn.CONCAT("C.",TEXT(RAND()*10000,"00000"))</f>
        <v>C.07772</v>
      </c>
      <c r="C2912" s="14">
        <v>400</v>
      </c>
      <c r="D2912" s="13">
        <v>9</v>
      </c>
      <c r="E2912" s="15">
        <v>45201</v>
      </c>
      <c r="F2912" s="13">
        <f>DATEDIF(E2912, DATE(2024,1,1), "m")</f>
        <v>2</v>
      </c>
      <c r="G2912" s="13">
        <f>IF(F2912&gt;='RFM Scale'!$D$4,1,IF(F2912&gt;='RFM Scale'!$D$5,2,3))</f>
        <v>3</v>
      </c>
      <c r="H2912" s="13">
        <f>IF(D2912&gt;'RFM Scale'!$E$8,3,IF(D2912&gt;'RFM Scale'!$E$7,2,1))</f>
        <v>3</v>
      </c>
      <c r="I2912" s="13">
        <f>IF(C2912&gt;'RFM Scale'!$E$11,3,IF(C2912&gt;'RFM Scale'!$E$10,2,1))</f>
        <v>2</v>
      </c>
      <c r="J2912" s="16" t="str">
        <f>_xlfn.CONCAT(G2912,H2912,I2912)</f>
        <v>332</v>
      </c>
      <c r="K2912" s="13" t="str">
        <f>VLOOKUP(J2912,'RFM Segments'!$B$3:$C$29,2,FALSE)</f>
        <v>Loyal</v>
      </c>
    </row>
    <row r="2913" spans="2:11">
      <c r="B2913" s="13" t="str">
        <f ca="1">_xlfn.CONCAT("C.",TEXT(RAND()*10000,"00000"))</f>
        <v>C.09915</v>
      </c>
      <c r="C2913" s="14">
        <v>400</v>
      </c>
      <c r="D2913" s="13">
        <v>6</v>
      </c>
      <c r="E2913" s="15">
        <v>45021</v>
      </c>
      <c r="F2913" s="13">
        <f>DATEDIF(E2913, DATE(2024,1,1), "m")</f>
        <v>8</v>
      </c>
      <c r="G2913" s="13">
        <f>IF(F2913&gt;='RFM Scale'!$D$4,1,IF(F2913&gt;='RFM Scale'!$D$5,2,3))</f>
        <v>1</v>
      </c>
      <c r="H2913" s="13">
        <f>IF(D2913&gt;'RFM Scale'!$E$8,3,IF(D2913&gt;'RFM Scale'!$E$7,2,1))</f>
        <v>3</v>
      </c>
      <c r="I2913" s="13">
        <f>IF(C2913&gt;'RFM Scale'!$E$11,3,IF(C2913&gt;'RFM Scale'!$E$10,2,1))</f>
        <v>2</v>
      </c>
      <c r="J2913" s="16" t="str">
        <f>_xlfn.CONCAT(G2913,H2913,I2913)</f>
        <v>132</v>
      </c>
      <c r="K2913" s="13" t="str">
        <f>VLOOKUP(J2913,'RFM Segments'!$B$3:$C$29,2,FALSE)</f>
        <v>Needs Attention</v>
      </c>
    </row>
    <row r="2914" spans="2:11">
      <c r="B2914" s="13" t="str">
        <f ca="1">_xlfn.CONCAT("C.",TEXT(RAND()*10000,"00000"))</f>
        <v>C.08128</v>
      </c>
      <c r="C2914" s="14">
        <v>400</v>
      </c>
      <c r="D2914" s="13">
        <v>19</v>
      </c>
      <c r="E2914" s="15">
        <v>45201</v>
      </c>
      <c r="F2914" s="13">
        <f>DATEDIF(E2914, DATE(2024,1,1), "m")</f>
        <v>2</v>
      </c>
      <c r="G2914" s="13">
        <f>IF(F2914&gt;='RFM Scale'!$D$4,1,IF(F2914&gt;='RFM Scale'!$D$5,2,3))</f>
        <v>3</v>
      </c>
      <c r="H2914" s="13">
        <f>IF(D2914&gt;'RFM Scale'!$E$8,3,IF(D2914&gt;'RFM Scale'!$E$7,2,1))</f>
        <v>3</v>
      </c>
      <c r="I2914" s="13">
        <f>IF(C2914&gt;'RFM Scale'!$E$11,3,IF(C2914&gt;'RFM Scale'!$E$10,2,1))</f>
        <v>2</v>
      </c>
      <c r="J2914" s="16" t="str">
        <f>_xlfn.CONCAT(G2914,H2914,I2914)</f>
        <v>332</v>
      </c>
      <c r="K2914" s="13" t="str">
        <f>VLOOKUP(J2914,'RFM Segments'!$B$3:$C$29,2,FALSE)</f>
        <v>Loyal</v>
      </c>
    </row>
    <row r="2915" spans="2:11">
      <c r="B2915" s="13" t="str">
        <f ca="1">_xlfn.CONCAT("C.",TEXT(RAND()*10000,"00000"))</f>
        <v>C.01158</v>
      </c>
      <c r="C2915" s="14">
        <v>400</v>
      </c>
      <c r="D2915" s="13">
        <v>3</v>
      </c>
      <c r="E2915" s="15">
        <v>44929</v>
      </c>
      <c r="F2915" s="13">
        <f>DATEDIF(E2915, DATE(2024,1,1), "m")</f>
        <v>11</v>
      </c>
      <c r="G2915" s="13">
        <f>IF(F2915&gt;='RFM Scale'!$D$4,1,IF(F2915&gt;='RFM Scale'!$D$5,2,3))</f>
        <v>1</v>
      </c>
      <c r="H2915" s="13">
        <f>IF(D2915&gt;'RFM Scale'!$E$8,3,IF(D2915&gt;'RFM Scale'!$E$7,2,1))</f>
        <v>2</v>
      </c>
      <c r="I2915" s="13">
        <f>IF(C2915&gt;'RFM Scale'!$E$11,3,IF(C2915&gt;'RFM Scale'!$E$10,2,1))</f>
        <v>2</v>
      </c>
      <c r="J2915" s="16" t="str">
        <f>_xlfn.CONCAT(G2915,H2915,I2915)</f>
        <v>122</v>
      </c>
      <c r="K2915" s="13" t="str">
        <f>VLOOKUP(J2915,'RFM Segments'!$B$3:$C$29,2,FALSE)</f>
        <v>At risk</v>
      </c>
    </row>
    <row r="2916" spans="2:11">
      <c r="B2916" s="13" t="str">
        <f ca="1">_xlfn.CONCAT("C.",TEXT(RAND()*10000,"00000"))</f>
        <v>C.05499</v>
      </c>
      <c r="C2916" s="14">
        <v>400</v>
      </c>
      <c r="D2916" s="13">
        <v>3</v>
      </c>
      <c r="E2916" s="15">
        <v>44929</v>
      </c>
      <c r="F2916" s="13">
        <f>DATEDIF(E2916, DATE(2024,1,1), "m")</f>
        <v>11</v>
      </c>
      <c r="G2916" s="13">
        <f>IF(F2916&gt;='RFM Scale'!$D$4,1,IF(F2916&gt;='RFM Scale'!$D$5,2,3))</f>
        <v>1</v>
      </c>
      <c r="H2916" s="13">
        <f>IF(D2916&gt;'RFM Scale'!$E$8,3,IF(D2916&gt;'RFM Scale'!$E$7,2,1))</f>
        <v>2</v>
      </c>
      <c r="I2916" s="13">
        <f>IF(C2916&gt;'RFM Scale'!$E$11,3,IF(C2916&gt;'RFM Scale'!$E$10,2,1))</f>
        <v>2</v>
      </c>
      <c r="J2916" s="16" t="str">
        <f>_xlfn.CONCAT(G2916,H2916,I2916)</f>
        <v>122</v>
      </c>
      <c r="K2916" s="13" t="str">
        <f>VLOOKUP(J2916,'RFM Segments'!$B$3:$C$29,2,FALSE)</f>
        <v>At risk</v>
      </c>
    </row>
    <row r="2917" spans="2:11">
      <c r="B2917" s="13" t="str">
        <f ca="1">_xlfn.CONCAT("C.",TEXT(RAND()*10000,"00000"))</f>
        <v>C.03370</v>
      </c>
      <c r="C2917" s="14">
        <v>400</v>
      </c>
      <c r="D2917" s="13">
        <v>2</v>
      </c>
      <c r="E2917" s="15">
        <v>44967</v>
      </c>
      <c r="F2917" s="13">
        <f>DATEDIF(E2917, DATE(2024,1,1), "m")</f>
        <v>10</v>
      </c>
      <c r="G2917" s="13">
        <f>IF(F2917&gt;='RFM Scale'!$D$4,1,IF(F2917&gt;='RFM Scale'!$D$5,2,3))</f>
        <v>1</v>
      </c>
      <c r="H2917" s="13">
        <f>IF(D2917&gt;'RFM Scale'!$E$8,3,IF(D2917&gt;'RFM Scale'!$E$7,2,1))</f>
        <v>2</v>
      </c>
      <c r="I2917" s="13">
        <f>IF(C2917&gt;'RFM Scale'!$E$11,3,IF(C2917&gt;'RFM Scale'!$E$10,2,1))</f>
        <v>2</v>
      </c>
      <c r="J2917" s="16" t="str">
        <f>_xlfn.CONCAT(G2917,H2917,I2917)</f>
        <v>122</v>
      </c>
      <c r="K2917" s="13" t="str">
        <f>VLOOKUP(J2917,'RFM Segments'!$B$3:$C$29,2,FALSE)</f>
        <v>At risk</v>
      </c>
    </row>
    <row r="2918" spans="2:11">
      <c r="B2918" s="13" t="str">
        <f ca="1">_xlfn.CONCAT("C.",TEXT(RAND()*10000,"00000"))</f>
        <v>C.03977</v>
      </c>
      <c r="C2918" s="14">
        <v>400</v>
      </c>
      <c r="D2918" s="13">
        <v>4</v>
      </c>
      <c r="E2918" s="15">
        <v>45061</v>
      </c>
      <c r="F2918" s="13">
        <f>DATEDIF(E2918, DATE(2024,1,1), "m")</f>
        <v>7</v>
      </c>
      <c r="G2918" s="13">
        <f>IF(F2918&gt;='RFM Scale'!$D$4,1,IF(F2918&gt;='RFM Scale'!$D$5,2,3))</f>
        <v>1</v>
      </c>
      <c r="H2918" s="13">
        <f>IF(D2918&gt;'RFM Scale'!$E$8,3,IF(D2918&gt;'RFM Scale'!$E$7,2,1))</f>
        <v>2</v>
      </c>
      <c r="I2918" s="13">
        <f>IF(C2918&gt;'RFM Scale'!$E$11,3,IF(C2918&gt;'RFM Scale'!$E$10,2,1))</f>
        <v>2</v>
      </c>
      <c r="J2918" s="16" t="str">
        <f>_xlfn.CONCAT(G2918,H2918,I2918)</f>
        <v>122</v>
      </c>
      <c r="K2918" s="13" t="str">
        <f>VLOOKUP(J2918,'RFM Segments'!$B$3:$C$29,2,FALSE)</f>
        <v>At risk</v>
      </c>
    </row>
    <row r="2919" spans="2:11">
      <c r="B2919" s="13" t="str">
        <f ca="1">_xlfn.CONCAT("C.",TEXT(RAND()*10000,"00000"))</f>
        <v>C.05519</v>
      </c>
      <c r="C2919" s="14">
        <v>400</v>
      </c>
      <c r="D2919" s="13">
        <v>12</v>
      </c>
      <c r="E2919" s="15">
        <v>45020</v>
      </c>
      <c r="F2919" s="13">
        <f>DATEDIF(E2919, DATE(2024,1,1), "m")</f>
        <v>8</v>
      </c>
      <c r="G2919" s="13">
        <f>IF(F2919&gt;='RFM Scale'!$D$4,1,IF(F2919&gt;='RFM Scale'!$D$5,2,3))</f>
        <v>1</v>
      </c>
      <c r="H2919" s="13">
        <f>IF(D2919&gt;'RFM Scale'!$E$8,3,IF(D2919&gt;'RFM Scale'!$E$7,2,1))</f>
        <v>3</v>
      </c>
      <c r="I2919" s="13">
        <f>IF(C2919&gt;'RFM Scale'!$E$11,3,IF(C2919&gt;'RFM Scale'!$E$10,2,1))</f>
        <v>2</v>
      </c>
      <c r="J2919" s="16" t="str">
        <f>_xlfn.CONCAT(G2919,H2919,I2919)</f>
        <v>132</v>
      </c>
      <c r="K2919" s="13" t="str">
        <f>VLOOKUP(J2919,'RFM Segments'!$B$3:$C$29,2,FALSE)</f>
        <v>Needs Attention</v>
      </c>
    </row>
    <row r="2920" spans="2:11">
      <c r="B2920" s="13" t="str">
        <f ca="1">_xlfn.CONCAT("C.",TEXT(RAND()*10000,"00000"))</f>
        <v>C.08475</v>
      </c>
      <c r="C2920" s="14">
        <v>400</v>
      </c>
      <c r="D2920" s="13">
        <v>5</v>
      </c>
      <c r="E2920" s="15">
        <v>44999</v>
      </c>
      <c r="F2920" s="13">
        <f>DATEDIF(E2920, DATE(2024,1,1), "m")</f>
        <v>9</v>
      </c>
      <c r="G2920" s="13">
        <f>IF(F2920&gt;='RFM Scale'!$D$4,1,IF(F2920&gt;='RFM Scale'!$D$5,2,3))</f>
        <v>1</v>
      </c>
      <c r="H2920" s="13">
        <f>IF(D2920&gt;'RFM Scale'!$E$8,3,IF(D2920&gt;'RFM Scale'!$E$7,2,1))</f>
        <v>3</v>
      </c>
      <c r="I2920" s="13">
        <f>IF(C2920&gt;'RFM Scale'!$E$11,3,IF(C2920&gt;'RFM Scale'!$E$10,2,1))</f>
        <v>2</v>
      </c>
      <c r="J2920" s="16" t="str">
        <f>_xlfn.CONCAT(G2920,H2920,I2920)</f>
        <v>132</v>
      </c>
      <c r="K2920" s="13" t="str">
        <f>VLOOKUP(J2920,'RFM Segments'!$B$3:$C$29,2,FALSE)</f>
        <v>Needs Attention</v>
      </c>
    </row>
    <row r="2921" spans="2:11">
      <c r="B2921" s="13" t="str">
        <f ca="1">_xlfn.CONCAT("C.",TEXT(RAND()*10000,"00000"))</f>
        <v>C.00829</v>
      </c>
      <c r="C2921" s="14">
        <v>400</v>
      </c>
      <c r="D2921" s="13">
        <v>3</v>
      </c>
      <c r="E2921" s="15">
        <v>45020</v>
      </c>
      <c r="F2921" s="13">
        <f>DATEDIF(E2921, DATE(2024,1,1), "m")</f>
        <v>8</v>
      </c>
      <c r="G2921" s="13">
        <f>IF(F2921&gt;='RFM Scale'!$D$4,1,IF(F2921&gt;='RFM Scale'!$D$5,2,3))</f>
        <v>1</v>
      </c>
      <c r="H2921" s="13">
        <f>IF(D2921&gt;'RFM Scale'!$E$8,3,IF(D2921&gt;'RFM Scale'!$E$7,2,1))</f>
        <v>2</v>
      </c>
      <c r="I2921" s="13">
        <f>IF(C2921&gt;'RFM Scale'!$E$11,3,IF(C2921&gt;'RFM Scale'!$E$10,2,1))</f>
        <v>2</v>
      </c>
      <c r="J2921" s="16" t="str">
        <f>_xlfn.CONCAT(G2921,H2921,I2921)</f>
        <v>122</v>
      </c>
      <c r="K2921" s="13" t="str">
        <f>VLOOKUP(J2921,'RFM Segments'!$B$3:$C$29,2,FALSE)</f>
        <v>At risk</v>
      </c>
    </row>
    <row r="2922" spans="2:11">
      <c r="B2922" s="13" t="str">
        <f ca="1">_xlfn.CONCAT("C.",TEXT(RAND()*10000,"00000"))</f>
        <v>C.04120</v>
      </c>
      <c r="C2922" s="14">
        <v>400</v>
      </c>
      <c r="D2922" s="13">
        <v>3</v>
      </c>
      <c r="E2922" s="15">
        <v>45022</v>
      </c>
      <c r="F2922" s="13">
        <f>DATEDIF(E2922, DATE(2024,1,1), "m")</f>
        <v>8</v>
      </c>
      <c r="G2922" s="13">
        <f>IF(F2922&gt;='RFM Scale'!$D$4,1,IF(F2922&gt;='RFM Scale'!$D$5,2,3))</f>
        <v>1</v>
      </c>
      <c r="H2922" s="13">
        <f>IF(D2922&gt;'RFM Scale'!$E$8,3,IF(D2922&gt;'RFM Scale'!$E$7,2,1))</f>
        <v>2</v>
      </c>
      <c r="I2922" s="13">
        <f>IF(C2922&gt;'RFM Scale'!$E$11,3,IF(C2922&gt;'RFM Scale'!$E$10,2,1))</f>
        <v>2</v>
      </c>
      <c r="J2922" s="16" t="str">
        <f>_xlfn.CONCAT(G2922,H2922,I2922)</f>
        <v>122</v>
      </c>
      <c r="K2922" s="13" t="str">
        <f>VLOOKUP(J2922,'RFM Segments'!$B$3:$C$29,2,FALSE)</f>
        <v>At risk</v>
      </c>
    </row>
    <row r="2923" spans="2:11">
      <c r="B2923" s="13" t="str">
        <f ca="1">_xlfn.CONCAT("C.",TEXT(RAND()*10000,"00000"))</f>
        <v>C.09310</v>
      </c>
      <c r="C2923" s="14">
        <v>400</v>
      </c>
      <c r="D2923" s="13">
        <v>7</v>
      </c>
      <c r="E2923" s="15">
        <v>45057</v>
      </c>
      <c r="F2923" s="13">
        <f>DATEDIF(E2923, DATE(2024,1,1), "m")</f>
        <v>7</v>
      </c>
      <c r="G2923" s="13">
        <f>IF(F2923&gt;='RFM Scale'!$D$4,1,IF(F2923&gt;='RFM Scale'!$D$5,2,3))</f>
        <v>1</v>
      </c>
      <c r="H2923" s="13">
        <f>IF(D2923&gt;'RFM Scale'!$E$8,3,IF(D2923&gt;'RFM Scale'!$E$7,2,1))</f>
        <v>3</v>
      </c>
      <c r="I2923" s="13">
        <f>IF(C2923&gt;'RFM Scale'!$E$11,3,IF(C2923&gt;'RFM Scale'!$E$10,2,1))</f>
        <v>2</v>
      </c>
      <c r="J2923" s="16" t="str">
        <f>_xlfn.CONCAT(G2923,H2923,I2923)</f>
        <v>132</v>
      </c>
      <c r="K2923" s="13" t="str">
        <f>VLOOKUP(J2923,'RFM Segments'!$B$3:$C$29,2,FALSE)</f>
        <v>Needs Attention</v>
      </c>
    </row>
    <row r="2924" spans="2:11">
      <c r="B2924" s="13" t="str">
        <f ca="1">_xlfn.CONCAT("C.",TEXT(RAND()*10000,"00000"))</f>
        <v>C.08136</v>
      </c>
      <c r="C2924" s="14">
        <v>400</v>
      </c>
      <c r="D2924" s="13">
        <v>20</v>
      </c>
      <c r="E2924" s="15">
        <v>45170</v>
      </c>
      <c r="F2924" s="13">
        <f>DATEDIF(E2924, DATE(2024,1,1), "m")</f>
        <v>4</v>
      </c>
      <c r="G2924" s="13">
        <f>IF(F2924&gt;='RFM Scale'!$D$4,1,IF(F2924&gt;='RFM Scale'!$D$5,2,3))</f>
        <v>2</v>
      </c>
      <c r="H2924" s="13">
        <f>IF(D2924&gt;'RFM Scale'!$E$8,3,IF(D2924&gt;'RFM Scale'!$E$7,2,1))</f>
        <v>3</v>
      </c>
      <c r="I2924" s="13">
        <f>IF(C2924&gt;'RFM Scale'!$E$11,3,IF(C2924&gt;'RFM Scale'!$E$10,2,1))</f>
        <v>2</v>
      </c>
      <c r="J2924" s="16" t="str">
        <f>_xlfn.CONCAT(G2924,H2924,I2924)</f>
        <v>232</v>
      </c>
      <c r="K2924" s="13" t="str">
        <f>VLOOKUP(J2924,'RFM Segments'!$B$3:$C$29,2,FALSE)</f>
        <v>Loyal</v>
      </c>
    </row>
    <row r="2925" spans="2:11">
      <c r="B2925" s="13" t="str">
        <f ca="1">_xlfn.CONCAT("C.",TEXT(RAND()*10000,"00000"))</f>
        <v>C.03334</v>
      </c>
      <c r="C2925" s="14">
        <v>400</v>
      </c>
      <c r="D2925" s="13">
        <v>2</v>
      </c>
      <c r="E2925" s="15">
        <v>45068</v>
      </c>
      <c r="F2925" s="13">
        <f>DATEDIF(E2925, DATE(2024,1,1), "m")</f>
        <v>7</v>
      </c>
      <c r="G2925" s="13">
        <f>IF(F2925&gt;='RFM Scale'!$D$4,1,IF(F2925&gt;='RFM Scale'!$D$5,2,3))</f>
        <v>1</v>
      </c>
      <c r="H2925" s="13">
        <f>IF(D2925&gt;'RFM Scale'!$E$8,3,IF(D2925&gt;'RFM Scale'!$E$7,2,1))</f>
        <v>2</v>
      </c>
      <c r="I2925" s="13">
        <f>IF(C2925&gt;'RFM Scale'!$E$11,3,IF(C2925&gt;'RFM Scale'!$E$10,2,1))</f>
        <v>2</v>
      </c>
      <c r="J2925" s="16" t="str">
        <f>_xlfn.CONCAT(G2925,H2925,I2925)</f>
        <v>122</v>
      </c>
      <c r="K2925" s="13" t="str">
        <f>VLOOKUP(J2925,'RFM Segments'!$B$3:$C$29,2,FALSE)</f>
        <v>At risk</v>
      </c>
    </row>
    <row r="2926" spans="2:11">
      <c r="B2926" s="13" t="str">
        <f ca="1">_xlfn.CONCAT("C.",TEXT(RAND()*10000,"00000"))</f>
        <v>C.09632</v>
      </c>
      <c r="C2926" s="14">
        <v>400</v>
      </c>
      <c r="D2926" s="13">
        <v>6</v>
      </c>
      <c r="E2926" s="15">
        <v>45085</v>
      </c>
      <c r="F2926" s="13">
        <f>DATEDIF(E2926, DATE(2024,1,1), "m")</f>
        <v>6</v>
      </c>
      <c r="G2926" s="13">
        <f>IF(F2926&gt;='RFM Scale'!$D$4,1,IF(F2926&gt;='RFM Scale'!$D$5,2,3))</f>
        <v>2</v>
      </c>
      <c r="H2926" s="13">
        <f>IF(D2926&gt;'RFM Scale'!$E$8,3,IF(D2926&gt;'RFM Scale'!$E$7,2,1))</f>
        <v>3</v>
      </c>
      <c r="I2926" s="13">
        <f>IF(C2926&gt;'RFM Scale'!$E$11,3,IF(C2926&gt;'RFM Scale'!$E$10,2,1))</f>
        <v>2</v>
      </c>
      <c r="J2926" s="16" t="str">
        <f>_xlfn.CONCAT(G2926,H2926,I2926)</f>
        <v>232</v>
      </c>
      <c r="K2926" s="13" t="str">
        <f>VLOOKUP(J2926,'RFM Segments'!$B$3:$C$29,2,FALSE)</f>
        <v>Loyal</v>
      </c>
    </row>
    <row r="2927" spans="2:11">
      <c r="B2927" s="13" t="str">
        <f ca="1">_xlfn.CONCAT("C.",TEXT(RAND()*10000,"00000"))</f>
        <v>C.08553</v>
      </c>
      <c r="C2927" s="14">
        <v>400</v>
      </c>
      <c r="D2927" s="13">
        <v>16</v>
      </c>
      <c r="E2927" s="15">
        <v>45272</v>
      </c>
      <c r="F2927" s="13">
        <f>DATEDIF(E2927, DATE(2024,1,1), "m")</f>
        <v>0</v>
      </c>
      <c r="G2927" s="13">
        <f>IF(F2927&gt;='RFM Scale'!$D$4,1,IF(F2927&gt;='RFM Scale'!$D$5,2,3))</f>
        <v>3</v>
      </c>
      <c r="H2927" s="13">
        <f>IF(D2927&gt;'RFM Scale'!$E$8,3,IF(D2927&gt;'RFM Scale'!$E$7,2,1))</f>
        <v>3</v>
      </c>
      <c r="I2927" s="13">
        <f>IF(C2927&gt;'RFM Scale'!$E$11,3,IF(C2927&gt;'RFM Scale'!$E$10,2,1))</f>
        <v>2</v>
      </c>
      <c r="J2927" s="16" t="str">
        <f>_xlfn.CONCAT(G2927,H2927,I2927)</f>
        <v>332</v>
      </c>
      <c r="K2927" s="13" t="str">
        <f>VLOOKUP(J2927,'RFM Segments'!$B$3:$C$29,2,FALSE)</f>
        <v>Loyal</v>
      </c>
    </row>
    <row r="2928" spans="2:11">
      <c r="B2928" s="13" t="str">
        <f ca="1">_xlfn.CONCAT("C.",TEXT(RAND()*10000,"00000"))</f>
        <v>C.01303</v>
      </c>
      <c r="C2928" s="14">
        <v>400</v>
      </c>
      <c r="D2928" s="13">
        <v>1</v>
      </c>
      <c r="E2928" s="15">
        <v>45075</v>
      </c>
      <c r="F2928" s="13">
        <f>DATEDIF(E2928, DATE(2024,1,1), "m")</f>
        <v>7</v>
      </c>
      <c r="G2928" s="13">
        <f>IF(F2928&gt;='RFM Scale'!$D$4,1,IF(F2928&gt;='RFM Scale'!$D$5,2,3))</f>
        <v>1</v>
      </c>
      <c r="H2928" s="13">
        <f>IF(D2928&gt;'RFM Scale'!$E$8,3,IF(D2928&gt;'RFM Scale'!$E$7,2,1))</f>
        <v>1</v>
      </c>
      <c r="I2928" s="13">
        <f>IF(C2928&gt;'RFM Scale'!$E$11,3,IF(C2928&gt;'RFM Scale'!$E$10,2,1))</f>
        <v>2</v>
      </c>
      <c r="J2928" s="16" t="str">
        <f>_xlfn.CONCAT(G2928,H2928,I2928)</f>
        <v>112</v>
      </c>
      <c r="K2928" s="13" t="str">
        <f>VLOOKUP(J2928,'RFM Segments'!$B$3:$C$29,2,FALSE)</f>
        <v>Inactive</v>
      </c>
    </row>
    <row r="2929" spans="2:11">
      <c r="B2929" s="13" t="str">
        <f ca="1">_xlfn.CONCAT("C.",TEXT(RAND()*10000,"00000"))</f>
        <v>C.09356</v>
      </c>
      <c r="C2929" s="14">
        <v>400</v>
      </c>
      <c r="D2929" s="13">
        <v>1</v>
      </c>
      <c r="E2929" s="15">
        <v>45078</v>
      </c>
      <c r="F2929" s="13">
        <f>DATEDIF(E2929, DATE(2024,1,1), "m")</f>
        <v>7</v>
      </c>
      <c r="G2929" s="13">
        <f>IF(F2929&gt;='RFM Scale'!$D$4,1,IF(F2929&gt;='RFM Scale'!$D$5,2,3))</f>
        <v>1</v>
      </c>
      <c r="H2929" s="13">
        <f>IF(D2929&gt;'RFM Scale'!$E$8,3,IF(D2929&gt;'RFM Scale'!$E$7,2,1))</f>
        <v>1</v>
      </c>
      <c r="I2929" s="13">
        <f>IF(C2929&gt;'RFM Scale'!$E$11,3,IF(C2929&gt;'RFM Scale'!$E$10,2,1))</f>
        <v>2</v>
      </c>
      <c r="J2929" s="16" t="str">
        <f>_xlfn.CONCAT(G2929,H2929,I2929)</f>
        <v>112</v>
      </c>
      <c r="K2929" s="13" t="str">
        <f>VLOOKUP(J2929,'RFM Segments'!$B$3:$C$29,2,FALSE)</f>
        <v>Inactive</v>
      </c>
    </row>
    <row r="2930" spans="2:11">
      <c r="B2930" s="13" t="str">
        <f ca="1">_xlfn.CONCAT("C.",TEXT(RAND()*10000,"00000"))</f>
        <v>C.04452</v>
      </c>
      <c r="C2930" s="14">
        <v>400</v>
      </c>
      <c r="D2930" s="13">
        <v>7</v>
      </c>
      <c r="E2930" s="15">
        <v>45079</v>
      </c>
      <c r="F2930" s="13">
        <f>DATEDIF(E2930, DATE(2024,1,1), "m")</f>
        <v>6</v>
      </c>
      <c r="G2930" s="13">
        <f>IF(F2930&gt;='RFM Scale'!$D$4,1,IF(F2930&gt;='RFM Scale'!$D$5,2,3))</f>
        <v>2</v>
      </c>
      <c r="H2930" s="13">
        <f>IF(D2930&gt;'RFM Scale'!$E$8,3,IF(D2930&gt;'RFM Scale'!$E$7,2,1))</f>
        <v>3</v>
      </c>
      <c r="I2930" s="13">
        <f>IF(C2930&gt;'RFM Scale'!$E$11,3,IF(C2930&gt;'RFM Scale'!$E$10,2,1))</f>
        <v>2</v>
      </c>
      <c r="J2930" s="16" t="str">
        <f>_xlfn.CONCAT(G2930,H2930,I2930)</f>
        <v>232</v>
      </c>
      <c r="K2930" s="13" t="str">
        <f>VLOOKUP(J2930,'RFM Segments'!$B$3:$C$29,2,FALSE)</f>
        <v>Loyal</v>
      </c>
    </row>
    <row r="2931" spans="2:11">
      <c r="B2931" s="13" t="str">
        <f ca="1">_xlfn.CONCAT("C.",TEXT(RAND()*10000,"00000"))</f>
        <v>C.08301</v>
      </c>
      <c r="C2931" s="14">
        <v>400</v>
      </c>
      <c r="D2931" s="13">
        <v>1</v>
      </c>
      <c r="E2931" s="15">
        <v>45093</v>
      </c>
      <c r="F2931" s="13">
        <f>DATEDIF(E2931, DATE(2024,1,1), "m")</f>
        <v>6</v>
      </c>
      <c r="G2931" s="13">
        <f>IF(F2931&gt;='RFM Scale'!$D$4,1,IF(F2931&gt;='RFM Scale'!$D$5,2,3))</f>
        <v>2</v>
      </c>
      <c r="H2931" s="13">
        <f>IF(D2931&gt;'RFM Scale'!$E$8,3,IF(D2931&gt;'RFM Scale'!$E$7,2,1))</f>
        <v>1</v>
      </c>
      <c r="I2931" s="13">
        <f>IF(C2931&gt;'RFM Scale'!$E$11,3,IF(C2931&gt;'RFM Scale'!$E$10,2,1))</f>
        <v>2</v>
      </c>
      <c r="J2931" s="16" t="str">
        <f>_xlfn.CONCAT(G2931,H2931,I2931)</f>
        <v>212</v>
      </c>
      <c r="K2931" s="13" t="str">
        <f>VLOOKUP(J2931,'RFM Segments'!$B$3:$C$29,2,FALSE)</f>
        <v>Promissing</v>
      </c>
    </row>
    <row r="2932" spans="2:11">
      <c r="B2932" s="13" t="str">
        <f ca="1">_xlfn.CONCAT("C.",TEXT(RAND()*10000,"00000"))</f>
        <v>C.01879</v>
      </c>
      <c r="C2932" s="14">
        <v>400</v>
      </c>
      <c r="D2932" s="13">
        <v>2</v>
      </c>
      <c r="E2932" s="15">
        <v>45100</v>
      </c>
      <c r="F2932" s="13">
        <f>DATEDIF(E2932, DATE(2024,1,1), "m")</f>
        <v>6</v>
      </c>
      <c r="G2932" s="13">
        <f>IF(F2932&gt;='RFM Scale'!$D$4,1,IF(F2932&gt;='RFM Scale'!$D$5,2,3))</f>
        <v>2</v>
      </c>
      <c r="H2932" s="13">
        <f>IF(D2932&gt;'RFM Scale'!$E$8,3,IF(D2932&gt;'RFM Scale'!$E$7,2,1))</f>
        <v>2</v>
      </c>
      <c r="I2932" s="13">
        <f>IF(C2932&gt;'RFM Scale'!$E$11,3,IF(C2932&gt;'RFM Scale'!$E$10,2,1))</f>
        <v>2</v>
      </c>
      <c r="J2932" s="16" t="str">
        <f>_xlfn.CONCAT(G2932,H2932,I2932)</f>
        <v>222</v>
      </c>
      <c r="K2932" s="13" t="str">
        <f>VLOOKUP(J2932,'RFM Segments'!$B$3:$C$29,2,FALSE)</f>
        <v>Promissing</v>
      </c>
    </row>
    <row r="2933" spans="2:11">
      <c r="B2933" s="13" t="str">
        <f ca="1">_xlfn.CONCAT("C.",TEXT(RAND()*10000,"00000"))</f>
        <v>C.01953</v>
      </c>
      <c r="C2933" s="14">
        <v>400</v>
      </c>
      <c r="D2933" s="13">
        <v>1</v>
      </c>
      <c r="E2933" s="15">
        <v>45107</v>
      </c>
      <c r="F2933" s="13">
        <f>DATEDIF(E2933, DATE(2024,1,1), "m")</f>
        <v>6</v>
      </c>
      <c r="G2933" s="13">
        <f>IF(F2933&gt;='RFM Scale'!$D$4,1,IF(F2933&gt;='RFM Scale'!$D$5,2,3))</f>
        <v>2</v>
      </c>
      <c r="H2933" s="13">
        <f>IF(D2933&gt;'RFM Scale'!$E$8,3,IF(D2933&gt;'RFM Scale'!$E$7,2,1))</f>
        <v>1</v>
      </c>
      <c r="I2933" s="13">
        <f>IF(C2933&gt;'RFM Scale'!$E$11,3,IF(C2933&gt;'RFM Scale'!$E$10,2,1))</f>
        <v>2</v>
      </c>
      <c r="J2933" s="16" t="str">
        <f>_xlfn.CONCAT(G2933,H2933,I2933)</f>
        <v>212</v>
      </c>
      <c r="K2933" s="13" t="str">
        <f>VLOOKUP(J2933,'RFM Segments'!$B$3:$C$29,2,FALSE)</f>
        <v>Promissing</v>
      </c>
    </row>
    <row r="2934" spans="2:11">
      <c r="B2934" s="13" t="str">
        <f ca="1">_xlfn.CONCAT("C.",TEXT(RAND()*10000,"00000"))</f>
        <v>C.09603</v>
      </c>
      <c r="C2934" s="14">
        <v>400</v>
      </c>
      <c r="D2934" s="13">
        <v>2</v>
      </c>
      <c r="E2934" s="15">
        <v>45114</v>
      </c>
      <c r="F2934" s="13">
        <f>DATEDIF(E2934, DATE(2024,1,1), "m")</f>
        <v>5</v>
      </c>
      <c r="G2934" s="13">
        <f>IF(F2934&gt;='RFM Scale'!$D$4,1,IF(F2934&gt;='RFM Scale'!$D$5,2,3))</f>
        <v>2</v>
      </c>
      <c r="H2934" s="13">
        <f>IF(D2934&gt;'RFM Scale'!$E$8,3,IF(D2934&gt;'RFM Scale'!$E$7,2,1))</f>
        <v>2</v>
      </c>
      <c r="I2934" s="13">
        <f>IF(C2934&gt;'RFM Scale'!$E$11,3,IF(C2934&gt;'RFM Scale'!$E$10,2,1))</f>
        <v>2</v>
      </c>
      <c r="J2934" s="16" t="str">
        <f>_xlfn.CONCAT(G2934,H2934,I2934)</f>
        <v>222</v>
      </c>
      <c r="K2934" s="13" t="str">
        <f>VLOOKUP(J2934,'RFM Segments'!$B$3:$C$29,2,FALSE)</f>
        <v>Promissing</v>
      </c>
    </row>
    <row r="2935" spans="2:11">
      <c r="B2935" s="13" t="str">
        <f ca="1">_xlfn.CONCAT("C.",TEXT(RAND()*10000,"00000"))</f>
        <v>C.08471</v>
      </c>
      <c r="C2935" s="14">
        <v>400</v>
      </c>
      <c r="D2935" s="13">
        <v>4</v>
      </c>
      <c r="E2935" s="15">
        <v>45119</v>
      </c>
      <c r="F2935" s="13">
        <f>DATEDIF(E2935, DATE(2024,1,1), "m")</f>
        <v>5</v>
      </c>
      <c r="G2935" s="13">
        <f>IF(F2935&gt;='RFM Scale'!$D$4,1,IF(F2935&gt;='RFM Scale'!$D$5,2,3))</f>
        <v>2</v>
      </c>
      <c r="H2935" s="13">
        <f>IF(D2935&gt;'RFM Scale'!$E$8,3,IF(D2935&gt;'RFM Scale'!$E$7,2,1))</f>
        <v>2</v>
      </c>
      <c r="I2935" s="13">
        <f>IF(C2935&gt;'RFM Scale'!$E$11,3,IF(C2935&gt;'RFM Scale'!$E$10,2,1))</f>
        <v>2</v>
      </c>
      <c r="J2935" s="16" t="str">
        <f>_xlfn.CONCAT(G2935,H2935,I2935)</f>
        <v>222</v>
      </c>
      <c r="K2935" s="13" t="str">
        <f>VLOOKUP(J2935,'RFM Segments'!$B$3:$C$29,2,FALSE)</f>
        <v>Promissing</v>
      </c>
    </row>
    <row r="2936" spans="2:11">
      <c r="B2936" s="13" t="str">
        <f ca="1">_xlfn.CONCAT("C.",TEXT(RAND()*10000,"00000"))</f>
        <v>C.00091</v>
      </c>
      <c r="C2936" s="14">
        <v>400</v>
      </c>
      <c r="D2936" s="13">
        <v>6</v>
      </c>
      <c r="E2936" s="15">
        <v>45141</v>
      </c>
      <c r="F2936" s="13">
        <f>DATEDIF(E2936, DATE(2024,1,1), "m")</f>
        <v>4</v>
      </c>
      <c r="G2936" s="13">
        <f>IF(F2936&gt;='RFM Scale'!$D$4,1,IF(F2936&gt;='RFM Scale'!$D$5,2,3))</f>
        <v>2</v>
      </c>
      <c r="H2936" s="13">
        <f>IF(D2936&gt;'RFM Scale'!$E$8,3,IF(D2936&gt;'RFM Scale'!$E$7,2,1))</f>
        <v>3</v>
      </c>
      <c r="I2936" s="13">
        <f>IF(C2936&gt;'RFM Scale'!$E$11,3,IF(C2936&gt;'RFM Scale'!$E$10,2,1))</f>
        <v>2</v>
      </c>
      <c r="J2936" s="16" t="str">
        <f>_xlfn.CONCAT(G2936,H2936,I2936)</f>
        <v>232</v>
      </c>
      <c r="K2936" s="13" t="str">
        <f>VLOOKUP(J2936,'RFM Segments'!$B$3:$C$29,2,FALSE)</f>
        <v>Loyal</v>
      </c>
    </row>
    <row r="2937" spans="2:11">
      <c r="B2937" s="13" t="str">
        <f ca="1">_xlfn.CONCAT("C.",TEXT(RAND()*10000,"00000"))</f>
        <v>C.09918</v>
      </c>
      <c r="C2937" s="14">
        <v>400</v>
      </c>
      <c r="D2937" s="13">
        <v>2</v>
      </c>
      <c r="E2937" s="15">
        <v>45170</v>
      </c>
      <c r="F2937" s="13">
        <f>DATEDIF(E2937, DATE(2024,1,1), "m")</f>
        <v>4</v>
      </c>
      <c r="G2937" s="13">
        <f>IF(F2937&gt;='RFM Scale'!$D$4,1,IF(F2937&gt;='RFM Scale'!$D$5,2,3))</f>
        <v>2</v>
      </c>
      <c r="H2937" s="13">
        <f>IF(D2937&gt;'RFM Scale'!$E$8,3,IF(D2937&gt;'RFM Scale'!$E$7,2,1))</f>
        <v>2</v>
      </c>
      <c r="I2937" s="13">
        <f>IF(C2937&gt;'RFM Scale'!$E$11,3,IF(C2937&gt;'RFM Scale'!$E$10,2,1))</f>
        <v>2</v>
      </c>
      <c r="J2937" s="16" t="str">
        <f>_xlfn.CONCAT(G2937,H2937,I2937)</f>
        <v>222</v>
      </c>
      <c r="K2937" s="13" t="str">
        <f>VLOOKUP(J2937,'RFM Segments'!$B$3:$C$29,2,FALSE)</f>
        <v>Promissing</v>
      </c>
    </row>
    <row r="2938" spans="2:11">
      <c r="B2938" s="13" t="str">
        <f ca="1">_xlfn.CONCAT("C.",TEXT(RAND()*10000,"00000"))</f>
        <v>C.00170</v>
      </c>
      <c r="C2938" s="14">
        <v>400</v>
      </c>
      <c r="D2938" s="13">
        <v>4</v>
      </c>
      <c r="E2938" s="15">
        <v>45268</v>
      </c>
      <c r="F2938" s="13">
        <f>DATEDIF(E2938, DATE(2024,1,1), "m")</f>
        <v>0</v>
      </c>
      <c r="G2938" s="13">
        <f>IF(F2938&gt;='RFM Scale'!$D$4,1,IF(F2938&gt;='RFM Scale'!$D$5,2,3))</f>
        <v>3</v>
      </c>
      <c r="H2938" s="13">
        <f>IF(D2938&gt;'RFM Scale'!$E$8,3,IF(D2938&gt;'RFM Scale'!$E$7,2,1))</f>
        <v>2</v>
      </c>
      <c r="I2938" s="13">
        <f>IF(C2938&gt;'RFM Scale'!$E$11,3,IF(C2938&gt;'RFM Scale'!$E$10,2,1))</f>
        <v>2</v>
      </c>
      <c r="J2938" s="16" t="str">
        <f>_xlfn.CONCAT(G2938,H2938,I2938)</f>
        <v>322</v>
      </c>
      <c r="K2938" s="13" t="str">
        <f>VLOOKUP(J2938,'RFM Segments'!$B$3:$C$29,2,FALSE)</f>
        <v>Loyal</v>
      </c>
    </row>
    <row r="2939" spans="2:11">
      <c r="B2939" s="13" t="str">
        <f ca="1">_xlfn.CONCAT("C.",TEXT(RAND()*10000,"00000"))</f>
        <v>C.09879</v>
      </c>
      <c r="C2939" s="14">
        <v>400</v>
      </c>
      <c r="D2939" s="13">
        <v>2</v>
      </c>
      <c r="E2939" s="15">
        <v>45201</v>
      </c>
      <c r="F2939" s="13">
        <f>DATEDIF(E2939, DATE(2024,1,1), "m")</f>
        <v>2</v>
      </c>
      <c r="G2939" s="13">
        <f>IF(F2939&gt;='RFM Scale'!$D$4,1,IF(F2939&gt;='RFM Scale'!$D$5,2,3))</f>
        <v>3</v>
      </c>
      <c r="H2939" s="13">
        <f>IF(D2939&gt;'RFM Scale'!$E$8,3,IF(D2939&gt;'RFM Scale'!$E$7,2,1))</f>
        <v>2</v>
      </c>
      <c r="I2939" s="13">
        <f>IF(C2939&gt;'RFM Scale'!$E$11,3,IF(C2939&gt;'RFM Scale'!$E$10,2,1))</f>
        <v>2</v>
      </c>
      <c r="J2939" s="16" t="str">
        <f>_xlfn.CONCAT(G2939,H2939,I2939)</f>
        <v>322</v>
      </c>
      <c r="K2939" s="13" t="str">
        <f>VLOOKUP(J2939,'RFM Segments'!$B$3:$C$29,2,FALSE)</f>
        <v>Loyal</v>
      </c>
    </row>
    <row r="2940" spans="2:11">
      <c r="B2940" s="13" t="str">
        <f ca="1">_xlfn.CONCAT("C.",TEXT(RAND()*10000,"00000"))</f>
        <v>C.06737</v>
      </c>
      <c r="C2940" s="14">
        <v>400</v>
      </c>
      <c r="D2940" s="13">
        <v>2</v>
      </c>
      <c r="E2940" s="15">
        <v>45061</v>
      </c>
      <c r="F2940" s="13">
        <f>DATEDIF(E2940, DATE(2024,1,1), "m")</f>
        <v>7</v>
      </c>
      <c r="G2940" s="13">
        <f>IF(F2940&gt;='RFM Scale'!$D$4,1,IF(F2940&gt;='RFM Scale'!$D$5,2,3))</f>
        <v>1</v>
      </c>
      <c r="H2940" s="13">
        <f>IF(D2940&gt;'RFM Scale'!$E$8,3,IF(D2940&gt;'RFM Scale'!$E$7,2,1))</f>
        <v>2</v>
      </c>
      <c r="I2940" s="13">
        <f>IF(C2940&gt;'RFM Scale'!$E$11,3,IF(C2940&gt;'RFM Scale'!$E$10,2,1))</f>
        <v>2</v>
      </c>
      <c r="J2940" s="16" t="str">
        <f>_xlfn.CONCAT(G2940,H2940,I2940)</f>
        <v>122</v>
      </c>
      <c r="K2940" s="13" t="str">
        <f>VLOOKUP(J2940,'RFM Segments'!$B$3:$C$29,2,FALSE)</f>
        <v>At risk</v>
      </c>
    </row>
    <row r="2941" spans="2:11">
      <c r="B2941" s="13" t="str">
        <f ca="1">_xlfn.CONCAT("C.",TEXT(RAND()*10000,"00000"))</f>
        <v>C.07373</v>
      </c>
      <c r="C2941" s="14">
        <v>400</v>
      </c>
      <c r="D2941" s="13">
        <v>2</v>
      </c>
      <c r="E2941" s="15">
        <v>45020</v>
      </c>
      <c r="F2941" s="13">
        <f>DATEDIF(E2941, DATE(2024,1,1), "m")</f>
        <v>8</v>
      </c>
      <c r="G2941" s="13">
        <f>IF(F2941&gt;='RFM Scale'!$D$4,1,IF(F2941&gt;='RFM Scale'!$D$5,2,3))</f>
        <v>1</v>
      </c>
      <c r="H2941" s="13">
        <f>IF(D2941&gt;'RFM Scale'!$E$8,3,IF(D2941&gt;'RFM Scale'!$E$7,2,1))</f>
        <v>2</v>
      </c>
      <c r="I2941" s="13">
        <f>IF(C2941&gt;'RFM Scale'!$E$11,3,IF(C2941&gt;'RFM Scale'!$E$10,2,1))</f>
        <v>2</v>
      </c>
      <c r="J2941" s="16" t="str">
        <f>_xlfn.CONCAT(G2941,H2941,I2941)</f>
        <v>122</v>
      </c>
      <c r="K2941" s="13" t="str">
        <f>VLOOKUP(J2941,'RFM Segments'!$B$3:$C$29,2,FALSE)</f>
        <v>At risk</v>
      </c>
    </row>
    <row r="2942" spans="2:11">
      <c r="B2942" s="13" t="str">
        <f ca="1">_xlfn.CONCAT("C.",TEXT(RAND()*10000,"00000"))</f>
        <v>C.03665</v>
      </c>
      <c r="C2942" s="14">
        <v>400</v>
      </c>
      <c r="D2942" s="13">
        <v>3</v>
      </c>
      <c r="E2942" s="15">
        <v>45170</v>
      </c>
      <c r="F2942" s="13">
        <f>DATEDIF(E2942, DATE(2024,1,1), "m")</f>
        <v>4</v>
      </c>
      <c r="G2942" s="13">
        <f>IF(F2942&gt;='RFM Scale'!$D$4,1,IF(F2942&gt;='RFM Scale'!$D$5,2,3))</f>
        <v>2</v>
      </c>
      <c r="H2942" s="13">
        <f>IF(D2942&gt;'RFM Scale'!$E$8,3,IF(D2942&gt;'RFM Scale'!$E$7,2,1))</f>
        <v>2</v>
      </c>
      <c r="I2942" s="13">
        <f>IF(C2942&gt;'RFM Scale'!$E$11,3,IF(C2942&gt;'RFM Scale'!$E$10,2,1))</f>
        <v>2</v>
      </c>
      <c r="J2942" s="16" t="str">
        <f>_xlfn.CONCAT(G2942,H2942,I2942)</f>
        <v>222</v>
      </c>
      <c r="K2942" s="13" t="str">
        <f>VLOOKUP(J2942,'RFM Segments'!$B$3:$C$29,2,FALSE)</f>
        <v>Promissing</v>
      </c>
    </row>
    <row r="2943" spans="2:11">
      <c r="B2943" s="13" t="str">
        <f ca="1">_xlfn.CONCAT("C.",TEXT(RAND()*10000,"00000"))</f>
        <v>C.02248</v>
      </c>
      <c r="C2943" s="14">
        <v>410</v>
      </c>
      <c r="D2943" s="13">
        <v>3</v>
      </c>
      <c r="E2943" s="15">
        <v>44991</v>
      </c>
      <c r="F2943" s="13">
        <f>DATEDIF(E2943, DATE(2024,1,1), "m")</f>
        <v>9</v>
      </c>
      <c r="G2943" s="13">
        <f>IF(F2943&gt;='RFM Scale'!$D$4,1,IF(F2943&gt;='RFM Scale'!$D$5,2,3))</f>
        <v>1</v>
      </c>
      <c r="H2943" s="13">
        <f>IF(D2943&gt;'RFM Scale'!$E$8,3,IF(D2943&gt;'RFM Scale'!$E$7,2,1))</f>
        <v>2</v>
      </c>
      <c r="I2943" s="13">
        <f>IF(C2943&gt;'RFM Scale'!$E$11,3,IF(C2943&gt;'RFM Scale'!$E$10,2,1))</f>
        <v>2</v>
      </c>
      <c r="J2943" s="16" t="str">
        <f>_xlfn.CONCAT(G2943,H2943,I2943)</f>
        <v>122</v>
      </c>
      <c r="K2943" s="13" t="str">
        <f>VLOOKUP(J2943,'RFM Segments'!$B$3:$C$29,2,FALSE)</f>
        <v>At risk</v>
      </c>
    </row>
    <row r="2944" spans="2:11">
      <c r="B2944" s="13" t="str">
        <f ca="1">_xlfn.CONCAT("C.",TEXT(RAND()*10000,"00000"))</f>
        <v>C.09250</v>
      </c>
      <c r="C2944" s="14">
        <v>420</v>
      </c>
      <c r="D2944" s="13">
        <v>5</v>
      </c>
      <c r="E2944" s="15">
        <v>45219</v>
      </c>
      <c r="F2944" s="13">
        <f>DATEDIF(E2944, DATE(2024,1,1), "m")</f>
        <v>2</v>
      </c>
      <c r="G2944" s="13">
        <f>IF(F2944&gt;='RFM Scale'!$D$4,1,IF(F2944&gt;='RFM Scale'!$D$5,2,3))</f>
        <v>3</v>
      </c>
      <c r="H2944" s="13">
        <f>IF(D2944&gt;'RFM Scale'!$E$8,3,IF(D2944&gt;'RFM Scale'!$E$7,2,1))</f>
        <v>3</v>
      </c>
      <c r="I2944" s="13">
        <f>IF(C2944&gt;'RFM Scale'!$E$11,3,IF(C2944&gt;'RFM Scale'!$E$10,2,1))</f>
        <v>2</v>
      </c>
      <c r="J2944" s="16" t="str">
        <f>_xlfn.CONCAT(G2944,H2944,I2944)</f>
        <v>332</v>
      </c>
      <c r="K2944" s="13" t="str">
        <f>VLOOKUP(J2944,'RFM Segments'!$B$3:$C$29,2,FALSE)</f>
        <v>Loyal</v>
      </c>
    </row>
    <row r="2945" spans="2:11">
      <c r="B2945" s="13" t="str">
        <f ca="1">_xlfn.CONCAT("C.",TEXT(RAND()*10000,"00000"))</f>
        <v>C.06790</v>
      </c>
      <c r="C2945" s="14">
        <v>420</v>
      </c>
      <c r="D2945" s="13">
        <v>4</v>
      </c>
      <c r="E2945" s="15">
        <v>45201</v>
      </c>
      <c r="F2945" s="13">
        <f>DATEDIF(E2945, DATE(2024,1,1), "m")</f>
        <v>2</v>
      </c>
      <c r="G2945" s="13">
        <f>IF(F2945&gt;='RFM Scale'!$D$4,1,IF(F2945&gt;='RFM Scale'!$D$5,2,3))</f>
        <v>3</v>
      </c>
      <c r="H2945" s="13">
        <f>IF(D2945&gt;'RFM Scale'!$E$8,3,IF(D2945&gt;'RFM Scale'!$E$7,2,1))</f>
        <v>2</v>
      </c>
      <c r="I2945" s="13">
        <f>IF(C2945&gt;'RFM Scale'!$E$11,3,IF(C2945&gt;'RFM Scale'!$E$10,2,1))</f>
        <v>2</v>
      </c>
      <c r="J2945" s="16" t="str">
        <f>_xlfn.CONCAT(G2945,H2945,I2945)</f>
        <v>322</v>
      </c>
      <c r="K2945" s="13" t="str">
        <f>VLOOKUP(J2945,'RFM Segments'!$B$3:$C$29,2,FALSE)</f>
        <v>Loyal</v>
      </c>
    </row>
    <row r="2946" spans="2:11">
      <c r="B2946" s="13" t="str">
        <f ca="1">_xlfn.CONCAT("C.",TEXT(RAND()*10000,"00000"))</f>
        <v>C.05079</v>
      </c>
      <c r="C2946" s="14">
        <v>420</v>
      </c>
      <c r="D2946" s="13">
        <v>5</v>
      </c>
      <c r="E2946" s="15">
        <v>45019</v>
      </c>
      <c r="F2946" s="13">
        <f>DATEDIF(E2946, DATE(2024,1,1), "m")</f>
        <v>8</v>
      </c>
      <c r="G2946" s="13">
        <f>IF(F2946&gt;='RFM Scale'!$D$4,1,IF(F2946&gt;='RFM Scale'!$D$5,2,3))</f>
        <v>1</v>
      </c>
      <c r="H2946" s="13">
        <f>IF(D2946&gt;'RFM Scale'!$E$8,3,IF(D2946&gt;'RFM Scale'!$E$7,2,1))</f>
        <v>3</v>
      </c>
      <c r="I2946" s="13">
        <f>IF(C2946&gt;'RFM Scale'!$E$11,3,IF(C2946&gt;'RFM Scale'!$E$10,2,1))</f>
        <v>2</v>
      </c>
      <c r="J2946" s="16" t="str">
        <f>_xlfn.CONCAT(G2946,H2946,I2946)</f>
        <v>132</v>
      </c>
      <c r="K2946" s="13" t="str">
        <f>VLOOKUP(J2946,'RFM Segments'!$B$3:$C$29,2,FALSE)</f>
        <v>Needs Attention</v>
      </c>
    </row>
    <row r="2947" spans="2:11">
      <c r="B2947" s="13" t="str">
        <f ca="1">_xlfn.CONCAT("C.",TEXT(RAND()*10000,"00000"))</f>
        <v>C.07315</v>
      </c>
      <c r="C2947" s="14">
        <v>440</v>
      </c>
      <c r="D2947" s="13">
        <v>4</v>
      </c>
      <c r="E2947" s="15">
        <v>45231</v>
      </c>
      <c r="F2947" s="13">
        <f>DATEDIF(E2947, DATE(2024,1,1), "m")</f>
        <v>2</v>
      </c>
      <c r="G2947" s="13">
        <f>IF(F2947&gt;='RFM Scale'!$D$4,1,IF(F2947&gt;='RFM Scale'!$D$5,2,3))</f>
        <v>3</v>
      </c>
      <c r="H2947" s="13">
        <f>IF(D2947&gt;'RFM Scale'!$E$8,3,IF(D2947&gt;'RFM Scale'!$E$7,2,1))</f>
        <v>2</v>
      </c>
      <c r="I2947" s="13">
        <f>IF(C2947&gt;'RFM Scale'!$E$11,3,IF(C2947&gt;'RFM Scale'!$E$10,2,1))</f>
        <v>2</v>
      </c>
      <c r="J2947" s="16" t="str">
        <f>_xlfn.CONCAT(G2947,H2947,I2947)</f>
        <v>322</v>
      </c>
      <c r="K2947" s="13" t="str">
        <f>VLOOKUP(J2947,'RFM Segments'!$B$3:$C$29,2,FALSE)</f>
        <v>Loyal</v>
      </c>
    </row>
    <row r="2948" spans="2:11">
      <c r="B2948" s="13" t="str">
        <f ca="1">_xlfn.CONCAT("C.",TEXT(RAND()*10000,"00000"))</f>
        <v>C.07414</v>
      </c>
      <c r="C2948" s="14">
        <v>450</v>
      </c>
      <c r="D2948" s="13">
        <v>12</v>
      </c>
      <c r="E2948" s="15">
        <v>45054</v>
      </c>
      <c r="F2948" s="13">
        <f>DATEDIF(E2948, DATE(2024,1,1), "m")</f>
        <v>7</v>
      </c>
      <c r="G2948" s="13">
        <f>IF(F2948&gt;='RFM Scale'!$D$4,1,IF(F2948&gt;='RFM Scale'!$D$5,2,3))</f>
        <v>1</v>
      </c>
      <c r="H2948" s="13">
        <f>IF(D2948&gt;'RFM Scale'!$E$8,3,IF(D2948&gt;'RFM Scale'!$E$7,2,1))</f>
        <v>3</v>
      </c>
      <c r="I2948" s="13">
        <f>IF(C2948&gt;'RFM Scale'!$E$11,3,IF(C2948&gt;'RFM Scale'!$E$10,2,1))</f>
        <v>2</v>
      </c>
      <c r="J2948" s="16" t="str">
        <f>_xlfn.CONCAT(G2948,H2948,I2948)</f>
        <v>132</v>
      </c>
      <c r="K2948" s="13" t="str">
        <f>VLOOKUP(J2948,'RFM Segments'!$B$3:$C$29,2,FALSE)</f>
        <v>Needs Attention</v>
      </c>
    </row>
    <row r="2949" spans="2:11">
      <c r="B2949" s="13" t="str">
        <f ca="1">_xlfn.CONCAT("C.",TEXT(RAND()*10000,"00000"))</f>
        <v>C.02089</v>
      </c>
      <c r="C2949" s="14">
        <v>450</v>
      </c>
      <c r="D2949" s="13">
        <v>5</v>
      </c>
      <c r="E2949" s="15">
        <v>45090</v>
      </c>
      <c r="F2949" s="13">
        <f>DATEDIF(E2949, DATE(2024,1,1), "m")</f>
        <v>6</v>
      </c>
      <c r="G2949" s="13">
        <f>IF(F2949&gt;='RFM Scale'!$D$4,1,IF(F2949&gt;='RFM Scale'!$D$5,2,3))</f>
        <v>2</v>
      </c>
      <c r="H2949" s="13">
        <f>IF(D2949&gt;'RFM Scale'!$E$8,3,IF(D2949&gt;'RFM Scale'!$E$7,2,1))</f>
        <v>3</v>
      </c>
      <c r="I2949" s="13">
        <f>IF(C2949&gt;'RFM Scale'!$E$11,3,IF(C2949&gt;'RFM Scale'!$E$10,2,1))</f>
        <v>2</v>
      </c>
      <c r="J2949" s="16" t="str">
        <f>_xlfn.CONCAT(G2949,H2949,I2949)</f>
        <v>232</v>
      </c>
      <c r="K2949" s="13" t="str">
        <f>VLOOKUP(J2949,'RFM Segments'!$B$3:$C$29,2,FALSE)</f>
        <v>Loyal</v>
      </c>
    </row>
    <row r="2950" spans="2:11">
      <c r="B2950" s="13" t="str">
        <f ca="1">_xlfn.CONCAT("C.",TEXT(RAND()*10000,"00000"))</f>
        <v>C.03901</v>
      </c>
      <c r="C2950" s="14">
        <v>450</v>
      </c>
      <c r="D2950" s="13">
        <v>3</v>
      </c>
      <c r="E2950" s="15">
        <v>45078</v>
      </c>
      <c r="F2950" s="13">
        <f>DATEDIF(E2950, DATE(2024,1,1), "m")</f>
        <v>7</v>
      </c>
      <c r="G2950" s="13">
        <f>IF(F2950&gt;='RFM Scale'!$D$4,1,IF(F2950&gt;='RFM Scale'!$D$5,2,3))</f>
        <v>1</v>
      </c>
      <c r="H2950" s="13">
        <f>IF(D2950&gt;'RFM Scale'!$E$8,3,IF(D2950&gt;'RFM Scale'!$E$7,2,1))</f>
        <v>2</v>
      </c>
      <c r="I2950" s="13">
        <f>IF(C2950&gt;'RFM Scale'!$E$11,3,IF(C2950&gt;'RFM Scale'!$E$10,2,1))</f>
        <v>2</v>
      </c>
      <c r="J2950" s="16" t="str">
        <f>_xlfn.CONCAT(G2950,H2950,I2950)</f>
        <v>122</v>
      </c>
      <c r="K2950" s="13" t="str">
        <f>VLOOKUP(J2950,'RFM Segments'!$B$3:$C$29,2,FALSE)</f>
        <v>At risk</v>
      </c>
    </row>
    <row r="2951" spans="2:11">
      <c r="B2951" s="13" t="str">
        <f ca="1">_xlfn.CONCAT("C.",TEXT(RAND()*10000,"00000"))</f>
        <v>C.07704</v>
      </c>
      <c r="C2951" s="14">
        <v>450</v>
      </c>
      <c r="D2951" s="13">
        <v>2</v>
      </c>
      <c r="E2951" s="15">
        <v>45196</v>
      </c>
      <c r="F2951" s="13">
        <f>DATEDIF(E2951, DATE(2024,1,1), "m")</f>
        <v>3</v>
      </c>
      <c r="G2951" s="13">
        <f>IF(F2951&gt;='RFM Scale'!$D$4,1,IF(F2951&gt;='RFM Scale'!$D$5,2,3))</f>
        <v>3</v>
      </c>
      <c r="H2951" s="13">
        <f>IF(D2951&gt;'RFM Scale'!$E$8,3,IF(D2951&gt;'RFM Scale'!$E$7,2,1))</f>
        <v>2</v>
      </c>
      <c r="I2951" s="13">
        <f>IF(C2951&gt;'RFM Scale'!$E$11,3,IF(C2951&gt;'RFM Scale'!$E$10,2,1))</f>
        <v>2</v>
      </c>
      <c r="J2951" s="16" t="str">
        <f>_xlfn.CONCAT(G2951,H2951,I2951)</f>
        <v>322</v>
      </c>
      <c r="K2951" s="13" t="str">
        <f>VLOOKUP(J2951,'RFM Segments'!$B$3:$C$29,2,FALSE)</f>
        <v>Loyal</v>
      </c>
    </row>
    <row r="2952" spans="2:11">
      <c r="B2952" s="13" t="str">
        <f ca="1">_xlfn.CONCAT("C.",TEXT(RAND()*10000,"00000"))</f>
        <v>C.09274</v>
      </c>
      <c r="C2952" s="14">
        <v>450</v>
      </c>
      <c r="D2952" s="13">
        <v>5</v>
      </c>
      <c r="E2952" s="15">
        <v>44993</v>
      </c>
      <c r="F2952" s="13">
        <f>DATEDIF(E2952, DATE(2024,1,1), "m")</f>
        <v>9</v>
      </c>
      <c r="G2952" s="13">
        <f>IF(F2952&gt;='RFM Scale'!$D$4,1,IF(F2952&gt;='RFM Scale'!$D$5,2,3))</f>
        <v>1</v>
      </c>
      <c r="H2952" s="13">
        <f>IF(D2952&gt;'RFM Scale'!$E$8,3,IF(D2952&gt;'RFM Scale'!$E$7,2,1))</f>
        <v>3</v>
      </c>
      <c r="I2952" s="13">
        <f>IF(C2952&gt;'RFM Scale'!$E$11,3,IF(C2952&gt;'RFM Scale'!$E$10,2,1))</f>
        <v>2</v>
      </c>
      <c r="J2952" s="16" t="str">
        <f>_xlfn.CONCAT(G2952,H2952,I2952)</f>
        <v>132</v>
      </c>
      <c r="K2952" s="13" t="str">
        <f>VLOOKUP(J2952,'RFM Segments'!$B$3:$C$29,2,FALSE)</f>
        <v>Needs Attention</v>
      </c>
    </row>
    <row r="2953" spans="2:11">
      <c r="B2953" s="13" t="str">
        <f ca="1">_xlfn.CONCAT("C.",TEXT(RAND()*10000,"00000"))</f>
        <v>C.00085</v>
      </c>
      <c r="C2953" s="14">
        <v>450</v>
      </c>
      <c r="D2953" s="13">
        <v>2</v>
      </c>
      <c r="E2953" s="15">
        <v>45232</v>
      </c>
      <c r="F2953" s="13">
        <f>DATEDIF(E2953, DATE(2024,1,1), "m")</f>
        <v>1</v>
      </c>
      <c r="G2953" s="13">
        <f>IF(F2953&gt;='RFM Scale'!$D$4,1,IF(F2953&gt;='RFM Scale'!$D$5,2,3))</f>
        <v>3</v>
      </c>
      <c r="H2953" s="13">
        <f>IF(D2953&gt;'RFM Scale'!$E$8,3,IF(D2953&gt;'RFM Scale'!$E$7,2,1))</f>
        <v>2</v>
      </c>
      <c r="I2953" s="13">
        <f>IF(C2953&gt;'RFM Scale'!$E$11,3,IF(C2953&gt;'RFM Scale'!$E$10,2,1))</f>
        <v>2</v>
      </c>
      <c r="J2953" s="16" t="str">
        <f>_xlfn.CONCAT(G2953,H2953,I2953)</f>
        <v>322</v>
      </c>
      <c r="K2953" s="13" t="str">
        <f>VLOOKUP(J2953,'RFM Segments'!$B$3:$C$29,2,FALSE)</f>
        <v>Loyal</v>
      </c>
    </row>
    <row r="2954" spans="2:11">
      <c r="B2954" s="13" t="str">
        <f ca="1">_xlfn.CONCAT("C.",TEXT(RAND()*10000,"00000"))</f>
        <v>C.09051</v>
      </c>
      <c r="C2954" s="14">
        <v>450</v>
      </c>
      <c r="D2954" s="13">
        <v>26</v>
      </c>
      <c r="E2954" s="15">
        <v>44986</v>
      </c>
      <c r="F2954" s="13">
        <f>DATEDIF(E2954, DATE(2024,1,1), "m")</f>
        <v>10</v>
      </c>
      <c r="G2954" s="13">
        <f>IF(F2954&gt;='RFM Scale'!$D$4,1,IF(F2954&gt;='RFM Scale'!$D$5,2,3))</f>
        <v>1</v>
      </c>
      <c r="H2954" s="13">
        <f>IF(D2954&gt;'RFM Scale'!$E$8,3,IF(D2954&gt;'RFM Scale'!$E$7,2,1))</f>
        <v>3</v>
      </c>
      <c r="I2954" s="13">
        <f>IF(C2954&gt;'RFM Scale'!$E$11,3,IF(C2954&gt;'RFM Scale'!$E$10,2,1))</f>
        <v>2</v>
      </c>
      <c r="J2954" s="16" t="str">
        <f>_xlfn.CONCAT(G2954,H2954,I2954)</f>
        <v>132</v>
      </c>
      <c r="K2954" s="13" t="str">
        <f>VLOOKUP(J2954,'RFM Segments'!$B$3:$C$29,2,FALSE)</f>
        <v>Needs Attention</v>
      </c>
    </row>
    <row r="2955" spans="2:11">
      <c r="B2955" s="13" t="str">
        <f ca="1">_xlfn.CONCAT("C.",TEXT(RAND()*10000,"00000"))</f>
        <v>C.01609</v>
      </c>
      <c r="C2955" s="14">
        <v>450</v>
      </c>
      <c r="D2955" s="13">
        <v>5</v>
      </c>
      <c r="E2955" s="15">
        <v>45211</v>
      </c>
      <c r="F2955" s="13">
        <f>DATEDIF(E2955, DATE(2024,1,1), "m")</f>
        <v>2</v>
      </c>
      <c r="G2955" s="13">
        <f>IF(F2955&gt;='RFM Scale'!$D$4,1,IF(F2955&gt;='RFM Scale'!$D$5,2,3))</f>
        <v>3</v>
      </c>
      <c r="H2955" s="13">
        <f>IF(D2955&gt;'RFM Scale'!$E$8,3,IF(D2955&gt;'RFM Scale'!$E$7,2,1))</f>
        <v>3</v>
      </c>
      <c r="I2955" s="13">
        <f>IF(C2955&gt;'RFM Scale'!$E$11,3,IF(C2955&gt;'RFM Scale'!$E$10,2,1))</f>
        <v>2</v>
      </c>
      <c r="J2955" s="16" t="str">
        <f>_xlfn.CONCAT(G2955,H2955,I2955)</f>
        <v>332</v>
      </c>
      <c r="K2955" s="13" t="str">
        <f>VLOOKUP(J2955,'RFM Segments'!$B$3:$C$29,2,FALSE)</f>
        <v>Loyal</v>
      </c>
    </row>
    <row r="2956" spans="2:11">
      <c r="B2956" s="13" t="str">
        <f ca="1">_xlfn.CONCAT("C.",TEXT(RAND()*10000,"00000"))</f>
        <v>C.08720</v>
      </c>
      <c r="C2956" s="14">
        <v>450</v>
      </c>
      <c r="D2956" s="13">
        <v>2</v>
      </c>
      <c r="E2956" s="15">
        <v>45209</v>
      </c>
      <c r="F2956" s="13">
        <f>DATEDIF(E2956, DATE(2024,1,1), "m")</f>
        <v>2</v>
      </c>
      <c r="G2956" s="13">
        <f>IF(F2956&gt;='RFM Scale'!$D$4,1,IF(F2956&gt;='RFM Scale'!$D$5,2,3))</f>
        <v>3</v>
      </c>
      <c r="H2956" s="13">
        <f>IF(D2956&gt;'RFM Scale'!$E$8,3,IF(D2956&gt;'RFM Scale'!$E$7,2,1))</f>
        <v>2</v>
      </c>
      <c r="I2956" s="13">
        <f>IF(C2956&gt;'RFM Scale'!$E$11,3,IF(C2956&gt;'RFM Scale'!$E$10,2,1))</f>
        <v>2</v>
      </c>
      <c r="J2956" s="16" t="str">
        <f>_xlfn.CONCAT(G2956,H2956,I2956)</f>
        <v>322</v>
      </c>
      <c r="K2956" s="13" t="str">
        <f>VLOOKUP(J2956,'RFM Segments'!$B$3:$C$29,2,FALSE)</f>
        <v>Loyal</v>
      </c>
    </row>
    <row r="2957" spans="2:11">
      <c r="B2957" s="13" t="str">
        <f ca="1">_xlfn.CONCAT("C.",TEXT(RAND()*10000,"00000"))</f>
        <v>C.09692</v>
      </c>
      <c r="C2957" s="14">
        <v>450</v>
      </c>
      <c r="D2957" s="13">
        <v>9</v>
      </c>
      <c r="E2957" s="15">
        <v>45202</v>
      </c>
      <c r="F2957" s="13">
        <f>DATEDIF(E2957, DATE(2024,1,1), "m")</f>
        <v>2</v>
      </c>
      <c r="G2957" s="13">
        <f>IF(F2957&gt;='RFM Scale'!$D$4,1,IF(F2957&gt;='RFM Scale'!$D$5,2,3))</f>
        <v>3</v>
      </c>
      <c r="H2957" s="13">
        <f>IF(D2957&gt;'RFM Scale'!$E$8,3,IF(D2957&gt;'RFM Scale'!$E$7,2,1))</f>
        <v>3</v>
      </c>
      <c r="I2957" s="13">
        <f>IF(C2957&gt;'RFM Scale'!$E$11,3,IF(C2957&gt;'RFM Scale'!$E$10,2,1))</f>
        <v>2</v>
      </c>
      <c r="J2957" s="16" t="str">
        <f>_xlfn.CONCAT(G2957,H2957,I2957)</f>
        <v>332</v>
      </c>
      <c r="K2957" s="13" t="str">
        <f>VLOOKUP(J2957,'RFM Segments'!$B$3:$C$29,2,FALSE)</f>
        <v>Loyal</v>
      </c>
    </row>
    <row r="2958" spans="2:11">
      <c r="B2958" s="13" t="str">
        <f ca="1">_xlfn.CONCAT("C.",TEXT(RAND()*10000,"00000"))</f>
        <v>C.08619</v>
      </c>
      <c r="C2958" s="14">
        <v>450</v>
      </c>
      <c r="D2958" s="13">
        <v>1</v>
      </c>
      <c r="E2958" s="15">
        <v>45280</v>
      </c>
      <c r="F2958" s="13">
        <f>DATEDIF(E2958, DATE(2024,1,1), "m")</f>
        <v>0</v>
      </c>
      <c r="G2958" s="13">
        <f>IF(F2958&gt;='RFM Scale'!$D$4,1,IF(F2958&gt;='RFM Scale'!$D$5,2,3))</f>
        <v>3</v>
      </c>
      <c r="H2958" s="13">
        <f>IF(D2958&gt;'RFM Scale'!$E$8,3,IF(D2958&gt;'RFM Scale'!$E$7,2,1))</f>
        <v>1</v>
      </c>
      <c r="I2958" s="13">
        <f>IF(C2958&gt;'RFM Scale'!$E$11,3,IF(C2958&gt;'RFM Scale'!$E$10,2,1))</f>
        <v>2</v>
      </c>
      <c r="J2958" s="16" t="str">
        <f>_xlfn.CONCAT(G2958,H2958,I2958)</f>
        <v>312</v>
      </c>
      <c r="K2958" s="13" t="str">
        <f>VLOOKUP(J2958,'RFM Segments'!$B$3:$C$29,2,FALSE)</f>
        <v>Promissing</v>
      </c>
    </row>
    <row r="2959" spans="2:11">
      <c r="B2959" s="13" t="str">
        <f ca="1">_xlfn.CONCAT("C.",TEXT(RAND()*10000,"00000"))</f>
        <v>C.00226</v>
      </c>
      <c r="C2959" s="14">
        <v>450</v>
      </c>
      <c r="D2959" s="13">
        <v>8</v>
      </c>
      <c r="E2959" s="15">
        <v>45236</v>
      </c>
      <c r="F2959" s="13">
        <f>DATEDIF(E2959, DATE(2024,1,1), "m")</f>
        <v>1</v>
      </c>
      <c r="G2959" s="13">
        <f>IF(F2959&gt;='RFM Scale'!$D$4,1,IF(F2959&gt;='RFM Scale'!$D$5,2,3))</f>
        <v>3</v>
      </c>
      <c r="H2959" s="13">
        <f>IF(D2959&gt;'RFM Scale'!$E$8,3,IF(D2959&gt;'RFM Scale'!$E$7,2,1))</f>
        <v>3</v>
      </c>
      <c r="I2959" s="13">
        <f>IF(C2959&gt;'RFM Scale'!$E$11,3,IF(C2959&gt;'RFM Scale'!$E$10,2,1))</f>
        <v>2</v>
      </c>
      <c r="J2959" s="16" t="str">
        <f>_xlfn.CONCAT(G2959,H2959,I2959)</f>
        <v>332</v>
      </c>
      <c r="K2959" s="13" t="str">
        <f>VLOOKUP(J2959,'RFM Segments'!$B$3:$C$29,2,FALSE)</f>
        <v>Loyal</v>
      </c>
    </row>
    <row r="2960" spans="2:11">
      <c r="B2960" s="13" t="str">
        <f ca="1">_xlfn.CONCAT("C.",TEXT(RAND()*10000,"00000"))</f>
        <v>C.07962</v>
      </c>
      <c r="C2960" s="14">
        <v>450</v>
      </c>
      <c r="D2960" s="13">
        <v>2</v>
      </c>
      <c r="E2960" s="15">
        <v>45078</v>
      </c>
      <c r="F2960" s="13">
        <f>DATEDIF(E2960, DATE(2024,1,1), "m")</f>
        <v>7</v>
      </c>
      <c r="G2960" s="13">
        <f>IF(F2960&gt;='RFM Scale'!$D$4,1,IF(F2960&gt;='RFM Scale'!$D$5,2,3))</f>
        <v>1</v>
      </c>
      <c r="H2960" s="13">
        <f>IF(D2960&gt;'RFM Scale'!$E$8,3,IF(D2960&gt;'RFM Scale'!$E$7,2,1))</f>
        <v>2</v>
      </c>
      <c r="I2960" s="13">
        <f>IF(C2960&gt;'RFM Scale'!$E$11,3,IF(C2960&gt;'RFM Scale'!$E$10,2,1))</f>
        <v>2</v>
      </c>
      <c r="J2960" s="16" t="str">
        <f>_xlfn.CONCAT(G2960,H2960,I2960)</f>
        <v>122</v>
      </c>
      <c r="K2960" s="13" t="str">
        <f>VLOOKUP(J2960,'RFM Segments'!$B$3:$C$29,2,FALSE)</f>
        <v>At risk</v>
      </c>
    </row>
    <row r="2961" spans="2:11">
      <c r="B2961" s="13" t="str">
        <f ca="1">_xlfn.CONCAT("C.",TEXT(RAND()*10000,"00000"))</f>
        <v>C.09228</v>
      </c>
      <c r="C2961" s="14">
        <v>450</v>
      </c>
      <c r="D2961" s="13">
        <v>1</v>
      </c>
      <c r="E2961" s="15">
        <v>45279</v>
      </c>
      <c r="F2961" s="13">
        <f>DATEDIF(E2961, DATE(2024,1,1), "m")</f>
        <v>0</v>
      </c>
      <c r="G2961" s="13">
        <f>IF(F2961&gt;='RFM Scale'!$D$4,1,IF(F2961&gt;='RFM Scale'!$D$5,2,3))</f>
        <v>3</v>
      </c>
      <c r="H2961" s="13">
        <f>IF(D2961&gt;'RFM Scale'!$E$8,3,IF(D2961&gt;'RFM Scale'!$E$7,2,1))</f>
        <v>1</v>
      </c>
      <c r="I2961" s="13">
        <f>IF(C2961&gt;'RFM Scale'!$E$11,3,IF(C2961&gt;'RFM Scale'!$E$10,2,1))</f>
        <v>2</v>
      </c>
      <c r="J2961" s="16" t="str">
        <f>_xlfn.CONCAT(G2961,H2961,I2961)</f>
        <v>312</v>
      </c>
      <c r="K2961" s="13" t="str">
        <f>VLOOKUP(J2961,'RFM Segments'!$B$3:$C$29,2,FALSE)</f>
        <v>Promissing</v>
      </c>
    </row>
    <row r="2962" spans="2:11">
      <c r="B2962" s="13" t="str">
        <f ca="1">_xlfn.CONCAT("C.",TEXT(RAND()*10000,"00000"))</f>
        <v>C.09615</v>
      </c>
      <c r="C2962" s="14">
        <v>450</v>
      </c>
      <c r="D2962" s="13">
        <v>9</v>
      </c>
      <c r="E2962" s="15">
        <v>45268</v>
      </c>
      <c r="F2962" s="13">
        <f>DATEDIF(E2962, DATE(2024,1,1), "m")</f>
        <v>0</v>
      </c>
      <c r="G2962" s="13">
        <f>IF(F2962&gt;='RFM Scale'!$D$4,1,IF(F2962&gt;='RFM Scale'!$D$5,2,3))</f>
        <v>3</v>
      </c>
      <c r="H2962" s="13">
        <f>IF(D2962&gt;'RFM Scale'!$E$8,3,IF(D2962&gt;'RFM Scale'!$E$7,2,1))</f>
        <v>3</v>
      </c>
      <c r="I2962" s="13">
        <f>IF(C2962&gt;'RFM Scale'!$E$11,3,IF(C2962&gt;'RFM Scale'!$E$10,2,1))</f>
        <v>2</v>
      </c>
      <c r="J2962" s="16" t="str">
        <f>_xlfn.CONCAT(G2962,H2962,I2962)</f>
        <v>332</v>
      </c>
      <c r="K2962" s="13" t="str">
        <f>VLOOKUP(J2962,'RFM Segments'!$B$3:$C$29,2,FALSE)</f>
        <v>Loyal</v>
      </c>
    </row>
    <row r="2963" spans="2:11">
      <c r="B2963" s="13" t="str">
        <f ca="1">_xlfn.CONCAT("C.",TEXT(RAND()*10000,"00000"))</f>
        <v>C.03780</v>
      </c>
      <c r="C2963" s="14">
        <v>450</v>
      </c>
      <c r="D2963" s="13">
        <v>6</v>
      </c>
      <c r="E2963" s="15">
        <v>45024</v>
      </c>
      <c r="F2963" s="13">
        <f>DATEDIF(E2963, DATE(2024,1,1), "m")</f>
        <v>8</v>
      </c>
      <c r="G2963" s="13">
        <f>IF(F2963&gt;='RFM Scale'!$D$4,1,IF(F2963&gt;='RFM Scale'!$D$5,2,3))</f>
        <v>1</v>
      </c>
      <c r="H2963" s="13">
        <f>IF(D2963&gt;'RFM Scale'!$E$8,3,IF(D2963&gt;'RFM Scale'!$E$7,2,1))</f>
        <v>3</v>
      </c>
      <c r="I2963" s="13">
        <f>IF(C2963&gt;'RFM Scale'!$E$11,3,IF(C2963&gt;'RFM Scale'!$E$10,2,1))</f>
        <v>2</v>
      </c>
      <c r="J2963" s="16" t="str">
        <f>_xlfn.CONCAT(G2963,H2963,I2963)</f>
        <v>132</v>
      </c>
      <c r="K2963" s="13" t="str">
        <f>VLOOKUP(J2963,'RFM Segments'!$B$3:$C$29,2,FALSE)</f>
        <v>Needs Attention</v>
      </c>
    </row>
    <row r="2964" spans="2:11">
      <c r="B2964" s="13" t="str">
        <f ca="1">_xlfn.CONCAT("C.",TEXT(RAND()*10000,"00000"))</f>
        <v>C.03407</v>
      </c>
      <c r="C2964" s="14">
        <v>450</v>
      </c>
      <c r="D2964" s="13">
        <v>6</v>
      </c>
      <c r="E2964" s="15">
        <v>45271</v>
      </c>
      <c r="F2964" s="13">
        <f>DATEDIF(E2964, DATE(2024,1,1), "m")</f>
        <v>0</v>
      </c>
      <c r="G2964" s="13">
        <f>IF(F2964&gt;='RFM Scale'!$D$4,1,IF(F2964&gt;='RFM Scale'!$D$5,2,3))</f>
        <v>3</v>
      </c>
      <c r="H2964" s="13">
        <f>IF(D2964&gt;'RFM Scale'!$E$8,3,IF(D2964&gt;'RFM Scale'!$E$7,2,1))</f>
        <v>3</v>
      </c>
      <c r="I2964" s="13">
        <f>IF(C2964&gt;'RFM Scale'!$E$11,3,IF(C2964&gt;'RFM Scale'!$E$10,2,1))</f>
        <v>2</v>
      </c>
      <c r="J2964" s="16" t="str">
        <f>_xlfn.CONCAT(G2964,H2964,I2964)</f>
        <v>332</v>
      </c>
      <c r="K2964" s="13" t="str">
        <f>VLOOKUP(J2964,'RFM Segments'!$B$3:$C$29,2,FALSE)</f>
        <v>Loyal</v>
      </c>
    </row>
    <row r="2965" spans="2:11">
      <c r="B2965" s="13" t="str">
        <f ca="1">_xlfn.CONCAT("C.",TEXT(RAND()*10000,"00000"))</f>
        <v>C.06808</v>
      </c>
      <c r="C2965" s="14">
        <v>450</v>
      </c>
      <c r="D2965" s="13">
        <v>1</v>
      </c>
      <c r="E2965" s="15">
        <v>44992</v>
      </c>
      <c r="F2965" s="13">
        <f>DATEDIF(E2965, DATE(2024,1,1), "m")</f>
        <v>9</v>
      </c>
      <c r="G2965" s="13">
        <f>IF(F2965&gt;='RFM Scale'!$D$4,1,IF(F2965&gt;='RFM Scale'!$D$5,2,3))</f>
        <v>1</v>
      </c>
      <c r="H2965" s="13">
        <f>IF(D2965&gt;'RFM Scale'!$E$8,3,IF(D2965&gt;'RFM Scale'!$E$7,2,1))</f>
        <v>1</v>
      </c>
      <c r="I2965" s="13">
        <f>IF(C2965&gt;'RFM Scale'!$E$11,3,IF(C2965&gt;'RFM Scale'!$E$10,2,1))</f>
        <v>2</v>
      </c>
      <c r="J2965" s="16" t="str">
        <f>_xlfn.CONCAT(G2965,H2965,I2965)</f>
        <v>112</v>
      </c>
      <c r="K2965" s="13" t="str">
        <f>VLOOKUP(J2965,'RFM Segments'!$B$3:$C$29,2,FALSE)</f>
        <v>Inactive</v>
      </c>
    </row>
    <row r="2966" spans="2:11">
      <c r="B2966" s="13" t="str">
        <f ca="1">_xlfn.CONCAT("C.",TEXT(RAND()*10000,"00000"))</f>
        <v>C.01785</v>
      </c>
      <c r="C2966" s="14">
        <v>450</v>
      </c>
      <c r="D2966" s="13">
        <v>2</v>
      </c>
      <c r="E2966" s="15">
        <v>44944</v>
      </c>
      <c r="F2966" s="13">
        <f>DATEDIF(E2966, DATE(2024,1,1), "m")</f>
        <v>11</v>
      </c>
      <c r="G2966" s="13">
        <f>IF(F2966&gt;='RFM Scale'!$D$4,1,IF(F2966&gt;='RFM Scale'!$D$5,2,3))</f>
        <v>1</v>
      </c>
      <c r="H2966" s="13">
        <f>IF(D2966&gt;'RFM Scale'!$E$8,3,IF(D2966&gt;'RFM Scale'!$E$7,2,1))</f>
        <v>2</v>
      </c>
      <c r="I2966" s="13">
        <f>IF(C2966&gt;'RFM Scale'!$E$11,3,IF(C2966&gt;'RFM Scale'!$E$10,2,1))</f>
        <v>2</v>
      </c>
      <c r="J2966" s="16" t="str">
        <f>_xlfn.CONCAT(G2966,H2966,I2966)</f>
        <v>122</v>
      </c>
      <c r="K2966" s="13" t="str">
        <f>VLOOKUP(J2966,'RFM Segments'!$B$3:$C$29,2,FALSE)</f>
        <v>At risk</v>
      </c>
    </row>
    <row r="2967" spans="2:11">
      <c r="B2967" s="13" t="str">
        <f ca="1">_xlfn.CONCAT("C.",TEXT(RAND()*10000,"00000"))</f>
        <v>C.07983</v>
      </c>
      <c r="C2967" s="14">
        <v>450</v>
      </c>
      <c r="D2967" s="13">
        <v>3</v>
      </c>
      <c r="E2967" s="15">
        <v>44949</v>
      </c>
      <c r="F2967" s="13">
        <f>DATEDIF(E2967, DATE(2024,1,1), "m")</f>
        <v>11</v>
      </c>
      <c r="G2967" s="13">
        <f>IF(F2967&gt;='RFM Scale'!$D$4,1,IF(F2967&gt;='RFM Scale'!$D$5,2,3))</f>
        <v>1</v>
      </c>
      <c r="H2967" s="13">
        <f>IF(D2967&gt;'RFM Scale'!$E$8,3,IF(D2967&gt;'RFM Scale'!$E$7,2,1))</f>
        <v>2</v>
      </c>
      <c r="I2967" s="13">
        <f>IF(C2967&gt;'RFM Scale'!$E$11,3,IF(C2967&gt;'RFM Scale'!$E$10,2,1))</f>
        <v>2</v>
      </c>
      <c r="J2967" s="16" t="str">
        <f>_xlfn.CONCAT(G2967,H2967,I2967)</f>
        <v>122</v>
      </c>
      <c r="K2967" s="13" t="str">
        <f>VLOOKUP(J2967,'RFM Segments'!$B$3:$C$29,2,FALSE)</f>
        <v>At risk</v>
      </c>
    </row>
    <row r="2968" spans="2:11">
      <c r="B2968" s="13" t="str">
        <f ca="1">_xlfn.CONCAT("C.",TEXT(RAND()*10000,"00000"))</f>
        <v>C.08032</v>
      </c>
      <c r="C2968" s="14">
        <v>450</v>
      </c>
      <c r="D2968" s="13">
        <v>9</v>
      </c>
      <c r="E2968" s="15">
        <v>45201</v>
      </c>
      <c r="F2968" s="13">
        <f>DATEDIF(E2968, DATE(2024,1,1), "m")</f>
        <v>2</v>
      </c>
      <c r="G2968" s="13">
        <f>IF(F2968&gt;='RFM Scale'!$D$4,1,IF(F2968&gt;='RFM Scale'!$D$5,2,3))</f>
        <v>3</v>
      </c>
      <c r="H2968" s="13">
        <f>IF(D2968&gt;'RFM Scale'!$E$8,3,IF(D2968&gt;'RFM Scale'!$E$7,2,1))</f>
        <v>3</v>
      </c>
      <c r="I2968" s="13">
        <f>IF(C2968&gt;'RFM Scale'!$E$11,3,IF(C2968&gt;'RFM Scale'!$E$10,2,1))</f>
        <v>2</v>
      </c>
      <c r="J2968" s="16" t="str">
        <f>_xlfn.CONCAT(G2968,H2968,I2968)</f>
        <v>332</v>
      </c>
      <c r="K2968" s="13" t="str">
        <f>VLOOKUP(J2968,'RFM Segments'!$B$3:$C$29,2,FALSE)</f>
        <v>Loyal</v>
      </c>
    </row>
    <row r="2969" spans="2:11">
      <c r="B2969" s="13" t="str">
        <f ca="1">_xlfn.CONCAT("C.",TEXT(RAND()*10000,"00000"))</f>
        <v>C.00663</v>
      </c>
      <c r="C2969" s="14">
        <v>450</v>
      </c>
      <c r="D2969" s="13">
        <v>3</v>
      </c>
      <c r="E2969" s="15">
        <v>44960</v>
      </c>
      <c r="F2969" s="13">
        <f>DATEDIF(E2969, DATE(2024,1,1), "m")</f>
        <v>10</v>
      </c>
      <c r="G2969" s="13">
        <f>IF(F2969&gt;='RFM Scale'!$D$4,1,IF(F2969&gt;='RFM Scale'!$D$5,2,3))</f>
        <v>1</v>
      </c>
      <c r="H2969" s="13">
        <f>IF(D2969&gt;'RFM Scale'!$E$8,3,IF(D2969&gt;'RFM Scale'!$E$7,2,1))</f>
        <v>2</v>
      </c>
      <c r="I2969" s="13">
        <f>IF(C2969&gt;'RFM Scale'!$E$11,3,IF(C2969&gt;'RFM Scale'!$E$10,2,1))</f>
        <v>2</v>
      </c>
      <c r="J2969" s="16" t="str">
        <f>_xlfn.CONCAT(G2969,H2969,I2969)</f>
        <v>122</v>
      </c>
      <c r="K2969" s="13" t="str">
        <f>VLOOKUP(J2969,'RFM Segments'!$B$3:$C$29,2,FALSE)</f>
        <v>At risk</v>
      </c>
    </row>
    <row r="2970" spans="2:11">
      <c r="B2970" s="13" t="str">
        <f ca="1">_xlfn.CONCAT("C.",TEXT(RAND()*10000,"00000"))</f>
        <v>C.08716</v>
      </c>
      <c r="C2970" s="14">
        <v>450</v>
      </c>
      <c r="D2970" s="13">
        <v>2</v>
      </c>
      <c r="E2970" s="15">
        <v>44960</v>
      </c>
      <c r="F2970" s="13">
        <f>DATEDIF(E2970, DATE(2024,1,1), "m")</f>
        <v>10</v>
      </c>
      <c r="G2970" s="13">
        <f>IF(F2970&gt;='RFM Scale'!$D$4,1,IF(F2970&gt;='RFM Scale'!$D$5,2,3))</f>
        <v>1</v>
      </c>
      <c r="H2970" s="13">
        <f>IF(D2970&gt;'RFM Scale'!$E$8,3,IF(D2970&gt;'RFM Scale'!$E$7,2,1))</f>
        <v>2</v>
      </c>
      <c r="I2970" s="13">
        <f>IF(C2970&gt;'RFM Scale'!$E$11,3,IF(C2970&gt;'RFM Scale'!$E$10,2,1))</f>
        <v>2</v>
      </c>
      <c r="J2970" s="16" t="str">
        <f>_xlfn.CONCAT(G2970,H2970,I2970)</f>
        <v>122</v>
      </c>
      <c r="K2970" s="13" t="str">
        <f>VLOOKUP(J2970,'RFM Segments'!$B$3:$C$29,2,FALSE)</f>
        <v>At risk</v>
      </c>
    </row>
    <row r="2971" spans="2:11">
      <c r="B2971" s="13" t="str">
        <f ca="1">_xlfn.CONCAT("C.",TEXT(RAND()*10000,"00000"))</f>
        <v>C.07647</v>
      </c>
      <c r="C2971" s="14">
        <v>450</v>
      </c>
      <c r="D2971" s="13">
        <v>5</v>
      </c>
      <c r="E2971" s="15">
        <v>45048</v>
      </c>
      <c r="F2971" s="13">
        <f>DATEDIF(E2971, DATE(2024,1,1), "m")</f>
        <v>7</v>
      </c>
      <c r="G2971" s="13">
        <f>IF(F2971&gt;='RFM Scale'!$D$4,1,IF(F2971&gt;='RFM Scale'!$D$5,2,3))</f>
        <v>1</v>
      </c>
      <c r="H2971" s="13">
        <f>IF(D2971&gt;'RFM Scale'!$E$8,3,IF(D2971&gt;'RFM Scale'!$E$7,2,1))</f>
        <v>3</v>
      </c>
      <c r="I2971" s="13">
        <f>IF(C2971&gt;'RFM Scale'!$E$11,3,IF(C2971&gt;'RFM Scale'!$E$10,2,1))</f>
        <v>2</v>
      </c>
      <c r="J2971" s="16" t="str">
        <f>_xlfn.CONCAT(G2971,H2971,I2971)</f>
        <v>132</v>
      </c>
      <c r="K2971" s="13" t="str">
        <f>VLOOKUP(J2971,'RFM Segments'!$B$3:$C$29,2,FALSE)</f>
        <v>Needs Attention</v>
      </c>
    </row>
    <row r="2972" spans="2:11">
      <c r="B2972" s="13" t="str">
        <f ca="1">_xlfn.CONCAT("C.",TEXT(RAND()*10000,"00000"))</f>
        <v>C.01526</v>
      </c>
      <c r="C2972" s="14">
        <v>450</v>
      </c>
      <c r="D2972" s="13">
        <v>2</v>
      </c>
      <c r="E2972" s="15">
        <v>45059</v>
      </c>
      <c r="F2972" s="13">
        <f>DATEDIF(E2972, DATE(2024,1,1), "m")</f>
        <v>7</v>
      </c>
      <c r="G2972" s="13">
        <f>IF(F2972&gt;='RFM Scale'!$D$4,1,IF(F2972&gt;='RFM Scale'!$D$5,2,3))</f>
        <v>1</v>
      </c>
      <c r="H2972" s="13">
        <f>IF(D2972&gt;'RFM Scale'!$E$8,3,IF(D2972&gt;'RFM Scale'!$E$7,2,1))</f>
        <v>2</v>
      </c>
      <c r="I2972" s="13">
        <f>IF(C2972&gt;'RFM Scale'!$E$11,3,IF(C2972&gt;'RFM Scale'!$E$10,2,1))</f>
        <v>2</v>
      </c>
      <c r="J2972" s="16" t="str">
        <f>_xlfn.CONCAT(G2972,H2972,I2972)</f>
        <v>122</v>
      </c>
      <c r="K2972" s="13" t="str">
        <f>VLOOKUP(J2972,'RFM Segments'!$B$3:$C$29,2,FALSE)</f>
        <v>At risk</v>
      </c>
    </row>
    <row r="2973" spans="2:11">
      <c r="B2973" s="13" t="str">
        <f ca="1">_xlfn.CONCAT("C.",TEXT(RAND()*10000,"00000"))</f>
        <v>C.08407</v>
      </c>
      <c r="C2973" s="14">
        <v>450</v>
      </c>
      <c r="D2973" s="13">
        <v>2</v>
      </c>
      <c r="E2973" s="15">
        <v>45064</v>
      </c>
      <c r="F2973" s="13">
        <f>DATEDIF(E2973, DATE(2024,1,1), "m")</f>
        <v>7</v>
      </c>
      <c r="G2973" s="13">
        <f>IF(F2973&gt;='RFM Scale'!$D$4,1,IF(F2973&gt;='RFM Scale'!$D$5,2,3))</f>
        <v>1</v>
      </c>
      <c r="H2973" s="13">
        <f>IF(D2973&gt;'RFM Scale'!$E$8,3,IF(D2973&gt;'RFM Scale'!$E$7,2,1))</f>
        <v>2</v>
      </c>
      <c r="I2973" s="13">
        <f>IF(C2973&gt;'RFM Scale'!$E$11,3,IF(C2973&gt;'RFM Scale'!$E$10,2,1))</f>
        <v>2</v>
      </c>
      <c r="J2973" s="16" t="str">
        <f>_xlfn.CONCAT(G2973,H2973,I2973)</f>
        <v>122</v>
      </c>
      <c r="K2973" s="13" t="str">
        <f>VLOOKUP(J2973,'RFM Segments'!$B$3:$C$29,2,FALSE)</f>
        <v>At risk</v>
      </c>
    </row>
    <row r="2974" spans="2:11">
      <c r="B2974" s="13" t="str">
        <f ca="1">_xlfn.CONCAT("C.",TEXT(RAND()*10000,"00000"))</f>
        <v>C.05138</v>
      </c>
      <c r="C2974" s="14">
        <v>450</v>
      </c>
      <c r="D2974" s="13">
        <v>2</v>
      </c>
      <c r="E2974" s="15">
        <v>45140</v>
      </c>
      <c r="F2974" s="13">
        <f>DATEDIF(E2974, DATE(2024,1,1), "m")</f>
        <v>4</v>
      </c>
      <c r="G2974" s="13">
        <f>IF(F2974&gt;='RFM Scale'!$D$4,1,IF(F2974&gt;='RFM Scale'!$D$5,2,3))</f>
        <v>2</v>
      </c>
      <c r="H2974" s="13">
        <f>IF(D2974&gt;'RFM Scale'!$E$8,3,IF(D2974&gt;'RFM Scale'!$E$7,2,1))</f>
        <v>2</v>
      </c>
      <c r="I2974" s="13">
        <f>IF(C2974&gt;'RFM Scale'!$E$11,3,IF(C2974&gt;'RFM Scale'!$E$10,2,1))</f>
        <v>2</v>
      </c>
      <c r="J2974" s="16" t="str">
        <f>_xlfn.CONCAT(G2974,H2974,I2974)</f>
        <v>222</v>
      </c>
      <c r="K2974" s="13" t="str">
        <f>VLOOKUP(J2974,'RFM Segments'!$B$3:$C$29,2,FALSE)</f>
        <v>Promissing</v>
      </c>
    </row>
    <row r="2975" spans="2:11">
      <c r="B2975" s="13" t="str">
        <f ca="1">_xlfn.CONCAT("C.",TEXT(RAND()*10000,"00000"))</f>
        <v>C.08949</v>
      </c>
      <c r="C2975" s="14">
        <v>450</v>
      </c>
      <c r="D2975" s="13">
        <v>2</v>
      </c>
      <c r="E2975" s="15">
        <v>45177</v>
      </c>
      <c r="F2975" s="13">
        <f>DATEDIF(E2975, DATE(2024,1,1), "m")</f>
        <v>3</v>
      </c>
      <c r="G2975" s="13">
        <f>IF(F2975&gt;='RFM Scale'!$D$4,1,IF(F2975&gt;='RFM Scale'!$D$5,2,3))</f>
        <v>3</v>
      </c>
      <c r="H2975" s="13">
        <f>IF(D2975&gt;'RFM Scale'!$E$8,3,IF(D2975&gt;'RFM Scale'!$E$7,2,1))</f>
        <v>2</v>
      </c>
      <c r="I2975" s="13">
        <f>IF(C2975&gt;'RFM Scale'!$E$11,3,IF(C2975&gt;'RFM Scale'!$E$10,2,1))</f>
        <v>2</v>
      </c>
      <c r="J2975" s="16" t="str">
        <f>_xlfn.CONCAT(G2975,H2975,I2975)</f>
        <v>322</v>
      </c>
      <c r="K2975" s="13" t="str">
        <f>VLOOKUP(J2975,'RFM Segments'!$B$3:$C$29,2,FALSE)</f>
        <v>Loyal</v>
      </c>
    </row>
    <row r="2976" spans="2:11">
      <c r="B2976" s="13" t="str">
        <f ca="1">_xlfn.CONCAT("C.",TEXT(RAND()*10000,"00000"))</f>
        <v>C.07788</v>
      </c>
      <c r="C2976" s="14">
        <v>450</v>
      </c>
      <c r="D2976" s="13">
        <v>3</v>
      </c>
      <c r="E2976" s="15">
        <v>45121</v>
      </c>
      <c r="F2976" s="13">
        <f>DATEDIF(E2976, DATE(2024,1,1), "m")</f>
        <v>5</v>
      </c>
      <c r="G2976" s="13">
        <f>IF(F2976&gt;='RFM Scale'!$D$4,1,IF(F2976&gt;='RFM Scale'!$D$5,2,3))</f>
        <v>2</v>
      </c>
      <c r="H2976" s="13">
        <f>IF(D2976&gt;'RFM Scale'!$E$8,3,IF(D2976&gt;'RFM Scale'!$E$7,2,1))</f>
        <v>2</v>
      </c>
      <c r="I2976" s="13">
        <f>IF(C2976&gt;'RFM Scale'!$E$11,3,IF(C2976&gt;'RFM Scale'!$E$10,2,1))</f>
        <v>2</v>
      </c>
      <c r="J2976" s="16" t="str">
        <f>_xlfn.CONCAT(G2976,H2976,I2976)</f>
        <v>222</v>
      </c>
      <c r="K2976" s="13" t="str">
        <f>VLOOKUP(J2976,'RFM Segments'!$B$3:$C$29,2,FALSE)</f>
        <v>Promissing</v>
      </c>
    </row>
    <row r="2977" spans="2:11">
      <c r="B2977" s="13" t="str">
        <f ca="1">_xlfn.CONCAT("C.",TEXT(RAND()*10000,"00000"))</f>
        <v>C.03837</v>
      </c>
      <c r="C2977" s="14">
        <v>450</v>
      </c>
      <c r="D2977" s="13">
        <v>4</v>
      </c>
      <c r="E2977" s="15">
        <v>45201</v>
      </c>
      <c r="F2977" s="13">
        <f>DATEDIF(E2977, DATE(2024,1,1), "m")</f>
        <v>2</v>
      </c>
      <c r="G2977" s="13">
        <f>IF(F2977&gt;='RFM Scale'!$D$4,1,IF(F2977&gt;='RFM Scale'!$D$5,2,3))</f>
        <v>3</v>
      </c>
      <c r="H2977" s="13">
        <f>IF(D2977&gt;'RFM Scale'!$E$8,3,IF(D2977&gt;'RFM Scale'!$E$7,2,1))</f>
        <v>2</v>
      </c>
      <c r="I2977" s="13">
        <f>IF(C2977&gt;'RFM Scale'!$E$11,3,IF(C2977&gt;'RFM Scale'!$E$10,2,1))</f>
        <v>2</v>
      </c>
      <c r="J2977" s="16" t="str">
        <f>_xlfn.CONCAT(G2977,H2977,I2977)</f>
        <v>322</v>
      </c>
      <c r="K2977" s="13" t="str">
        <f>VLOOKUP(J2977,'RFM Segments'!$B$3:$C$29,2,FALSE)</f>
        <v>Loyal</v>
      </c>
    </row>
    <row r="2978" spans="2:11">
      <c r="B2978" s="13" t="str">
        <f ca="1">_xlfn.CONCAT("C.",TEXT(RAND()*10000,"00000"))</f>
        <v>C.06877</v>
      </c>
      <c r="C2978" s="14">
        <v>450</v>
      </c>
      <c r="D2978" s="13">
        <v>3</v>
      </c>
      <c r="E2978" s="15">
        <v>45202</v>
      </c>
      <c r="F2978" s="13">
        <f>DATEDIF(E2978, DATE(2024,1,1), "m")</f>
        <v>2</v>
      </c>
      <c r="G2978" s="13">
        <f>IF(F2978&gt;='RFM Scale'!$D$4,1,IF(F2978&gt;='RFM Scale'!$D$5,2,3))</f>
        <v>3</v>
      </c>
      <c r="H2978" s="13">
        <f>IF(D2978&gt;'RFM Scale'!$E$8,3,IF(D2978&gt;'RFM Scale'!$E$7,2,1))</f>
        <v>2</v>
      </c>
      <c r="I2978" s="13">
        <f>IF(C2978&gt;'RFM Scale'!$E$11,3,IF(C2978&gt;'RFM Scale'!$E$10,2,1))</f>
        <v>2</v>
      </c>
      <c r="J2978" s="16" t="str">
        <f>_xlfn.CONCAT(G2978,H2978,I2978)</f>
        <v>322</v>
      </c>
      <c r="K2978" s="13" t="str">
        <f>VLOOKUP(J2978,'RFM Segments'!$B$3:$C$29,2,FALSE)</f>
        <v>Loyal</v>
      </c>
    </row>
    <row r="2979" spans="2:11">
      <c r="B2979" s="13" t="str">
        <f ca="1">_xlfn.CONCAT("C.",TEXT(RAND()*10000,"00000"))</f>
        <v>C.07977</v>
      </c>
      <c r="C2979" s="14">
        <v>450</v>
      </c>
      <c r="D2979" s="13">
        <v>1</v>
      </c>
      <c r="E2979" s="15">
        <v>45217</v>
      </c>
      <c r="F2979" s="13">
        <f>DATEDIF(E2979, DATE(2024,1,1), "m")</f>
        <v>2</v>
      </c>
      <c r="G2979" s="13">
        <f>IF(F2979&gt;='RFM Scale'!$D$4,1,IF(F2979&gt;='RFM Scale'!$D$5,2,3))</f>
        <v>3</v>
      </c>
      <c r="H2979" s="13">
        <f>IF(D2979&gt;'RFM Scale'!$E$8,3,IF(D2979&gt;'RFM Scale'!$E$7,2,1))</f>
        <v>1</v>
      </c>
      <c r="I2979" s="13">
        <f>IF(C2979&gt;'RFM Scale'!$E$11,3,IF(C2979&gt;'RFM Scale'!$E$10,2,1))</f>
        <v>2</v>
      </c>
      <c r="J2979" s="16" t="str">
        <f>_xlfn.CONCAT(G2979,H2979,I2979)</f>
        <v>312</v>
      </c>
      <c r="K2979" s="13" t="str">
        <f>VLOOKUP(J2979,'RFM Segments'!$B$3:$C$29,2,FALSE)</f>
        <v>Promissing</v>
      </c>
    </row>
    <row r="2980" spans="2:11">
      <c r="B2980" s="13" t="str">
        <f ca="1">_xlfn.CONCAT("C.",TEXT(RAND()*10000,"00000"))</f>
        <v>C.02763</v>
      </c>
      <c r="C2980" s="14">
        <v>450</v>
      </c>
      <c r="D2980" s="13">
        <v>3</v>
      </c>
      <c r="E2980" s="15">
        <v>45251</v>
      </c>
      <c r="F2980" s="13">
        <f>DATEDIF(E2980, DATE(2024,1,1), "m")</f>
        <v>1</v>
      </c>
      <c r="G2980" s="13">
        <f>IF(F2980&gt;='RFM Scale'!$D$4,1,IF(F2980&gt;='RFM Scale'!$D$5,2,3))</f>
        <v>3</v>
      </c>
      <c r="H2980" s="13">
        <f>IF(D2980&gt;'RFM Scale'!$E$8,3,IF(D2980&gt;'RFM Scale'!$E$7,2,1))</f>
        <v>2</v>
      </c>
      <c r="I2980" s="13">
        <f>IF(C2980&gt;'RFM Scale'!$E$11,3,IF(C2980&gt;'RFM Scale'!$E$10,2,1))</f>
        <v>2</v>
      </c>
      <c r="J2980" s="16" t="str">
        <f>_xlfn.CONCAT(G2980,H2980,I2980)</f>
        <v>322</v>
      </c>
      <c r="K2980" s="13" t="str">
        <f>VLOOKUP(J2980,'RFM Segments'!$B$3:$C$29,2,FALSE)</f>
        <v>Loyal</v>
      </c>
    </row>
    <row r="2981" spans="2:11">
      <c r="B2981" s="13" t="str">
        <f ca="1">_xlfn.CONCAT("C.",TEXT(RAND()*10000,"00000"))</f>
        <v>C.04208</v>
      </c>
      <c r="C2981" s="14">
        <v>450</v>
      </c>
      <c r="D2981" s="13">
        <v>2</v>
      </c>
      <c r="E2981" s="15">
        <v>45251</v>
      </c>
      <c r="F2981" s="13">
        <f>DATEDIF(E2981, DATE(2024,1,1), "m")</f>
        <v>1</v>
      </c>
      <c r="G2981" s="13">
        <f>IF(F2981&gt;='RFM Scale'!$D$4,1,IF(F2981&gt;='RFM Scale'!$D$5,2,3))</f>
        <v>3</v>
      </c>
      <c r="H2981" s="13">
        <f>IF(D2981&gt;'RFM Scale'!$E$8,3,IF(D2981&gt;'RFM Scale'!$E$7,2,1))</f>
        <v>2</v>
      </c>
      <c r="I2981" s="13">
        <f>IF(C2981&gt;'RFM Scale'!$E$11,3,IF(C2981&gt;'RFM Scale'!$E$10,2,1))</f>
        <v>2</v>
      </c>
      <c r="J2981" s="16" t="str">
        <f>_xlfn.CONCAT(G2981,H2981,I2981)</f>
        <v>322</v>
      </c>
      <c r="K2981" s="13" t="str">
        <f>VLOOKUP(J2981,'RFM Segments'!$B$3:$C$29,2,FALSE)</f>
        <v>Loyal</v>
      </c>
    </row>
    <row r="2982" spans="2:11">
      <c r="B2982" s="13" t="str">
        <f ca="1">_xlfn.CONCAT("C.",TEXT(RAND()*10000,"00000"))</f>
        <v>C.08906</v>
      </c>
      <c r="C2982" s="14">
        <v>450</v>
      </c>
      <c r="D2982" s="13">
        <v>1</v>
      </c>
      <c r="E2982" s="15">
        <v>45202</v>
      </c>
      <c r="F2982" s="13">
        <f>DATEDIF(E2982, DATE(2024,1,1), "m")</f>
        <v>2</v>
      </c>
      <c r="G2982" s="13">
        <f>IF(F2982&gt;='RFM Scale'!$D$4,1,IF(F2982&gt;='RFM Scale'!$D$5,2,3))</f>
        <v>3</v>
      </c>
      <c r="H2982" s="13">
        <f>IF(D2982&gt;'RFM Scale'!$E$8,3,IF(D2982&gt;'RFM Scale'!$E$7,2,1))</f>
        <v>1</v>
      </c>
      <c r="I2982" s="13">
        <f>IF(C2982&gt;'RFM Scale'!$E$11,3,IF(C2982&gt;'RFM Scale'!$E$10,2,1))</f>
        <v>2</v>
      </c>
      <c r="J2982" s="16" t="str">
        <f>_xlfn.CONCAT(G2982,H2982,I2982)</f>
        <v>312</v>
      </c>
      <c r="K2982" s="13" t="str">
        <f>VLOOKUP(J2982,'RFM Segments'!$B$3:$C$29,2,FALSE)</f>
        <v>Promissing</v>
      </c>
    </row>
    <row r="2983" spans="2:11">
      <c r="B2983" s="13" t="str">
        <f ca="1">_xlfn.CONCAT("C.",TEXT(RAND()*10000,"00000"))</f>
        <v>C.03246</v>
      </c>
      <c r="C2983" s="14">
        <v>450</v>
      </c>
      <c r="D2983" s="13">
        <v>5</v>
      </c>
      <c r="E2983" s="15">
        <v>45201</v>
      </c>
      <c r="F2983" s="13">
        <f>DATEDIF(E2983, DATE(2024,1,1), "m")</f>
        <v>2</v>
      </c>
      <c r="G2983" s="13">
        <f>IF(F2983&gt;='RFM Scale'!$D$4,1,IF(F2983&gt;='RFM Scale'!$D$5,2,3))</f>
        <v>3</v>
      </c>
      <c r="H2983" s="13">
        <f>IF(D2983&gt;'RFM Scale'!$E$8,3,IF(D2983&gt;'RFM Scale'!$E$7,2,1))</f>
        <v>3</v>
      </c>
      <c r="I2983" s="13">
        <f>IF(C2983&gt;'RFM Scale'!$E$11,3,IF(C2983&gt;'RFM Scale'!$E$10,2,1))</f>
        <v>2</v>
      </c>
      <c r="J2983" s="16" t="str">
        <f>_xlfn.CONCAT(G2983,H2983,I2983)</f>
        <v>332</v>
      </c>
      <c r="K2983" s="13" t="str">
        <f>VLOOKUP(J2983,'RFM Segments'!$B$3:$C$29,2,FALSE)</f>
        <v>Loyal</v>
      </c>
    </row>
    <row r="2984" spans="2:11">
      <c r="B2984" s="13" t="str">
        <f ca="1">_xlfn.CONCAT("C.",TEXT(RAND()*10000,"00000"))</f>
        <v>C.03495</v>
      </c>
      <c r="C2984" s="14">
        <v>460</v>
      </c>
      <c r="D2984" s="13">
        <v>7</v>
      </c>
      <c r="E2984" s="15">
        <v>45055</v>
      </c>
      <c r="F2984" s="13">
        <f>DATEDIF(E2984, DATE(2024,1,1), "m")</f>
        <v>7</v>
      </c>
      <c r="G2984" s="13">
        <f>IF(F2984&gt;='RFM Scale'!$D$4,1,IF(F2984&gt;='RFM Scale'!$D$5,2,3))</f>
        <v>1</v>
      </c>
      <c r="H2984" s="13">
        <f>IF(D2984&gt;'RFM Scale'!$E$8,3,IF(D2984&gt;'RFM Scale'!$E$7,2,1))</f>
        <v>3</v>
      </c>
      <c r="I2984" s="13">
        <f>IF(C2984&gt;'RFM Scale'!$E$11,3,IF(C2984&gt;'RFM Scale'!$E$10,2,1))</f>
        <v>2</v>
      </c>
      <c r="J2984" s="16" t="str">
        <f>_xlfn.CONCAT(G2984,H2984,I2984)</f>
        <v>132</v>
      </c>
      <c r="K2984" s="13" t="str">
        <f>VLOOKUP(J2984,'RFM Segments'!$B$3:$C$29,2,FALSE)</f>
        <v>Needs Attention</v>
      </c>
    </row>
    <row r="2985" spans="2:11">
      <c r="B2985" s="13" t="str">
        <f ca="1">_xlfn.CONCAT("C.",TEXT(RAND()*10000,"00000"))</f>
        <v>C.04104</v>
      </c>
      <c r="C2985" s="14">
        <v>466.64</v>
      </c>
      <c r="D2985" s="13">
        <v>4</v>
      </c>
      <c r="E2985" s="15">
        <v>44992</v>
      </c>
      <c r="F2985" s="13">
        <f>DATEDIF(E2985, DATE(2024,1,1), "m")</f>
        <v>9</v>
      </c>
      <c r="G2985" s="13">
        <f>IF(F2985&gt;='RFM Scale'!$D$4,1,IF(F2985&gt;='RFM Scale'!$D$5,2,3))</f>
        <v>1</v>
      </c>
      <c r="H2985" s="13">
        <f>IF(D2985&gt;'RFM Scale'!$E$8,3,IF(D2985&gt;'RFM Scale'!$E$7,2,1))</f>
        <v>2</v>
      </c>
      <c r="I2985" s="13">
        <f>IF(C2985&gt;'RFM Scale'!$E$11,3,IF(C2985&gt;'RFM Scale'!$E$10,2,1))</f>
        <v>2</v>
      </c>
      <c r="J2985" s="16" t="str">
        <f>_xlfn.CONCAT(G2985,H2985,I2985)</f>
        <v>122</v>
      </c>
      <c r="K2985" s="13" t="str">
        <f>VLOOKUP(J2985,'RFM Segments'!$B$3:$C$29,2,FALSE)</f>
        <v>At risk</v>
      </c>
    </row>
    <row r="2986" spans="2:11">
      <c r="B2986" s="13" t="str">
        <f ca="1">_xlfn.CONCAT("C.",TEXT(RAND()*10000,"00000"))</f>
        <v>C.01565</v>
      </c>
      <c r="C2986" s="14">
        <v>480</v>
      </c>
      <c r="D2986" s="13">
        <v>6</v>
      </c>
      <c r="E2986" s="15">
        <v>45261</v>
      </c>
      <c r="F2986" s="13">
        <f>DATEDIF(E2986, DATE(2024,1,1), "m")</f>
        <v>1</v>
      </c>
      <c r="G2986" s="13">
        <f>IF(F2986&gt;='RFM Scale'!$D$4,1,IF(F2986&gt;='RFM Scale'!$D$5,2,3))</f>
        <v>3</v>
      </c>
      <c r="H2986" s="13">
        <f>IF(D2986&gt;'RFM Scale'!$E$8,3,IF(D2986&gt;'RFM Scale'!$E$7,2,1))</f>
        <v>3</v>
      </c>
      <c r="I2986" s="13">
        <f>IF(C2986&gt;'RFM Scale'!$E$11,3,IF(C2986&gt;'RFM Scale'!$E$10,2,1))</f>
        <v>2</v>
      </c>
      <c r="J2986" s="16" t="str">
        <f>_xlfn.CONCAT(G2986,H2986,I2986)</f>
        <v>332</v>
      </c>
      <c r="K2986" s="13" t="str">
        <f>VLOOKUP(J2986,'RFM Segments'!$B$3:$C$29,2,FALSE)</f>
        <v>Loyal</v>
      </c>
    </row>
    <row r="2987" spans="2:11">
      <c r="B2987" s="13" t="str">
        <f ca="1">_xlfn.CONCAT("C.",TEXT(RAND()*10000,"00000"))</f>
        <v>C.09699</v>
      </c>
      <c r="C2987" s="14">
        <v>480</v>
      </c>
      <c r="D2987" s="13">
        <v>10</v>
      </c>
      <c r="E2987" s="15">
        <v>45231</v>
      </c>
      <c r="F2987" s="13">
        <f>DATEDIF(E2987, DATE(2024,1,1), "m")</f>
        <v>2</v>
      </c>
      <c r="G2987" s="13">
        <f>IF(F2987&gt;='RFM Scale'!$D$4,1,IF(F2987&gt;='RFM Scale'!$D$5,2,3))</f>
        <v>3</v>
      </c>
      <c r="H2987" s="13">
        <f>IF(D2987&gt;'RFM Scale'!$E$8,3,IF(D2987&gt;'RFM Scale'!$E$7,2,1))</f>
        <v>3</v>
      </c>
      <c r="I2987" s="13">
        <f>IF(C2987&gt;'RFM Scale'!$E$11,3,IF(C2987&gt;'RFM Scale'!$E$10,2,1))</f>
        <v>2</v>
      </c>
      <c r="J2987" s="16" t="str">
        <f>_xlfn.CONCAT(G2987,H2987,I2987)</f>
        <v>332</v>
      </c>
      <c r="K2987" s="13" t="str">
        <f>VLOOKUP(J2987,'RFM Segments'!$B$3:$C$29,2,FALSE)</f>
        <v>Loyal</v>
      </c>
    </row>
    <row r="2988" spans="2:11">
      <c r="B2988" s="13" t="str">
        <f ca="1">_xlfn.CONCAT("C.",TEXT(RAND()*10000,"00000"))</f>
        <v>C.09525</v>
      </c>
      <c r="C2988" s="14">
        <v>500</v>
      </c>
      <c r="D2988" s="13">
        <v>5</v>
      </c>
      <c r="E2988" s="15">
        <v>45019</v>
      </c>
      <c r="F2988" s="13">
        <f>DATEDIF(E2988, DATE(2024,1,1), "m")</f>
        <v>8</v>
      </c>
      <c r="G2988" s="13">
        <f>IF(F2988&gt;='RFM Scale'!$D$4,1,IF(F2988&gt;='RFM Scale'!$D$5,2,3))</f>
        <v>1</v>
      </c>
      <c r="H2988" s="13">
        <f>IF(D2988&gt;'RFM Scale'!$E$8,3,IF(D2988&gt;'RFM Scale'!$E$7,2,1))</f>
        <v>3</v>
      </c>
      <c r="I2988" s="13">
        <f>IF(C2988&gt;'RFM Scale'!$E$11,3,IF(C2988&gt;'RFM Scale'!$E$10,2,1))</f>
        <v>2</v>
      </c>
      <c r="J2988" s="16" t="str">
        <f>_xlfn.CONCAT(G2988,H2988,I2988)</f>
        <v>132</v>
      </c>
      <c r="K2988" s="13" t="str">
        <f>VLOOKUP(J2988,'RFM Segments'!$B$3:$C$29,2,FALSE)</f>
        <v>Needs Attention</v>
      </c>
    </row>
    <row r="2989" spans="2:11">
      <c r="B2989" s="13" t="str">
        <f ca="1">_xlfn.CONCAT("C.",TEXT(RAND()*10000,"00000"))</f>
        <v>C.06986</v>
      </c>
      <c r="C2989" s="14">
        <v>500</v>
      </c>
      <c r="D2989" s="13">
        <v>8</v>
      </c>
      <c r="E2989" s="15">
        <v>45272</v>
      </c>
      <c r="F2989" s="13">
        <f>DATEDIF(E2989, DATE(2024,1,1), "m")</f>
        <v>0</v>
      </c>
      <c r="G2989" s="13">
        <f>IF(F2989&gt;='RFM Scale'!$D$4,1,IF(F2989&gt;='RFM Scale'!$D$5,2,3))</f>
        <v>3</v>
      </c>
      <c r="H2989" s="13">
        <f>IF(D2989&gt;'RFM Scale'!$E$8,3,IF(D2989&gt;'RFM Scale'!$E$7,2,1))</f>
        <v>3</v>
      </c>
      <c r="I2989" s="13">
        <f>IF(C2989&gt;'RFM Scale'!$E$11,3,IF(C2989&gt;'RFM Scale'!$E$10,2,1))</f>
        <v>2</v>
      </c>
      <c r="J2989" s="16" t="str">
        <f>_xlfn.CONCAT(G2989,H2989,I2989)</f>
        <v>332</v>
      </c>
      <c r="K2989" s="13" t="str">
        <f>VLOOKUP(J2989,'RFM Segments'!$B$3:$C$29,2,FALSE)</f>
        <v>Loyal</v>
      </c>
    </row>
    <row r="2990" spans="2:11">
      <c r="B2990" s="13" t="str">
        <f ca="1">_xlfn.CONCAT("C.",TEXT(RAND()*10000,"00000"))</f>
        <v>C.00505</v>
      </c>
      <c r="C2990" s="14">
        <v>500</v>
      </c>
      <c r="D2990" s="13">
        <v>2</v>
      </c>
      <c r="E2990" s="15">
        <v>44991</v>
      </c>
      <c r="F2990" s="13">
        <f>DATEDIF(E2990, DATE(2024,1,1), "m")</f>
        <v>9</v>
      </c>
      <c r="G2990" s="13">
        <f>IF(F2990&gt;='RFM Scale'!$D$4,1,IF(F2990&gt;='RFM Scale'!$D$5,2,3))</f>
        <v>1</v>
      </c>
      <c r="H2990" s="13">
        <f>IF(D2990&gt;'RFM Scale'!$E$8,3,IF(D2990&gt;'RFM Scale'!$E$7,2,1))</f>
        <v>2</v>
      </c>
      <c r="I2990" s="13">
        <f>IF(C2990&gt;'RFM Scale'!$E$11,3,IF(C2990&gt;'RFM Scale'!$E$10,2,1))</f>
        <v>2</v>
      </c>
      <c r="J2990" s="16" t="str">
        <f>_xlfn.CONCAT(G2990,H2990,I2990)</f>
        <v>122</v>
      </c>
      <c r="K2990" s="13" t="str">
        <f>VLOOKUP(J2990,'RFM Segments'!$B$3:$C$29,2,FALSE)</f>
        <v>At risk</v>
      </c>
    </row>
    <row r="2991" spans="2:11">
      <c r="B2991" s="13" t="str">
        <f ca="1">_xlfn.CONCAT("C.",TEXT(RAND()*10000,"00000"))</f>
        <v>C.08242</v>
      </c>
      <c r="C2991" s="14">
        <v>500</v>
      </c>
      <c r="D2991" s="13">
        <v>12</v>
      </c>
      <c r="E2991" s="15">
        <v>45051</v>
      </c>
      <c r="F2991" s="13">
        <f>DATEDIF(E2991, DATE(2024,1,1), "m")</f>
        <v>7</v>
      </c>
      <c r="G2991" s="13">
        <f>IF(F2991&gt;='RFM Scale'!$D$4,1,IF(F2991&gt;='RFM Scale'!$D$5,2,3))</f>
        <v>1</v>
      </c>
      <c r="H2991" s="13">
        <f>IF(D2991&gt;'RFM Scale'!$E$8,3,IF(D2991&gt;'RFM Scale'!$E$7,2,1))</f>
        <v>3</v>
      </c>
      <c r="I2991" s="13">
        <f>IF(C2991&gt;'RFM Scale'!$E$11,3,IF(C2991&gt;'RFM Scale'!$E$10,2,1))</f>
        <v>2</v>
      </c>
      <c r="J2991" s="16" t="str">
        <f>_xlfn.CONCAT(G2991,H2991,I2991)</f>
        <v>132</v>
      </c>
      <c r="K2991" s="13" t="str">
        <f>VLOOKUP(J2991,'RFM Segments'!$B$3:$C$29,2,FALSE)</f>
        <v>Needs Attention</v>
      </c>
    </row>
    <row r="2992" spans="2:11">
      <c r="B2992" s="13" t="str">
        <f ca="1">_xlfn.CONCAT("C.",TEXT(RAND()*10000,"00000"))</f>
        <v>C.08875</v>
      </c>
      <c r="C2992" s="14">
        <v>500</v>
      </c>
      <c r="D2992" s="13">
        <v>7</v>
      </c>
      <c r="E2992" s="15">
        <v>45020</v>
      </c>
      <c r="F2992" s="13">
        <f>DATEDIF(E2992, DATE(2024,1,1), "m")</f>
        <v>8</v>
      </c>
      <c r="G2992" s="13">
        <f>IF(F2992&gt;='RFM Scale'!$D$4,1,IF(F2992&gt;='RFM Scale'!$D$5,2,3))</f>
        <v>1</v>
      </c>
      <c r="H2992" s="13">
        <f>IF(D2992&gt;'RFM Scale'!$E$8,3,IF(D2992&gt;'RFM Scale'!$E$7,2,1))</f>
        <v>3</v>
      </c>
      <c r="I2992" s="13">
        <f>IF(C2992&gt;'RFM Scale'!$E$11,3,IF(C2992&gt;'RFM Scale'!$E$10,2,1))</f>
        <v>2</v>
      </c>
      <c r="J2992" s="16" t="str">
        <f>_xlfn.CONCAT(G2992,H2992,I2992)</f>
        <v>132</v>
      </c>
      <c r="K2992" s="13" t="str">
        <f>VLOOKUP(J2992,'RFM Segments'!$B$3:$C$29,2,FALSE)</f>
        <v>Needs Attention</v>
      </c>
    </row>
    <row r="2993" spans="2:11">
      <c r="B2993" s="13" t="str">
        <f ca="1">_xlfn.CONCAT("C.",TEXT(RAND()*10000,"00000"))</f>
        <v>C.08846</v>
      </c>
      <c r="C2993" s="14">
        <v>500</v>
      </c>
      <c r="D2993" s="13">
        <v>5</v>
      </c>
      <c r="E2993" s="15">
        <v>45034</v>
      </c>
      <c r="F2993" s="13">
        <f>DATEDIF(E2993, DATE(2024,1,1), "m")</f>
        <v>8</v>
      </c>
      <c r="G2993" s="13">
        <f>IF(F2993&gt;='RFM Scale'!$D$4,1,IF(F2993&gt;='RFM Scale'!$D$5,2,3))</f>
        <v>1</v>
      </c>
      <c r="H2993" s="13">
        <f>IF(D2993&gt;'RFM Scale'!$E$8,3,IF(D2993&gt;'RFM Scale'!$E$7,2,1))</f>
        <v>3</v>
      </c>
      <c r="I2993" s="13">
        <f>IF(C2993&gt;'RFM Scale'!$E$11,3,IF(C2993&gt;'RFM Scale'!$E$10,2,1))</f>
        <v>2</v>
      </c>
      <c r="J2993" s="16" t="str">
        <f>_xlfn.CONCAT(G2993,H2993,I2993)</f>
        <v>132</v>
      </c>
      <c r="K2993" s="13" t="str">
        <f>VLOOKUP(J2993,'RFM Segments'!$B$3:$C$29,2,FALSE)</f>
        <v>Needs Attention</v>
      </c>
    </row>
    <row r="2994" spans="2:11">
      <c r="B2994" s="13" t="str">
        <f ca="1">_xlfn.CONCAT("C.",TEXT(RAND()*10000,"00000"))</f>
        <v>C.05941</v>
      </c>
      <c r="C2994" s="14">
        <v>500</v>
      </c>
      <c r="D2994" s="13">
        <v>7</v>
      </c>
      <c r="E2994" s="15">
        <v>45085</v>
      </c>
      <c r="F2994" s="13">
        <f>DATEDIF(E2994, DATE(2024,1,1), "m")</f>
        <v>6</v>
      </c>
      <c r="G2994" s="13">
        <f>IF(F2994&gt;='RFM Scale'!$D$4,1,IF(F2994&gt;='RFM Scale'!$D$5,2,3))</f>
        <v>2</v>
      </c>
      <c r="H2994" s="13">
        <f>IF(D2994&gt;'RFM Scale'!$E$8,3,IF(D2994&gt;'RFM Scale'!$E$7,2,1))</f>
        <v>3</v>
      </c>
      <c r="I2994" s="13">
        <f>IF(C2994&gt;'RFM Scale'!$E$11,3,IF(C2994&gt;'RFM Scale'!$E$10,2,1))</f>
        <v>2</v>
      </c>
      <c r="J2994" s="16" t="str">
        <f>_xlfn.CONCAT(G2994,H2994,I2994)</f>
        <v>232</v>
      </c>
      <c r="K2994" s="13" t="str">
        <f>VLOOKUP(J2994,'RFM Segments'!$B$3:$C$29,2,FALSE)</f>
        <v>Loyal</v>
      </c>
    </row>
    <row r="2995" spans="2:11">
      <c r="B2995" s="13" t="str">
        <f ca="1">_xlfn.CONCAT("C.",TEXT(RAND()*10000,"00000"))</f>
        <v>C.01196</v>
      </c>
      <c r="C2995" s="14">
        <v>500</v>
      </c>
      <c r="D2995" s="13">
        <v>14</v>
      </c>
      <c r="E2995" s="15">
        <v>44959</v>
      </c>
      <c r="F2995" s="13">
        <f>DATEDIF(E2995, DATE(2024,1,1), "m")</f>
        <v>10</v>
      </c>
      <c r="G2995" s="13">
        <f>IF(F2995&gt;='RFM Scale'!$D$4,1,IF(F2995&gt;='RFM Scale'!$D$5,2,3))</f>
        <v>1</v>
      </c>
      <c r="H2995" s="13">
        <f>IF(D2995&gt;'RFM Scale'!$E$8,3,IF(D2995&gt;'RFM Scale'!$E$7,2,1))</f>
        <v>3</v>
      </c>
      <c r="I2995" s="13">
        <f>IF(C2995&gt;'RFM Scale'!$E$11,3,IF(C2995&gt;'RFM Scale'!$E$10,2,1))</f>
        <v>2</v>
      </c>
      <c r="J2995" s="16" t="str">
        <f>_xlfn.CONCAT(G2995,H2995,I2995)</f>
        <v>132</v>
      </c>
      <c r="K2995" s="13" t="str">
        <f>VLOOKUP(J2995,'RFM Segments'!$B$3:$C$29,2,FALSE)</f>
        <v>Needs Attention</v>
      </c>
    </row>
    <row r="2996" spans="2:11">
      <c r="B2996" s="13" t="str">
        <f ca="1">_xlfn.CONCAT("C.",TEXT(RAND()*10000,"00000"))</f>
        <v>C.02069</v>
      </c>
      <c r="C2996" s="14">
        <v>500</v>
      </c>
      <c r="D2996" s="13">
        <v>2</v>
      </c>
      <c r="E2996" s="15">
        <v>44985</v>
      </c>
      <c r="F2996" s="13">
        <f>DATEDIF(E2996, DATE(2024,1,1), "m")</f>
        <v>10</v>
      </c>
      <c r="G2996" s="13">
        <f>IF(F2996&gt;='RFM Scale'!$D$4,1,IF(F2996&gt;='RFM Scale'!$D$5,2,3))</f>
        <v>1</v>
      </c>
      <c r="H2996" s="13">
        <f>IF(D2996&gt;'RFM Scale'!$E$8,3,IF(D2996&gt;'RFM Scale'!$E$7,2,1))</f>
        <v>2</v>
      </c>
      <c r="I2996" s="13">
        <f>IF(C2996&gt;'RFM Scale'!$E$11,3,IF(C2996&gt;'RFM Scale'!$E$10,2,1))</f>
        <v>2</v>
      </c>
      <c r="J2996" s="16" t="str">
        <f>_xlfn.CONCAT(G2996,H2996,I2996)</f>
        <v>122</v>
      </c>
      <c r="K2996" s="13" t="str">
        <f>VLOOKUP(J2996,'RFM Segments'!$B$3:$C$29,2,FALSE)</f>
        <v>At risk</v>
      </c>
    </row>
    <row r="2997" spans="2:11">
      <c r="B2997" s="13" t="str">
        <f ca="1">_xlfn.CONCAT("C.",TEXT(RAND()*10000,"00000"))</f>
        <v>C.06280</v>
      </c>
      <c r="C2997" s="14">
        <v>500</v>
      </c>
      <c r="D2997" s="13">
        <v>5</v>
      </c>
      <c r="E2997" s="15">
        <v>45021</v>
      </c>
      <c r="F2997" s="13">
        <f>DATEDIF(E2997, DATE(2024,1,1), "m")</f>
        <v>8</v>
      </c>
      <c r="G2997" s="13">
        <f>IF(F2997&gt;='RFM Scale'!$D$4,1,IF(F2997&gt;='RFM Scale'!$D$5,2,3))</f>
        <v>1</v>
      </c>
      <c r="H2997" s="13">
        <f>IF(D2997&gt;'RFM Scale'!$E$8,3,IF(D2997&gt;'RFM Scale'!$E$7,2,1))</f>
        <v>3</v>
      </c>
      <c r="I2997" s="13">
        <f>IF(C2997&gt;'RFM Scale'!$E$11,3,IF(C2997&gt;'RFM Scale'!$E$10,2,1))</f>
        <v>2</v>
      </c>
      <c r="J2997" s="16" t="str">
        <f>_xlfn.CONCAT(G2997,H2997,I2997)</f>
        <v>132</v>
      </c>
      <c r="K2997" s="13" t="str">
        <f>VLOOKUP(J2997,'RFM Segments'!$B$3:$C$29,2,FALSE)</f>
        <v>Needs Attention</v>
      </c>
    </row>
    <row r="2998" spans="2:11">
      <c r="B2998" s="13" t="str">
        <f ca="1">_xlfn.CONCAT("C.",TEXT(RAND()*10000,"00000"))</f>
        <v>C.01249</v>
      </c>
      <c r="C2998" s="14">
        <v>500</v>
      </c>
      <c r="D2998" s="13">
        <v>2</v>
      </c>
      <c r="E2998" s="15">
        <v>45189</v>
      </c>
      <c r="F2998" s="13">
        <f>DATEDIF(E2998, DATE(2024,1,1), "m")</f>
        <v>3</v>
      </c>
      <c r="G2998" s="13">
        <f>IF(F2998&gt;='RFM Scale'!$D$4,1,IF(F2998&gt;='RFM Scale'!$D$5,2,3))</f>
        <v>3</v>
      </c>
      <c r="H2998" s="13">
        <f>IF(D2998&gt;'RFM Scale'!$E$8,3,IF(D2998&gt;'RFM Scale'!$E$7,2,1))</f>
        <v>2</v>
      </c>
      <c r="I2998" s="13">
        <f>IF(C2998&gt;'RFM Scale'!$E$11,3,IF(C2998&gt;'RFM Scale'!$E$10,2,1))</f>
        <v>2</v>
      </c>
      <c r="J2998" s="16" t="str">
        <f>_xlfn.CONCAT(G2998,H2998,I2998)</f>
        <v>322</v>
      </c>
      <c r="K2998" s="13" t="str">
        <f>VLOOKUP(J2998,'RFM Segments'!$B$3:$C$29,2,FALSE)</f>
        <v>Loyal</v>
      </c>
    </row>
    <row r="2999" spans="2:11">
      <c r="B2999" s="13" t="str">
        <f ca="1">_xlfn.CONCAT("C.",TEXT(RAND()*10000,"00000"))</f>
        <v>C.07924</v>
      </c>
      <c r="C2999" s="14">
        <v>500</v>
      </c>
      <c r="D2999" s="13">
        <v>4</v>
      </c>
      <c r="E2999" s="15">
        <v>45092</v>
      </c>
      <c r="F2999" s="13">
        <f>DATEDIF(E2999, DATE(2024,1,1), "m")</f>
        <v>6</v>
      </c>
      <c r="G2999" s="13">
        <f>IF(F2999&gt;='RFM Scale'!$D$4,1,IF(F2999&gt;='RFM Scale'!$D$5,2,3))</f>
        <v>2</v>
      </c>
      <c r="H2999" s="13">
        <f>IF(D2999&gt;'RFM Scale'!$E$8,3,IF(D2999&gt;'RFM Scale'!$E$7,2,1))</f>
        <v>2</v>
      </c>
      <c r="I2999" s="13">
        <f>IF(C2999&gt;'RFM Scale'!$E$11,3,IF(C2999&gt;'RFM Scale'!$E$10,2,1))</f>
        <v>2</v>
      </c>
      <c r="J2999" s="16" t="str">
        <f>_xlfn.CONCAT(G2999,H2999,I2999)</f>
        <v>222</v>
      </c>
      <c r="K2999" s="13" t="str">
        <f>VLOOKUP(J2999,'RFM Segments'!$B$3:$C$29,2,FALSE)</f>
        <v>Promissing</v>
      </c>
    </row>
    <row r="3000" spans="2:11">
      <c r="B3000" s="13" t="str">
        <f ca="1">_xlfn.CONCAT("C.",TEXT(RAND()*10000,"00000"))</f>
        <v>C.03852</v>
      </c>
      <c r="C3000" s="14">
        <v>500</v>
      </c>
      <c r="D3000" s="13">
        <v>2</v>
      </c>
      <c r="E3000" s="15">
        <v>44957</v>
      </c>
      <c r="F3000" s="13">
        <f>DATEDIF(E3000, DATE(2024,1,1), "m")</f>
        <v>11</v>
      </c>
      <c r="G3000" s="13">
        <f>IF(F3000&gt;='RFM Scale'!$D$4,1,IF(F3000&gt;='RFM Scale'!$D$5,2,3))</f>
        <v>1</v>
      </c>
      <c r="H3000" s="13">
        <f>IF(D3000&gt;'RFM Scale'!$E$8,3,IF(D3000&gt;'RFM Scale'!$E$7,2,1))</f>
        <v>2</v>
      </c>
      <c r="I3000" s="13">
        <f>IF(C3000&gt;'RFM Scale'!$E$11,3,IF(C3000&gt;'RFM Scale'!$E$10,2,1))</f>
        <v>2</v>
      </c>
      <c r="J3000" s="16" t="str">
        <f>_xlfn.CONCAT(G3000,H3000,I3000)</f>
        <v>122</v>
      </c>
      <c r="K3000" s="13" t="str">
        <f>VLOOKUP(J3000,'RFM Segments'!$B$3:$C$29,2,FALSE)</f>
        <v>At risk</v>
      </c>
    </row>
    <row r="3001" spans="2:11">
      <c r="B3001" s="13" t="str">
        <f ca="1">_xlfn.CONCAT("C.",TEXT(RAND()*10000,"00000"))</f>
        <v>C.09645</v>
      </c>
      <c r="C3001" s="14">
        <v>500</v>
      </c>
      <c r="D3001" s="13">
        <v>3</v>
      </c>
      <c r="E3001" s="15">
        <v>44979</v>
      </c>
      <c r="F3001" s="13">
        <f>DATEDIF(E3001, DATE(2024,1,1), "m")</f>
        <v>10</v>
      </c>
      <c r="G3001" s="13">
        <f>IF(F3001&gt;='RFM Scale'!$D$4,1,IF(F3001&gt;='RFM Scale'!$D$5,2,3))</f>
        <v>1</v>
      </c>
      <c r="H3001" s="13">
        <f>IF(D3001&gt;'RFM Scale'!$E$8,3,IF(D3001&gt;'RFM Scale'!$E$7,2,1))</f>
        <v>2</v>
      </c>
      <c r="I3001" s="13">
        <f>IF(C3001&gt;'RFM Scale'!$E$11,3,IF(C3001&gt;'RFM Scale'!$E$10,2,1))</f>
        <v>2</v>
      </c>
      <c r="J3001" s="16" t="str">
        <f>_xlfn.CONCAT(G3001,H3001,I3001)</f>
        <v>122</v>
      </c>
      <c r="K3001" s="13" t="str">
        <f>VLOOKUP(J3001,'RFM Segments'!$B$3:$C$29,2,FALSE)</f>
        <v>At risk</v>
      </c>
    </row>
    <row r="3002" spans="2:11">
      <c r="B3002" s="13" t="str">
        <f ca="1">_xlfn.CONCAT("C.",TEXT(RAND()*10000,"00000"))</f>
        <v>C.00419</v>
      </c>
      <c r="C3002" s="14">
        <v>500</v>
      </c>
      <c r="D3002" s="13">
        <v>13</v>
      </c>
      <c r="E3002" s="15">
        <v>44987</v>
      </c>
      <c r="F3002" s="13">
        <f>DATEDIF(E3002, DATE(2024,1,1), "m")</f>
        <v>9</v>
      </c>
      <c r="G3002" s="13">
        <f>IF(F3002&gt;='RFM Scale'!$D$4,1,IF(F3002&gt;='RFM Scale'!$D$5,2,3))</f>
        <v>1</v>
      </c>
      <c r="H3002" s="13">
        <f>IF(D3002&gt;'RFM Scale'!$E$8,3,IF(D3002&gt;'RFM Scale'!$E$7,2,1))</f>
        <v>3</v>
      </c>
      <c r="I3002" s="13">
        <f>IF(C3002&gt;'RFM Scale'!$E$11,3,IF(C3002&gt;'RFM Scale'!$E$10,2,1))</f>
        <v>2</v>
      </c>
      <c r="J3002" s="16" t="str">
        <f>_xlfn.CONCAT(G3002,H3002,I3002)</f>
        <v>132</v>
      </c>
      <c r="K3002" s="13" t="str">
        <f>VLOOKUP(J3002,'RFM Segments'!$B$3:$C$29,2,FALSE)</f>
        <v>Needs Attention</v>
      </c>
    </row>
    <row r="3003" spans="2:11">
      <c r="B3003" s="13" t="str">
        <f ca="1">_xlfn.CONCAT("C.",TEXT(RAND()*10000,"00000"))</f>
        <v>C.01761</v>
      </c>
      <c r="C3003" s="14">
        <v>500</v>
      </c>
      <c r="D3003" s="13">
        <v>6</v>
      </c>
      <c r="E3003" s="15">
        <v>45084</v>
      </c>
      <c r="F3003" s="13">
        <f>DATEDIF(E3003, DATE(2024,1,1), "m")</f>
        <v>6</v>
      </c>
      <c r="G3003" s="13">
        <f>IF(F3003&gt;='RFM Scale'!$D$4,1,IF(F3003&gt;='RFM Scale'!$D$5,2,3))</f>
        <v>2</v>
      </c>
      <c r="H3003" s="13">
        <f>IF(D3003&gt;'RFM Scale'!$E$8,3,IF(D3003&gt;'RFM Scale'!$E$7,2,1))</f>
        <v>3</v>
      </c>
      <c r="I3003" s="13">
        <f>IF(C3003&gt;'RFM Scale'!$E$11,3,IF(C3003&gt;'RFM Scale'!$E$10,2,1))</f>
        <v>2</v>
      </c>
      <c r="J3003" s="16" t="str">
        <f>_xlfn.CONCAT(G3003,H3003,I3003)</f>
        <v>232</v>
      </c>
      <c r="K3003" s="13" t="str">
        <f>VLOOKUP(J3003,'RFM Segments'!$B$3:$C$29,2,FALSE)</f>
        <v>Loyal</v>
      </c>
    </row>
    <row r="3004" spans="2:11">
      <c r="B3004" s="13" t="str">
        <f ca="1">_xlfn.CONCAT("C.",TEXT(RAND()*10000,"00000"))</f>
        <v>C.09087</v>
      </c>
      <c r="C3004" s="14">
        <v>500</v>
      </c>
      <c r="D3004" s="13">
        <v>2</v>
      </c>
      <c r="E3004" s="15">
        <v>45112</v>
      </c>
      <c r="F3004" s="13">
        <f>DATEDIF(E3004, DATE(2024,1,1), "m")</f>
        <v>5</v>
      </c>
      <c r="G3004" s="13">
        <f>IF(F3004&gt;='RFM Scale'!$D$4,1,IF(F3004&gt;='RFM Scale'!$D$5,2,3))</f>
        <v>2</v>
      </c>
      <c r="H3004" s="13">
        <f>IF(D3004&gt;'RFM Scale'!$E$8,3,IF(D3004&gt;'RFM Scale'!$E$7,2,1))</f>
        <v>2</v>
      </c>
      <c r="I3004" s="13">
        <f>IF(C3004&gt;'RFM Scale'!$E$11,3,IF(C3004&gt;'RFM Scale'!$E$10,2,1))</f>
        <v>2</v>
      </c>
      <c r="J3004" s="16" t="str">
        <f>_xlfn.CONCAT(G3004,H3004,I3004)</f>
        <v>222</v>
      </c>
      <c r="K3004" s="13" t="str">
        <f>VLOOKUP(J3004,'RFM Segments'!$B$3:$C$29,2,FALSE)</f>
        <v>Promissing</v>
      </c>
    </row>
    <row r="3005" spans="2:11">
      <c r="B3005" s="13" t="str">
        <f ca="1">_xlfn.CONCAT("C.",TEXT(RAND()*10000,"00000"))</f>
        <v>C.09599</v>
      </c>
      <c r="C3005" s="14">
        <v>500</v>
      </c>
      <c r="D3005" s="13">
        <v>18</v>
      </c>
      <c r="E3005" s="15">
        <v>45083</v>
      </c>
      <c r="F3005" s="13">
        <f>DATEDIF(E3005, DATE(2024,1,1), "m")</f>
        <v>6</v>
      </c>
      <c r="G3005" s="13">
        <f>IF(F3005&gt;='RFM Scale'!$D$4,1,IF(F3005&gt;='RFM Scale'!$D$5,2,3))</f>
        <v>2</v>
      </c>
      <c r="H3005" s="13">
        <f>IF(D3005&gt;'RFM Scale'!$E$8,3,IF(D3005&gt;'RFM Scale'!$E$7,2,1))</f>
        <v>3</v>
      </c>
      <c r="I3005" s="13">
        <f>IF(C3005&gt;'RFM Scale'!$E$11,3,IF(C3005&gt;'RFM Scale'!$E$10,2,1))</f>
        <v>2</v>
      </c>
      <c r="J3005" s="16" t="str">
        <f>_xlfn.CONCAT(G3005,H3005,I3005)</f>
        <v>232</v>
      </c>
      <c r="K3005" s="13" t="str">
        <f>VLOOKUP(J3005,'RFM Segments'!$B$3:$C$29,2,FALSE)</f>
        <v>Loyal</v>
      </c>
    </row>
    <row r="3006" spans="2:11">
      <c r="B3006" s="13" t="str">
        <f ca="1">_xlfn.CONCAT("C.",TEXT(RAND()*10000,"00000"))</f>
        <v>C.00763</v>
      </c>
      <c r="C3006" s="14">
        <v>500</v>
      </c>
      <c r="D3006" s="13">
        <v>2</v>
      </c>
      <c r="E3006" s="15">
        <v>44991</v>
      </c>
      <c r="F3006" s="13">
        <f>DATEDIF(E3006, DATE(2024,1,1), "m")</f>
        <v>9</v>
      </c>
      <c r="G3006" s="13">
        <f>IF(F3006&gt;='RFM Scale'!$D$4,1,IF(F3006&gt;='RFM Scale'!$D$5,2,3))</f>
        <v>1</v>
      </c>
      <c r="H3006" s="13">
        <f>IF(D3006&gt;'RFM Scale'!$E$8,3,IF(D3006&gt;'RFM Scale'!$E$7,2,1))</f>
        <v>2</v>
      </c>
      <c r="I3006" s="13">
        <f>IF(C3006&gt;'RFM Scale'!$E$11,3,IF(C3006&gt;'RFM Scale'!$E$10,2,1))</f>
        <v>2</v>
      </c>
      <c r="J3006" s="16" t="str">
        <f>_xlfn.CONCAT(G3006,H3006,I3006)</f>
        <v>122</v>
      </c>
      <c r="K3006" s="13" t="str">
        <f>VLOOKUP(J3006,'RFM Segments'!$B$3:$C$29,2,FALSE)</f>
        <v>At risk</v>
      </c>
    </row>
    <row r="3007" spans="2:11">
      <c r="B3007" s="13" t="str">
        <f ca="1">_xlfn.CONCAT("C.",TEXT(RAND()*10000,"00000"))</f>
        <v>C.01884</v>
      </c>
      <c r="C3007" s="14">
        <v>500</v>
      </c>
      <c r="D3007" s="13">
        <v>2</v>
      </c>
      <c r="E3007" s="15">
        <v>45237</v>
      </c>
      <c r="F3007" s="13">
        <f>DATEDIF(E3007, DATE(2024,1,1), "m")</f>
        <v>1</v>
      </c>
      <c r="G3007" s="13">
        <f>IF(F3007&gt;='RFM Scale'!$D$4,1,IF(F3007&gt;='RFM Scale'!$D$5,2,3))</f>
        <v>3</v>
      </c>
      <c r="H3007" s="13">
        <f>IF(D3007&gt;'RFM Scale'!$E$8,3,IF(D3007&gt;'RFM Scale'!$E$7,2,1))</f>
        <v>2</v>
      </c>
      <c r="I3007" s="13">
        <f>IF(C3007&gt;'RFM Scale'!$E$11,3,IF(C3007&gt;'RFM Scale'!$E$10,2,1))</f>
        <v>2</v>
      </c>
      <c r="J3007" s="16" t="str">
        <f>_xlfn.CONCAT(G3007,H3007,I3007)</f>
        <v>322</v>
      </c>
      <c r="K3007" s="13" t="str">
        <f>VLOOKUP(J3007,'RFM Segments'!$B$3:$C$29,2,FALSE)</f>
        <v>Loyal</v>
      </c>
    </row>
    <row r="3008" spans="2:11">
      <c r="B3008" s="13" t="str">
        <f ca="1">_xlfn.CONCAT("C.",TEXT(RAND()*10000,"00000"))</f>
        <v>C.04854</v>
      </c>
      <c r="C3008" s="14">
        <v>500</v>
      </c>
      <c r="D3008" s="13">
        <v>4</v>
      </c>
      <c r="E3008" s="15">
        <v>44988</v>
      </c>
      <c r="F3008" s="13">
        <f>DATEDIF(E3008, DATE(2024,1,1), "m")</f>
        <v>9</v>
      </c>
      <c r="G3008" s="13">
        <f>IF(F3008&gt;='RFM Scale'!$D$4,1,IF(F3008&gt;='RFM Scale'!$D$5,2,3))</f>
        <v>1</v>
      </c>
      <c r="H3008" s="13">
        <f>IF(D3008&gt;'RFM Scale'!$E$8,3,IF(D3008&gt;'RFM Scale'!$E$7,2,1))</f>
        <v>2</v>
      </c>
      <c r="I3008" s="13">
        <f>IF(C3008&gt;'RFM Scale'!$E$11,3,IF(C3008&gt;'RFM Scale'!$E$10,2,1))</f>
        <v>2</v>
      </c>
      <c r="J3008" s="16" t="str">
        <f>_xlfn.CONCAT(G3008,H3008,I3008)</f>
        <v>122</v>
      </c>
      <c r="K3008" s="13" t="str">
        <f>VLOOKUP(J3008,'RFM Segments'!$B$3:$C$29,2,FALSE)</f>
        <v>At risk</v>
      </c>
    </row>
    <row r="3009" spans="2:11">
      <c r="B3009" s="13" t="str">
        <f ca="1">_xlfn.CONCAT("C.",TEXT(RAND()*10000,"00000"))</f>
        <v>C.00131</v>
      </c>
      <c r="C3009" s="14">
        <v>500</v>
      </c>
      <c r="D3009" s="13">
        <v>5</v>
      </c>
      <c r="E3009" s="15">
        <v>44988</v>
      </c>
      <c r="F3009" s="13">
        <f>DATEDIF(E3009, DATE(2024,1,1), "m")</f>
        <v>9</v>
      </c>
      <c r="G3009" s="13">
        <f>IF(F3009&gt;='RFM Scale'!$D$4,1,IF(F3009&gt;='RFM Scale'!$D$5,2,3))</f>
        <v>1</v>
      </c>
      <c r="H3009" s="13">
        <f>IF(D3009&gt;'RFM Scale'!$E$8,3,IF(D3009&gt;'RFM Scale'!$E$7,2,1))</f>
        <v>3</v>
      </c>
      <c r="I3009" s="13">
        <f>IF(C3009&gt;'RFM Scale'!$E$11,3,IF(C3009&gt;'RFM Scale'!$E$10,2,1))</f>
        <v>2</v>
      </c>
      <c r="J3009" s="16" t="str">
        <f>_xlfn.CONCAT(G3009,H3009,I3009)</f>
        <v>132</v>
      </c>
      <c r="K3009" s="13" t="str">
        <f>VLOOKUP(J3009,'RFM Segments'!$B$3:$C$29,2,FALSE)</f>
        <v>Needs Attention</v>
      </c>
    </row>
    <row r="3010" spans="2:11">
      <c r="B3010" s="13" t="str">
        <f ca="1">_xlfn.CONCAT("C.",TEXT(RAND()*10000,"00000"))</f>
        <v>C.00190</v>
      </c>
      <c r="C3010" s="14">
        <v>500</v>
      </c>
      <c r="D3010" s="13">
        <v>3</v>
      </c>
      <c r="E3010" s="15">
        <v>44988</v>
      </c>
      <c r="F3010" s="13">
        <f>DATEDIF(E3010, DATE(2024,1,1), "m")</f>
        <v>9</v>
      </c>
      <c r="G3010" s="13">
        <f>IF(F3010&gt;='RFM Scale'!$D$4,1,IF(F3010&gt;='RFM Scale'!$D$5,2,3))</f>
        <v>1</v>
      </c>
      <c r="H3010" s="13">
        <f>IF(D3010&gt;'RFM Scale'!$E$8,3,IF(D3010&gt;'RFM Scale'!$E$7,2,1))</f>
        <v>2</v>
      </c>
      <c r="I3010" s="13">
        <f>IF(C3010&gt;'RFM Scale'!$E$11,3,IF(C3010&gt;'RFM Scale'!$E$10,2,1))</f>
        <v>2</v>
      </c>
      <c r="J3010" s="16" t="str">
        <f>_xlfn.CONCAT(G3010,H3010,I3010)</f>
        <v>122</v>
      </c>
      <c r="K3010" s="13" t="str">
        <f>VLOOKUP(J3010,'RFM Segments'!$B$3:$C$29,2,FALSE)</f>
        <v>At risk</v>
      </c>
    </row>
    <row r="3011" spans="2:11">
      <c r="B3011" s="13" t="str">
        <f ca="1">_xlfn.CONCAT("C.",TEXT(RAND()*10000,"00000"))</f>
        <v>C.01797</v>
      </c>
      <c r="C3011" s="14">
        <v>500</v>
      </c>
      <c r="D3011" s="13">
        <v>21</v>
      </c>
      <c r="E3011" s="15">
        <v>45022</v>
      </c>
      <c r="F3011" s="13">
        <f>DATEDIF(E3011, DATE(2024,1,1), "m")</f>
        <v>8</v>
      </c>
      <c r="G3011" s="13">
        <f>IF(F3011&gt;='RFM Scale'!$D$4,1,IF(F3011&gt;='RFM Scale'!$D$5,2,3))</f>
        <v>1</v>
      </c>
      <c r="H3011" s="13">
        <f>IF(D3011&gt;'RFM Scale'!$E$8,3,IF(D3011&gt;'RFM Scale'!$E$7,2,1))</f>
        <v>3</v>
      </c>
      <c r="I3011" s="13">
        <f>IF(C3011&gt;'RFM Scale'!$E$11,3,IF(C3011&gt;'RFM Scale'!$E$10,2,1))</f>
        <v>2</v>
      </c>
      <c r="J3011" s="16" t="str">
        <f>_xlfn.CONCAT(G3011,H3011,I3011)</f>
        <v>132</v>
      </c>
      <c r="K3011" s="13" t="str">
        <f>VLOOKUP(J3011,'RFM Segments'!$B$3:$C$29,2,FALSE)</f>
        <v>Needs Attention</v>
      </c>
    </row>
    <row r="3012" spans="2:11">
      <c r="B3012" s="13" t="str">
        <f ca="1">_xlfn.CONCAT("C.",TEXT(RAND()*10000,"00000"))</f>
        <v>C.03286</v>
      </c>
      <c r="C3012" s="14">
        <v>500</v>
      </c>
      <c r="D3012" s="13">
        <v>8</v>
      </c>
      <c r="E3012" s="15">
        <v>45049</v>
      </c>
      <c r="F3012" s="13">
        <f>DATEDIF(E3012, DATE(2024,1,1), "m")</f>
        <v>7</v>
      </c>
      <c r="G3012" s="13">
        <f>IF(F3012&gt;='RFM Scale'!$D$4,1,IF(F3012&gt;='RFM Scale'!$D$5,2,3))</f>
        <v>1</v>
      </c>
      <c r="H3012" s="13">
        <f>IF(D3012&gt;'RFM Scale'!$E$8,3,IF(D3012&gt;'RFM Scale'!$E$7,2,1))</f>
        <v>3</v>
      </c>
      <c r="I3012" s="13">
        <f>IF(C3012&gt;'RFM Scale'!$E$11,3,IF(C3012&gt;'RFM Scale'!$E$10,2,1))</f>
        <v>2</v>
      </c>
      <c r="J3012" s="16" t="str">
        <f>_xlfn.CONCAT(G3012,H3012,I3012)</f>
        <v>132</v>
      </c>
      <c r="K3012" s="13" t="str">
        <f>VLOOKUP(J3012,'RFM Segments'!$B$3:$C$29,2,FALSE)</f>
        <v>Needs Attention</v>
      </c>
    </row>
    <row r="3013" spans="2:11">
      <c r="B3013" s="13" t="str">
        <f ca="1">_xlfn.CONCAT("C.",TEXT(RAND()*10000,"00000"))</f>
        <v>C.08871</v>
      </c>
      <c r="C3013" s="14">
        <v>500</v>
      </c>
      <c r="D3013" s="13">
        <v>5</v>
      </c>
      <c r="E3013" s="15">
        <v>44936</v>
      </c>
      <c r="F3013" s="13">
        <f>DATEDIF(E3013, DATE(2024,1,1), "m")</f>
        <v>11</v>
      </c>
      <c r="G3013" s="13">
        <f>IF(F3013&gt;='RFM Scale'!$D$4,1,IF(F3013&gt;='RFM Scale'!$D$5,2,3))</f>
        <v>1</v>
      </c>
      <c r="H3013" s="13">
        <f>IF(D3013&gt;'RFM Scale'!$E$8,3,IF(D3013&gt;'RFM Scale'!$E$7,2,1))</f>
        <v>3</v>
      </c>
      <c r="I3013" s="13">
        <f>IF(C3013&gt;'RFM Scale'!$E$11,3,IF(C3013&gt;'RFM Scale'!$E$10,2,1))</f>
        <v>2</v>
      </c>
      <c r="J3013" s="16" t="str">
        <f>_xlfn.CONCAT(G3013,H3013,I3013)</f>
        <v>132</v>
      </c>
      <c r="K3013" s="13" t="str">
        <f>VLOOKUP(J3013,'RFM Segments'!$B$3:$C$29,2,FALSE)</f>
        <v>Needs Attention</v>
      </c>
    </row>
    <row r="3014" spans="2:11">
      <c r="B3014" s="13" t="str">
        <f ca="1">_xlfn.CONCAT("C.",TEXT(RAND()*10000,"00000"))</f>
        <v>C.06628</v>
      </c>
      <c r="C3014" s="14">
        <v>500</v>
      </c>
      <c r="D3014" s="13">
        <v>7</v>
      </c>
      <c r="E3014" s="15">
        <v>45139</v>
      </c>
      <c r="F3014" s="13">
        <f>DATEDIF(E3014, DATE(2024,1,1), "m")</f>
        <v>5</v>
      </c>
      <c r="G3014" s="13">
        <f>IF(F3014&gt;='RFM Scale'!$D$4,1,IF(F3014&gt;='RFM Scale'!$D$5,2,3))</f>
        <v>2</v>
      </c>
      <c r="H3014" s="13">
        <f>IF(D3014&gt;'RFM Scale'!$E$8,3,IF(D3014&gt;'RFM Scale'!$E$7,2,1))</f>
        <v>3</v>
      </c>
      <c r="I3014" s="13">
        <f>IF(C3014&gt;'RFM Scale'!$E$11,3,IF(C3014&gt;'RFM Scale'!$E$10,2,1))</f>
        <v>2</v>
      </c>
      <c r="J3014" s="16" t="str">
        <f>_xlfn.CONCAT(G3014,H3014,I3014)</f>
        <v>232</v>
      </c>
      <c r="K3014" s="13" t="str">
        <f>VLOOKUP(J3014,'RFM Segments'!$B$3:$C$29,2,FALSE)</f>
        <v>Loyal</v>
      </c>
    </row>
    <row r="3015" spans="2:11">
      <c r="B3015" s="13" t="str">
        <f ca="1">_xlfn.CONCAT("C.",TEXT(RAND()*10000,"00000"))</f>
        <v>C.07359</v>
      </c>
      <c r="C3015" s="14">
        <v>500</v>
      </c>
      <c r="D3015" s="13">
        <v>5</v>
      </c>
      <c r="E3015" s="15">
        <v>44970</v>
      </c>
      <c r="F3015" s="13">
        <f>DATEDIF(E3015, DATE(2024,1,1), "m")</f>
        <v>10</v>
      </c>
      <c r="G3015" s="13">
        <f>IF(F3015&gt;='RFM Scale'!$D$4,1,IF(F3015&gt;='RFM Scale'!$D$5,2,3))</f>
        <v>1</v>
      </c>
      <c r="H3015" s="13">
        <f>IF(D3015&gt;'RFM Scale'!$E$8,3,IF(D3015&gt;'RFM Scale'!$E$7,2,1))</f>
        <v>3</v>
      </c>
      <c r="I3015" s="13">
        <f>IF(C3015&gt;'RFM Scale'!$E$11,3,IF(C3015&gt;'RFM Scale'!$E$10,2,1))</f>
        <v>2</v>
      </c>
      <c r="J3015" s="16" t="str">
        <f>_xlfn.CONCAT(G3015,H3015,I3015)</f>
        <v>132</v>
      </c>
      <c r="K3015" s="13" t="str">
        <f>VLOOKUP(J3015,'RFM Segments'!$B$3:$C$29,2,FALSE)</f>
        <v>Needs Attention</v>
      </c>
    </row>
    <row r="3016" spans="2:11">
      <c r="B3016" s="13" t="str">
        <f ca="1">_xlfn.CONCAT("C.",TEXT(RAND()*10000,"00000"))</f>
        <v>C.08763</v>
      </c>
      <c r="C3016" s="14">
        <v>500</v>
      </c>
      <c r="D3016" s="13">
        <v>7</v>
      </c>
      <c r="E3016" s="15">
        <v>45145</v>
      </c>
      <c r="F3016" s="13">
        <f>DATEDIF(E3016, DATE(2024,1,1), "m")</f>
        <v>4</v>
      </c>
      <c r="G3016" s="13">
        <f>IF(F3016&gt;='RFM Scale'!$D$4,1,IF(F3016&gt;='RFM Scale'!$D$5,2,3))</f>
        <v>2</v>
      </c>
      <c r="H3016" s="13">
        <f>IF(D3016&gt;'RFM Scale'!$E$8,3,IF(D3016&gt;'RFM Scale'!$E$7,2,1))</f>
        <v>3</v>
      </c>
      <c r="I3016" s="13">
        <f>IF(C3016&gt;'RFM Scale'!$E$11,3,IF(C3016&gt;'RFM Scale'!$E$10,2,1))</f>
        <v>2</v>
      </c>
      <c r="J3016" s="16" t="str">
        <f>_xlfn.CONCAT(G3016,H3016,I3016)</f>
        <v>232</v>
      </c>
      <c r="K3016" s="13" t="str">
        <f>VLOOKUP(J3016,'RFM Segments'!$B$3:$C$29,2,FALSE)</f>
        <v>Loyal</v>
      </c>
    </row>
    <row r="3017" spans="2:11">
      <c r="B3017" s="13" t="str">
        <f ca="1">_xlfn.CONCAT("C.",TEXT(RAND()*10000,"00000"))</f>
        <v>C.09048</v>
      </c>
      <c r="C3017" s="14">
        <v>500</v>
      </c>
      <c r="D3017" s="13">
        <v>11</v>
      </c>
      <c r="E3017" s="15">
        <v>45267</v>
      </c>
      <c r="F3017" s="13">
        <f>DATEDIF(E3017, DATE(2024,1,1), "m")</f>
        <v>0</v>
      </c>
      <c r="G3017" s="13">
        <f>IF(F3017&gt;='RFM Scale'!$D$4,1,IF(F3017&gt;='RFM Scale'!$D$5,2,3))</f>
        <v>3</v>
      </c>
      <c r="H3017" s="13">
        <f>IF(D3017&gt;'RFM Scale'!$E$8,3,IF(D3017&gt;'RFM Scale'!$E$7,2,1))</f>
        <v>3</v>
      </c>
      <c r="I3017" s="13">
        <f>IF(C3017&gt;'RFM Scale'!$E$11,3,IF(C3017&gt;'RFM Scale'!$E$10,2,1))</f>
        <v>2</v>
      </c>
      <c r="J3017" s="16" t="str">
        <f>_xlfn.CONCAT(G3017,H3017,I3017)</f>
        <v>332</v>
      </c>
      <c r="K3017" s="13" t="str">
        <f>VLOOKUP(J3017,'RFM Segments'!$B$3:$C$29,2,FALSE)</f>
        <v>Loyal</v>
      </c>
    </row>
    <row r="3018" spans="2:11">
      <c r="B3018" s="13" t="str">
        <f ca="1">_xlfn.CONCAT("C.",TEXT(RAND()*10000,"00000"))</f>
        <v>C.07198</v>
      </c>
      <c r="C3018" s="14">
        <v>500</v>
      </c>
      <c r="D3018" s="13">
        <v>2</v>
      </c>
      <c r="E3018" s="15">
        <v>45022</v>
      </c>
      <c r="F3018" s="13">
        <f>DATEDIF(E3018, DATE(2024,1,1), "m")</f>
        <v>8</v>
      </c>
      <c r="G3018" s="13">
        <f>IF(F3018&gt;='RFM Scale'!$D$4,1,IF(F3018&gt;='RFM Scale'!$D$5,2,3))</f>
        <v>1</v>
      </c>
      <c r="H3018" s="13">
        <f>IF(D3018&gt;'RFM Scale'!$E$8,3,IF(D3018&gt;'RFM Scale'!$E$7,2,1))</f>
        <v>2</v>
      </c>
      <c r="I3018" s="13">
        <f>IF(C3018&gt;'RFM Scale'!$E$11,3,IF(C3018&gt;'RFM Scale'!$E$10,2,1))</f>
        <v>2</v>
      </c>
      <c r="J3018" s="16" t="str">
        <f>_xlfn.CONCAT(G3018,H3018,I3018)</f>
        <v>122</v>
      </c>
      <c r="K3018" s="13" t="str">
        <f>VLOOKUP(J3018,'RFM Segments'!$B$3:$C$29,2,FALSE)</f>
        <v>At risk</v>
      </c>
    </row>
    <row r="3019" spans="2:11">
      <c r="B3019" s="13" t="str">
        <f ca="1">_xlfn.CONCAT("C.",TEXT(RAND()*10000,"00000"))</f>
        <v>C.00975</v>
      </c>
      <c r="C3019" s="14">
        <v>500</v>
      </c>
      <c r="D3019" s="13">
        <v>4</v>
      </c>
      <c r="E3019" s="15">
        <v>45048</v>
      </c>
      <c r="F3019" s="13">
        <f>DATEDIF(E3019, DATE(2024,1,1), "m")</f>
        <v>7</v>
      </c>
      <c r="G3019" s="13">
        <f>IF(F3019&gt;='RFM Scale'!$D$4,1,IF(F3019&gt;='RFM Scale'!$D$5,2,3))</f>
        <v>1</v>
      </c>
      <c r="H3019" s="13">
        <f>IF(D3019&gt;'RFM Scale'!$E$8,3,IF(D3019&gt;'RFM Scale'!$E$7,2,1))</f>
        <v>2</v>
      </c>
      <c r="I3019" s="13">
        <f>IF(C3019&gt;'RFM Scale'!$E$11,3,IF(C3019&gt;'RFM Scale'!$E$10,2,1))</f>
        <v>2</v>
      </c>
      <c r="J3019" s="16" t="str">
        <f>_xlfn.CONCAT(G3019,H3019,I3019)</f>
        <v>122</v>
      </c>
      <c r="K3019" s="13" t="str">
        <f>VLOOKUP(J3019,'RFM Segments'!$B$3:$C$29,2,FALSE)</f>
        <v>At risk</v>
      </c>
    </row>
    <row r="3020" spans="2:11">
      <c r="B3020" s="13" t="str">
        <f ca="1">_xlfn.CONCAT("C.",TEXT(RAND()*10000,"00000"))</f>
        <v>C.02893</v>
      </c>
      <c r="C3020" s="14">
        <v>500</v>
      </c>
      <c r="D3020" s="13">
        <v>9</v>
      </c>
      <c r="E3020" s="15">
        <v>45089</v>
      </c>
      <c r="F3020" s="13">
        <f>DATEDIF(E3020, DATE(2024,1,1), "m")</f>
        <v>6</v>
      </c>
      <c r="G3020" s="13">
        <f>IF(F3020&gt;='RFM Scale'!$D$4,1,IF(F3020&gt;='RFM Scale'!$D$5,2,3))</f>
        <v>2</v>
      </c>
      <c r="H3020" s="13">
        <f>IF(D3020&gt;'RFM Scale'!$E$8,3,IF(D3020&gt;'RFM Scale'!$E$7,2,1))</f>
        <v>3</v>
      </c>
      <c r="I3020" s="13">
        <f>IF(C3020&gt;'RFM Scale'!$E$11,3,IF(C3020&gt;'RFM Scale'!$E$10,2,1))</f>
        <v>2</v>
      </c>
      <c r="J3020" s="16" t="str">
        <f>_xlfn.CONCAT(G3020,H3020,I3020)</f>
        <v>232</v>
      </c>
      <c r="K3020" s="13" t="str">
        <f>VLOOKUP(J3020,'RFM Segments'!$B$3:$C$29,2,FALSE)</f>
        <v>Loyal</v>
      </c>
    </row>
    <row r="3021" spans="2:11">
      <c r="B3021" s="13" t="str">
        <f ca="1">_xlfn.CONCAT("C.",TEXT(RAND()*10000,"00000"))</f>
        <v>C.05700</v>
      </c>
      <c r="C3021" s="14">
        <v>500</v>
      </c>
      <c r="D3021" s="13">
        <v>8</v>
      </c>
      <c r="E3021" s="15">
        <v>45204</v>
      </c>
      <c r="F3021" s="13">
        <f>DATEDIF(E3021, DATE(2024,1,1), "m")</f>
        <v>2</v>
      </c>
      <c r="G3021" s="13">
        <f>IF(F3021&gt;='RFM Scale'!$D$4,1,IF(F3021&gt;='RFM Scale'!$D$5,2,3))</f>
        <v>3</v>
      </c>
      <c r="H3021" s="13">
        <f>IF(D3021&gt;'RFM Scale'!$E$8,3,IF(D3021&gt;'RFM Scale'!$E$7,2,1))</f>
        <v>3</v>
      </c>
      <c r="I3021" s="13">
        <f>IF(C3021&gt;'RFM Scale'!$E$11,3,IF(C3021&gt;'RFM Scale'!$E$10,2,1))</f>
        <v>2</v>
      </c>
      <c r="J3021" s="16" t="str">
        <f>_xlfn.CONCAT(G3021,H3021,I3021)</f>
        <v>332</v>
      </c>
      <c r="K3021" s="13" t="str">
        <f>VLOOKUP(J3021,'RFM Segments'!$B$3:$C$29,2,FALSE)</f>
        <v>Loyal</v>
      </c>
    </row>
    <row r="3022" spans="2:11">
      <c r="B3022" s="13" t="str">
        <f ca="1">_xlfn.CONCAT("C.",TEXT(RAND()*10000,"00000"))</f>
        <v>C.01573</v>
      </c>
      <c r="C3022" s="14">
        <v>500</v>
      </c>
      <c r="D3022" s="13">
        <v>7</v>
      </c>
      <c r="E3022" s="15">
        <v>45145</v>
      </c>
      <c r="F3022" s="13">
        <f>DATEDIF(E3022, DATE(2024,1,1), "m")</f>
        <v>4</v>
      </c>
      <c r="G3022" s="13">
        <f>IF(F3022&gt;='RFM Scale'!$D$4,1,IF(F3022&gt;='RFM Scale'!$D$5,2,3))</f>
        <v>2</v>
      </c>
      <c r="H3022" s="13">
        <f>IF(D3022&gt;'RFM Scale'!$E$8,3,IF(D3022&gt;'RFM Scale'!$E$7,2,1))</f>
        <v>3</v>
      </c>
      <c r="I3022" s="13">
        <f>IF(C3022&gt;'RFM Scale'!$E$11,3,IF(C3022&gt;'RFM Scale'!$E$10,2,1))</f>
        <v>2</v>
      </c>
      <c r="J3022" s="16" t="str">
        <f>_xlfn.CONCAT(G3022,H3022,I3022)</f>
        <v>232</v>
      </c>
      <c r="K3022" s="13" t="str">
        <f>VLOOKUP(J3022,'RFM Segments'!$B$3:$C$29,2,FALSE)</f>
        <v>Loyal</v>
      </c>
    </row>
    <row r="3023" spans="2:11">
      <c r="B3023" s="13" t="str">
        <f ca="1">_xlfn.CONCAT("C.",TEXT(RAND()*10000,"00000"))</f>
        <v>C.08544</v>
      </c>
      <c r="C3023" s="14">
        <v>500</v>
      </c>
      <c r="D3023" s="13">
        <v>8</v>
      </c>
      <c r="E3023" s="15">
        <v>45111</v>
      </c>
      <c r="F3023" s="13">
        <f>DATEDIF(E3023, DATE(2024,1,1), "m")</f>
        <v>5</v>
      </c>
      <c r="G3023" s="13">
        <f>IF(F3023&gt;='RFM Scale'!$D$4,1,IF(F3023&gt;='RFM Scale'!$D$5,2,3))</f>
        <v>2</v>
      </c>
      <c r="H3023" s="13">
        <f>IF(D3023&gt;'RFM Scale'!$E$8,3,IF(D3023&gt;'RFM Scale'!$E$7,2,1))</f>
        <v>3</v>
      </c>
      <c r="I3023" s="13">
        <f>IF(C3023&gt;'RFM Scale'!$E$11,3,IF(C3023&gt;'RFM Scale'!$E$10,2,1))</f>
        <v>2</v>
      </c>
      <c r="J3023" s="16" t="str">
        <f>_xlfn.CONCAT(G3023,H3023,I3023)</f>
        <v>232</v>
      </c>
      <c r="K3023" s="13" t="str">
        <f>VLOOKUP(J3023,'RFM Segments'!$B$3:$C$29,2,FALSE)</f>
        <v>Loyal</v>
      </c>
    </row>
    <row r="3024" spans="2:11">
      <c r="B3024" s="13" t="str">
        <f ca="1">_xlfn.CONCAT("C.",TEXT(RAND()*10000,"00000"))</f>
        <v>C.09563</v>
      </c>
      <c r="C3024" s="14">
        <v>500</v>
      </c>
      <c r="D3024" s="13">
        <v>14</v>
      </c>
      <c r="E3024" s="15">
        <v>45112</v>
      </c>
      <c r="F3024" s="13">
        <f>DATEDIF(E3024, DATE(2024,1,1), "m")</f>
        <v>5</v>
      </c>
      <c r="G3024" s="13">
        <f>IF(F3024&gt;='RFM Scale'!$D$4,1,IF(F3024&gt;='RFM Scale'!$D$5,2,3))</f>
        <v>2</v>
      </c>
      <c r="H3024" s="13">
        <f>IF(D3024&gt;'RFM Scale'!$E$8,3,IF(D3024&gt;'RFM Scale'!$E$7,2,1))</f>
        <v>3</v>
      </c>
      <c r="I3024" s="13">
        <f>IF(C3024&gt;'RFM Scale'!$E$11,3,IF(C3024&gt;'RFM Scale'!$E$10,2,1))</f>
        <v>2</v>
      </c>
      <c r="J3024" s="16" t="str">
        <f>_xlfn.CONCAT(G3024,H3024,I3024)</f>
        <v>232</v>
      </c>
      <c r="K3024" s="13" t="str">
        <f>VLOOKUP(J3024,'RFM Segments'!$B$3:$C$29,2,FALSE)</f>
        <v>Loyal</v>
      </c>
    </row>
    <row r="3025" spans="2:11">
      <c r="B3025" s="13" t="str">
        <f ca="1">_xlfn.CONCAT("C.",TEXT(RAND()*10000,"00000"))</f>
        <v>C.06091</v>
      </c>
      <c r="C3025" s="14">
        <v>500</v>
      </c>
      <c r="D3025" s="13">
        <v>13</v>
      </c>
      <c r="E3025" s="15">
        <v>45170</v>
      </c>
      <c r="F3025" s="13">
        <f>DATEDIF(E3025, DATE(2024,1,1), "m")</f>
        <v>4</v>
      </c>
      <c r="G3025" s="13">
        <f>IF(F3025&gt;='RFM Scale'!$D$4,1,IF(F3025&gt;='RFM Scale'!$D$5,2,3))</f>
        <v>2</v>
      </c>
      <c r="H3025" s="13">
        <f>IF(D3025&gt;'RFM Scale'!$E$8,3,IF(D3025&gt;'RFM Scale'!$E$7,2,1))</f>
        <v>3</v>
      </c>
      <c r="I3025" s="13">
        <f>IF(C3025&gt;'RFM Scale'!$E$11,3,IF(C3025&gt;'RFM Scale'!$E$10,2,1))</f>
        <v>2</v>
      </c>
      <c r="J3025" s="16" t="str">
        <f>_xlfn.CONCAT(G3025,H3025,I3025)</f>
        <v>232</v>
      </c>
      <c r="K3025" s="13" t="str">
        <f>VLOOKUP(J3025,'RFM Segments'!$B$3:$C$29,2,FALSE)</f>
        <v>Loyal</v>
      </c>
    </row>
    <row r="3026" spans="2:11">
      <c r="B3026" s="13" t="str">
        <f ca="1">_xlfn.CONCAT("C.",TEXT(RAND()*10000,"00000"))</f>
        <v>C.08552</v>
      </c>
      <c r="C3026" s="14">
        <v>500</v>
      </c>
      <c r="D3026" s="13">
        <v>12</v>
      </c>
      <c r="E3026" s="15">
        <v>45140</v>
      </c>
      <c r="F3026" s="13">
        <f>DATEDIF(E3026, DATE(2024,1,1), "m")</f>
        <v>4</v>
      </c>
      <c r="G3026" s="13">
        <f>IF(F3026&gt;='RFM Scale'!$D$4,1,IF(F3026&gt;='RFM Scale'!$D$5,2,3))</f>
        <v>2</v>
      </c>
      <c r="H3026" s="13">
        <f>IF(D3026&gt;'RFM Scale'!$E$8,3,IF(D3026&gt;'RFM Scale'!$E$7,2,1))</f>
        <v>3</v>
      </c>
      <c r="I3026" s="13">
        <f>IF(C3026&gt;'RFM Scale'!$E$11,3,IF(C3026&gt;'RFM Scale'!$E$10,2,1))</f>
        <v>2</v>
      </c>
      <c r="J3026" s="16" t="str">
        <f>_xlfn.CONCAT(G3026,H3026,I3026)</f>
        <v>232</v>
      </c>
      <c r="K3026" s="13" t="str">
        <f>VLOOKUP(J3026,'RFM Segments'!$B$3:$C$29,2,FALSE)</f>
        <v>Loyal</v>
      </c>
    </row>
    <row r="3027" spans="2:11">
      <c r="B3027" s="13" t="str">
        <f ca="1">_xlfn.CONCAT("C.",TEXT(RAND()*10000,"00000"))</f>
        <v>C.04627</v>
      </c>
      <c r="C3027" s="14">
        <v>500</v>
      </c>
      <c r="D3027" s="13">
        <v>14</v>
      </c>
      <c r="E3027" s="15">
        <v>45079</v>
      </c>
      <c r="F3027" s="13">
        <f>DATEDIF(E3027, DATE(2024,1,1), "m")</f>
        <v>6</v>
      </c>
      <c r="G3027" s="13">
        <f>IF(F3027&gt;='RFM Scale'!$D$4,1,IF(F3027&gt;='RFM Scale'!$D$5,2,3))</f>
        <v>2</v>
      </c>
      <c r="H3027" s="13">
        <f>IF(D3027&gt;'RFM Scale'!$E$8,3,IF(D3027&gt;'RFM Scale'!$E$7,2,1))</f>
        <v>3</v>
      </c>
      <c r="I3027" s="13">
        <f>IF(C3027&gt;'RFM Scale'!$E$11,3,IF(C3027&gt;'RFM Scale'!$E$10,2,1))</f>
        <v>2</v>
      </c>
      <c r="J3027" s="16" t="str">
        <f>_xlfn.CONCAT(G3027,H3027,I3027)</f>
        <v>232</v>
      </c>
      <c r="K3027" s="13" t="str">
        <f>VLOOKUP(J3027,'RFM Segments'!$B$3:$C$29,2,FALSE)</f>
        <v>Loyal</v>
      </c>
    </row>
    <row r="3028" spans="2:11">
      <c r="B3028" s="13" t="str">
        <f ca="1">_xlfn.CONCAT("C.",TEXT(RAND()*10000,"00000"))</f>
        <v>C.06766</v>
      </c>
      <c r="C3028" s="14">
        <v>500</v>
      </c>
      <c r="D3028" s="13">
        <v>4</v>
      </c>
      <c r="E3028" s="15">
        <v>45021</v>
      </c>
      <c r="F3028" s="13">
        <f>DATEDIF(E3028, DATE(2024,1,1), "m")</f>
        <v>8</v>
      </c>
      <c r="G3028" s="13">
        <f>IF(F3028&gt;='RFM Scale'!$D$4,1,IF(F3028&gt;='RFM Scale'!$D$5,2,3))</f>
        <v>1</v>
      </c>
      <c r="H3028" s="13">
        <f>IF(D3028&gt;'RFM Scale'!$E$8,3,IF(D3028&gt;'RFM Scale'!$E$7,2,1))</f>
        <v>2</v>
      </c>
      <c r="I3028" s="13">
        <f>IF(C3028&gt;'RFM Scale'!$E$11,3,IF(C3028&gt;'RFM Scale'!$E$10,2,1))</f>
        <v>2</v>
      </c>
      <c r="J3028" s="16" t="str">
        <f>_xlfn.CONCAT(G3028,H3028,I3028)</f>
        <v>122</v>
      </c>
      <c r="K3028" s="13" t="str">
        <f>VLOOKUP(J3028,'RFM Segments'!$B$3:$C$29,2,FALSE)</f>
        <v>At risk</v>
      </c>
    </row>
    <row r="3029" spans="2:11">
      <c r="B3029" s="13" t="str">
        <f ca="1">_xlfn.CONCAT("C.",TEXT(RAND()*10000,"00000"))</f>
        <v>C.06144</v>
      </c>
      <c r="C3029" s="14">
        <v>500</v>
      </c>
      <c r="D3029" s="13">
        <v>5</v>
      </c>
      <c r="E3029" s="15">
        <v>45231</v>
      </c>
      <c r="F3029" s="13">
        <f>DATEDIF(E3029, DATE(2024,1,1), "m")</f>
        <v>2</v>
      </c>
      <c r="G3029" s="13">
        <f>IF(F3029&gt;='RFM Scale'!$D$4,1,IF(F3029&gt;='RFM Scale'!$D$5,2,3))</f>
        <v>3</v>
      </c>
      <c r="H3029" s="13">
        <f>IF(D3029&gt;'RFM Scale'!$E$8,3,IF(D3029&gt;'RFM Scale'!$E$7,2,1))</f>
        <v>3</v>
      </c>
      <c r="I3029" s="13">
        <f>IF(C3029&gt;'RFM Scale'!$E$11,3,IF(C3029&gt;'RFM Scale'!$E$10,2,1))</f>
        <v>2</v>
      </c>
      <c r="J3029" s="16" t="str">
        <f>_xlfn.CONCAT(G3029,H3029,I3029)</f>
        <v>332</v>
      </c>
      <c r="K3029" s="13" t="str">
        <f>VLOOKUP(J3029,'RFM Segments'!$B$3:$C$29,2,FALSE)</f>
        <v>Loyal</v>
      </c>
    </row>
    <row r="3030" spans="2:11">
      <c r="B3030" s="13" t="str">
        <f ca="1">_xlfn.CONCAT("C.",TEXT(RAND()*10000,"00000"))</f>
        <v>C.06859</v>
      </c>
      <c r="C3030" s="14">
        <v>500</v>
      </c>
      <c r="D3030" s="13">
        <v>5</v>
      </c>
      <c r="E3030" s="15">
        <v>45211</v>
      </c>
      <c r="F3030" s="13">
        <f>DATEDIF(E3030, DATE(2024,1,1), "m")</f>
        <v>2</v>
      </c>
      <c r="G3030" s="13">
        <f>IF(F3030&gt;='RFM Scale'!$D$4,1,IF(F3030&gt;='RFM Scale'!$D$5,2,3))</f>
        <v>3</v>
      </c>
      <c r="H3030" s="13">
        <f>IF(D3030&gt;'RFM Scale'!$E$8,3,IF(D3030&gt;'RFM Scale'!$E$7,2,1))</f>
        <v>3</v>
      </c>
      <c r="I3030" s="13">
        <f>IF(C3030&gt;'RFM Scale'!$E$11,3,IF(C3030&gt;'RFM Scale'!$E$10,2,1))</f>
        <v>2</v>
      </c>
      <c r="J3030" s="16" t="str">
        <f>_xlfn.CONCAT(G3030,H3030,I3030)</f>
        <v>332</v>
      </c>
      <c r="K3030" s="13" t="str">
        <f>VLOOKUP(J3030,'RFM Segments'!$B$3:$C$29,2,FALSE)</f>
        <v>Loyal</v>
      </c>
    </row>
    <row r="3031" spans="2:11">
      <c r="B3031" s="13" t="str">
        <f ca="1">_xlfn.CONCAT("C.",TEXT(RAND()*10000,"00000"))</f>
        <v>C.05542</v>
      </c>
      <c r="C3031" s="14">
        <v>500</v>
      </c>
      <c r="D3031" s="13">
        <v>6</v>
      </c>
      <c r="E3031" s="15">
        <v>45174</v>
      </c>
      <c r="F3031" s="13">
        <f>DATEDIF(E3031, DATE(2024,1,1), "m")</f>
        <v>3</v>
      </c>
      <c r="G3031" s="13">
        <f>IF(F3031&gt;='RFM Scale'!$D$4,1,IF(F3031&gt;='RFM Scale'!$D$5,2,3))</f>
        <v>3</v>
      </c>
      <c r="H3031" s="13">
        <f>IF(D3031&gt;'RFM Scale'!$E$8,3,IF(D3031&gt;'RFM Scale'!$E$7,2,1))</f>
        <v>3</v>
      </c>
      <c r="I3031" s="13">
        <f>IF(C3031&gt;'RFM Scale'!$E$11,3,IF(C3031&gt;'RFM Scale'!$E$10,2,1))</f>
        <v>2</v>
      </c>
      <c r="J3031" s="16" t="str">
        <f>_xlfn.CONCAT(G3031,H3031,I3031)</f>
        <v>332</v>
      </c>
      <c r="K3031" s="13" t="str">
        <f>VLOOKUP(J3031,'RFM Segments'!$B$3:$C$29,2,FALSE)</f>
        <v>Loyal</v>
      </c>
    </row>
    <row r="3032" spans="2:11">
      <c r="B3032" s="13" t="str">
        <f ca="1">_xlfn.CONCAT("C.",TEXT(RAND()*10000,"00000"))</f>
        <v>C.02826</v>
      </c>
      <c r="C3032" s="14">
        <v>500</v>
      </c>
      <c r="D3032" s="13">
        <v>10</v>
      </c>
      <c r="E3032" s="15">
        <v>45202</v>
      </c>
      <c r="F3032" s="13">
        <f>DATEDIF(E3032, DATE(2024,1,1), "m")</f>
        <v>2</v>
      </c>
      <c r="G3032" s="13">
        <f>IF(F3032&gt;='RFM Scale'!$D$4,1,IF(F3032&gt;='RFM Scale'!$D$5,2,3))</f>
        <v>3</v>
      </c>
      <c r="H3032" s="13">
        <f>IF(D3032&gt;'RFM Scale'!$E$8,3,IF(D3032&gt;'RFM Scale'!$E$7,2,1))</f>
        <v>3</v>
      </c>
      <c r="I3032" s="13">
        <f>IF(C3032&gt;'RFM Scale'!$E$11,3,IF(C3032&gt;'RFM Scale'!$E$10,2,1))</f>
        <v>2</v>
      </c>
      <c r="J3032" s="16" t="str">
        <f>_xlfn.CONCAT(G3032,H3032,I3032)</f>
        <v>332</v>
      </c>
      <c r="K3032" s="13" t="str">
        <f>VLOOKUP(J3032,'RFM Segments'!$B$3:$C$29,2,FALSE)</f>
        <v>Loyal</v>
      </c>
    </row>
    <row r="3033" spans="2:11">
      <c r="B3033" s="13" t="str">
        <f ca="1">_xlfn.CONCAT("C.",TEXT(RAND()*10000,"00000"))</f>
        <v>C.06421</v>
      </c>
      <c r="C3033" s="14">
        <v>500</v>
      </c>
      <c r="D3033" s="13">
        <v>9</v>
      </c>
      <c r="E3033" s="15">
        <v>45019</v>
      </c>
      <c r="F3033" s="13">
        <f>DATEDIF(E3033, DATE(2024,1,1), "m")</f>
        <v>8</v>
      </c>
      <c r="G3033" s="13">
        <f>IF(F3033&gt;='RFM Scale'!$D$4,1,IF(F3033&gt;='RFM Scale'!$D$5,2,3))</f>
        <v>1</v>
      </c>
      <c r="H3033" s="13">
        <f>IF(D3033&gt;'RFM Scale'!$E$8,3,IF(D3033&gt;'RFM Scale'!$E$7,2,1))</f>
        <v>3</v>
      </c>
      <c r="I3033" s="13">
        <f>IF(C3033&gt;'RFM Scale'!$E$11,3,IF(C3033&gt;'RFM Scale'!$E$10,2,1))</f>
        <v>2</v>
      </c>
      <c r="J3033" s="16" t="str">
        <f>_xlfn.CONCAT(G3033,H3033,I3033)</f>
        <v>132</v>
      </c>
      <c r="K3033" s="13" t="str">
        <f>VLOOKUP(J3033,'RFM Segments'!$B$3:$C$29,2,FALSE)</f>
        <v>Needs Attention</v>
      </c>
    </row>
    <row r="3034" spans="2:11">
      <c r="B3034" s="13" t="str">
        <f ca="1">_xlfn.CONCAT("C.",TEXT(RAND()*10000,"00000"))</f>
        <v>C.06543</v>
      </c>
      <c r="C3034" s="14">
        <v>500</v>
      </c>
      <c r="D3034" s="13">
        <v>5</v>
      </c>
      <c r="E3034" s="15">
        <v>45035</v>
      </c>
      <c r="F3034" s="13">
        <f>DATEDIF(E3034, DATE(2024,1,1), "m")</f>
        <v>8</v>
      </c>
      <c r="G3034" s="13">
        <f>IF(F3034&gt;='RFM Scale'!$D$4,1,IF(F3034&gt;='RFM Scale'!$D$5,2,3))</f>
        <v>1</v>
      </c>
      <c r="H3034" s="13">
        <f>IF(D3034&gt;'RFM Scale'!$E$8,3,IF(D3034&gt;'RFM Scale'!$E$7,2,1))</f>
        <v>3</v>
      </c>
      <c r="I3034" s="13">
        <f>IF(C3034&gt;'RFM Scale'!$E$11,3,IF(C3034&gt;'RFM Scale'!$E$10,2,1))</f>
        <v>2</v>
      </c>
      <c r="J3034" s="16" t="str">
        <f>_xlfn.CONCAT(G3034,H3034,I3034)</f>
        <v>132</v>
      </c>
      <c r="K3034" s="13" t="str">
        <f>VLOOKUP(J3034,'RFM Segments'!$B$3:$C$29,2,FALSE)</f>
        <v>Needs Attention</v>
      </c>
    </row>
    <row r="3035" spans="2:11">
      <c r="B3035" s="13" t="str">
        <f ca="1">_xlfn.CONCAT("C.",TEXT(RAND()*10000,"00000"))</f>
        <v>C.08373</v>
      </c>
      <c r="C3035" s="14">
        <v>500</v>
      </c>
      <c r="D3035" s="13">
        <v>6</v>
      </c>
      <c r="E3035" s="15">
        <v>45237</v>
      </c>
      <c r="F3035" s="13">
        <f>DATEDIF(E3035, DATE(2024,1,1), "m")</f>
        <v>1</v>
      </c>
      <c r="G3035" s="13">
        <f>IF(F3035&gt;='RFM Scale'!$D$4,1,IF(F3035&gt;='RFM Scale'!$D$5,2,3))</f>
        <v>3</v>
      </c>
      <c r="H3035" s="13">
        <f>IF(D3035&gt;'RFM Scale'!$E$8,3,IF(D3035&gt;'RFM Scale'!$E$7,2,1))</f>
        <v>3</v>
      </c>
      <c r="I3035" s="13">
        <f>IF(C3035&gt;'RFM Scale'!$E$11,3,IF(C3035&gt;'RFM Scale'!$E$10,2,1))</f>
        <v>2</v>
      </c>
      <c r="J3035" s="16" t="str">
        <f>_xlfn.CONCAT(G3035,H3035,I3035)</f>
        <v>332</v>
      </c>
      <c r="K3035" s="13" t="str">
        <f>VLOOKUP(J3035,'RFM Segments'!$B$3:$C$29,2,FALSE)</f>
        <v>Loyal</v>
      </c>
    </row>
    <row r="3036" spans="2:11">
      <c r="B3036" s="13" t="str">
        <f ca="1">_xlfn.CONCAT("C.",TEXT(RAND()*10000,"00000"))</f>
        <v>C.04656</v>
      </c>
      <c r="C3036" s="14">
        <v>500</v>
      </c>
      <c r="D3036" s="13">
        <v>10</v>
      </c>
      <c r="E3036" s="15">
        <v>45170</v>
      </c>
      <c r="F3036" s="13">
        <f>DATEDIF(E3036, DATE(2024,1,1), "m")</f>
        <v>4</v>
      </c>
      <c r="G3036" s="13">
        <f>IF(F3036&gt;='RFM Scale'!$D$4,1,IF(F3036&gt;='RFM Scale'!$D$5,2,3))</f>
        <v>2</v>
      </c>
      <c r="H3036" s="13">
        <f>IF(D3036&gt;'RFM Scale'!$E$8,3,IF(D3036&gt;'RFM Scale'!$E$7,2,1))</f>
        <v>3</v>
      </c>
      <c r="I3036" s="13">
        <f>IF(C3036&gt;'RFM Scale'!$E$11,3,IF(C3036&gt;'RFM Scale'!$E$10,2,1))</f>
        <v>2</v>
      </c>
      <c r="J3036" s="16" t="str">
        <f>_xlfn.CONCAT(G3036,H3036,I3036)</f>
        <v>232</v>
      </c>
      <c r="K3036" s="13" t="str">
        <f>VLOOKUP(J3036,'RFM Segments'!$B$3:$C$29,2,FALSE)</f>
        <v>Loyal</v>
      </c>
    </row>
    <row r="3037" spans="2:11">
      <c r="B3037" s="13" t="str">
        <f ca="1">_xlfn.CONCAT("C.",TEXT(RAND()*10000,"00000"))</f>
        <v>C.03048</v>
      </c>
      <c r="C3037" s="14">
        <v>500</v>
      </c>
      <c r="D3037" s="13">
        <v>7</v>
      </c>
      <c r="E3037" s="15">
        <v>45145</v>
      </c>
      <c r="F3037" s="13">
        <f>DATEDIF(E3037, DATE(2024,1,1), "m")</f>
        <v>4</v>
      </c>
      <c r="G3037" s="13">
        <f>IF(F3037&gt;='RFM Scale'!$D$4,1,IF(F3037&gt;='RFM Scale'!$D$5,2,3))</f>
        <v>2</v>
      </c>
      <c r="H3037" s="13">
        <f>IF(D3037&gt;'RFM Scale'!$E$8,3,IF(D3037&gt;'RFM Scale'!$E$7,2,1))</f>
        <v>3</v>
      </c>
      <c r="I3037" s="13">
        <f>IF(C3037&gt;'RFM Scale'!$E$11,3,IF(C3037&gt;'RFM Scale'!$E$10,2,1))</f>
        <v>2</v>
      </c>
      <c r="J3037" s="16" t="str">
        <f>_xlfn.CONCAT(G3037,H3037,I3037)</f>
        <v>232</v>
      </c>
      <c r="K3037" s="13" t="str">
        <f>VLOOKUP(J3037,'RFM Segments'!$B$3:$C$29,2,FALSE)</f>
        <v>Loyal</v>
      </c>
    </row>
    <row r="3038" spans="2:11">
      <c r="B3038" s="13" t="str">
        <f ca="1">_xlfn.CONCAT("C.",TEXT(RAND()*10000,"00000"))</f>
        <v>C.02607</v>
      </c>
      <c r="C3038" s="14">
        <v>500</v>
      </c>
      <c r="D3038" s="13">
        <v>4</v>
      </c>
      <c r="E3038" s="15">
        <v>45007</v>
      </c>
      <c r="F3038" s="13">
        <f>DATEDIF(E3038, DATE(2024,1,1), "m")</f>
        <v>9</v>
      </c>
      <c r="G3038" s="13">
        <f>IF(F3038&gt;='RFM Scale'!$D$4,1,IF(F3038&gt;='RFM Scale'!$D$5,2,3))</f>
        <v>1</v>
      </c>
      <c r="H3038" s="13">
        <f>IF(D3038&gt;'RFM Scale'!$E$8,3,IF(D3038&gt;'RFM Scale'!$E$7,2,1))</f>
        <v>2</v>
      </c>
      <c r="I3038" s="13">
        <f>IF(C3038&gt;'RFM Scale'!$E$11,3,IF(C3038&gt;'RFM Scale'!$E$10,2,1))</f>
        <v>2</v>
      </c>
      <c r="J3038" s="16" t="str">
        <f>_xlfn.CONCAT(G3038,H3038,I3038)</f>
        <v>122</v>
      </c>
      <c r="K3038" s="13" t="str">
        <f>VLOOKUP(J3038,'RFM Segments'!$B$3:$C$29,2,FALSE)</f>
        <v>At risk</v>
      </c>
    </row>
    <row r="3039" spans="2:11">
      <c r="B3039" s="13" t="str">
        <f ca="1">_xlfn.CONCAT("C.",TEXT(RAND()*10000,"00000"))</f>
        <v>C.03296</v>
      </c>
      <c r="C3039" s="14">
        <v>500</v>
      </c>
      <c r="D3039" s="13">
        <v>5</v>
      </c>
      <c r="E3039" s="15">
        <v>45184</v>
      </c>
      <c r="F3039" s="13">
        <f>DATEDIF(E3039, DATE(2024,1,1), "m")</f>
        <v>3</v>
      </c>
      <c r="G3039" s="13">
        <f>IF(F3039&gt;='RFM Scale'!$D$4,1,IF(F3039&gt;='RFM Scale'!$D$5,2,3))</f>
        <v>3</v>
      </c>
      <c r="H3039" s="13">
        <f>IF(D3039&gt;'RFM Scale'!$E$8,3,IF(D3039&gt;'RFM Scale'!$E$7,2,1))</f>
        <v>3</v>
      </c>
      <c r="I3039" s="13">
        <f>IF(C3039&gt;'RFM Scale'!$E$11,3,IF(C3039&gt;'RFM Scale'!$E$10,2,1))</f>
        <v>2</v>
      </c>
      <c r="J3039" s="16" t="str">
        <f>_xlfn.CONCAT(G3039,H3039,I3039)</f>
        <v>332</v>
      </c>
      <c r="K3039" s="13" t="str">
        <f>VLOOKUP(J3039,'RFM Segments'!$B$3:$C$29,2,FALSE)</f>
        <v>Loyal</v>
      </c>
    </row>
    <row r="3040" spans="2:11">
      <c r="B3040" s="13" t="str">
        <f ca="1">_xlfn.CONCAT("C.",TEXT(RAND()*10000,"00000"))</f>
        <v>C.09368</v>
      </c>
      <c r="C3040" s="14">
        <v>500</v>
      </c>
      <c r="D3040" s="13">
        <v>6</v>
      </c>
      <c r="E3040" s="15">
        <v>45201</v>
      </c>
      <c r="F3040" s="13">
        <f>DATEDIF(E3040, DATE(2024,1,1), "m")</f>
        <v>2</v>
      </c>
      <c r="G3040" s="13">
        <f>IF(F3040&gt;='RFM Scale'!$D$4,1,IF(F3040&gt;='RFM Scale'!$D$5,2,3))</f>
        <v>3</v>
      </c>
      <c r="H3040" s="13">
        <f>IF(D3040&gt;'RFM Scale'!$E$8,3,IF(D3040&gt;'RFM Scale'!$E$7,2,1))</f>
        <v>3</v>
      </c>
      <c r="I3040" s="13">
        <f>IF(C3040&gt;'RFM Scale'!$E$11,3,IF(C3040&gt;'RFM Scale'!$E$10,2,1))</f>
        <v>2</v>
      </c>
      <c r="J3040" s="16" t="str">
        <f>_xlfn.CONCAT(G3040,H3040,I3040)</f>
        <v>332</v>
      </c>
      <c r="K3040" s="13" t="str">
        <f>VLOOKUP(J3040,'RFM Segments'!$B$3:$C$29,2,FALSE)</f>
        <v>Loyal</v>
      </c>
    </row>
    <row r="3041" spans="2:11">
      <c r="B3041" s="13" t="str">
        <f ca="1">_xlfn.CONCAT("C.",TEXT(RAND()*10000,"00000"))</f>
        <v>C.03450</v>
      </c>
      <c r="C3041" s="14">
        <v>500</v>
      </c>
      <c r="D3041" s="13">
        <v>2</v>
      </c>
      <c r="E3041" s="15">
        <v>45001</v>
      </c>
      <c r="F3041" s="13">
        <f>DATEDIF(E3041, DATE(2024,1,1), "m")</f>
        <v>9</v>
      </c>
      <c r="G3041" s="13">
        <f>IF(F3041&gt;='RFM Scale'!$D$4,1,IF(F3041&gt;='RFM Scale'!$D$5,2,3))</f>
        <v>1</v>
      </c>
      <c r="H3041" s="13">
        <f>IF(D3041&gt;'RFM Scale'!$E$8,3,IF(D3041&gt;'RFM Scale'!$E$7,2,1))</f>
        <v>2</v>
      </c>
      <c r="I3041" s="13">
        <f>IF(C3041&gt;'RFM Scale'!$E$11,3,IF(C3041&gt;'RFM Scale'!$E$10,2,1))</f>
        <v>2</v>
      </c>
      <c r="J3041" s="16" t="str">
        <f>_xlfn.CONCAT(G3041,H3041,I3041)</f>
        <v>122</v>
      </c>
      <c r="K3041" s="13" t="str">
        <f>VLOOKUP(J3041,'RFM Segments'!$B$3:$C$29,2,FALSE)</f>
        <v>At risk</v>
      </c>
    </row>
    <row r="3042" spans="2:11">
      <c r="B3042" s="13" t="str">
        <f ca="1">_xlfn.CONCAT("C.",TEXT(RAND()*10000,"00000"))</f>
        <v>C.08921</v>
      </c>
      <c r="C3042" s="14">
        <v>500</v>
      </c>
      <c r="D3042" s="13">
        <v>9</v>
      </c>
      <c r="E3042" s="15">
        <v>45175</v>
      </c>
      <c r="F3042" s="13">
        <f>DATEDIF(E3042, DATE(2024,1,1), "m")</f>
        <v>3</v>
      </c>
      <c r="G3042" s="13">
        <f>IF(F3042&gt;='RFM Scale'!$D$4,1,IF(F3042&gt;='RFM Scale'!$D$5,2,3))</f>
        <v>3</v>
      </c>
      <c r="H3042" s="13">
        <f>IF(D3042&gt;'RFM Scale'!$E$8,3,IF(D3042&gt;'RFM Scale'!$E$7,2,1))</f>
        <v>3</v>
      </c>
      <c r="I3042" s="13">
        <f>IF(C3042&gt;'RFM Scale'!$E$11,3,IF(C3042&gt;'RFM Scale'!$E$10,2,1))</f>
        <v>2</v>
      </c>
      <c r="J3042" s="16" t="str">
        <f>_xlfn.CONCAT(G3042,H3042,I3042)</f>
        <v>332</v>
      </c>
      <c r="K3042" s="13" t="str">
        <f>VLOOKUP(J3042,'RFM Segments'!$B$3:$C$29,2,FALSE)</f>
        <v>Loyal</v>
      </c>
    </row>
    <row r="3043" spans="2:11">
      <c r="B3043" s="13" t="str">
        <f ca="1">_xlfn.CONCAT("C.",TEXT(RAND()*10000,"00000"))</f>
        <v>C.08449</v>
      </c>
      <c r="C3043" s="14">
        <v>500</v>
      </c>
      <c r="D3043" s="13">
        <v>14</v>
      </c>
      <c r="E3043" s="15">
        <v>44959</v>
      </c>
      <c r="F3043" s="13">
        <f>DATEDIF(E3043, DATE(2024,1,1), "m")</f>
        <v>10</v>
      </c>
      <c r="G3043" s="13">
        <f>IF(F3043&gt;='RFM Scale'!$D$4,1,IF(F3043&gt;='RFM Scale'!$D$5,2,3))</f>
        <v>1</v>
      </c>
      <c r="H3043" s="13">
        <f>IF(D3043&gt;'RFM Scale'!$E$8,3,IF(D3043&gt;'RFM Scale'!$E$7,2,1))</f>
        <v>3</v>
      </c>
      <c r="I3043" s="13">
        <f>IF(C3043&gt;'RFM Scale'!$E$11,3,IF(C3043&gt;'RFM Scale'!$E$10,2,1))</f>
        <v>2</v>
      </c>
      <c r="J3043" s="16" t="str">
        <f>_xlfn.CONCAT(G3043,H3043,I3043)</f>
        <v>132</v>
      </c>
      <c r="K3043" s="13" t="str">
        <f>VLOOKUP(J3043,'RFM Segments'!$B$3:$C$29,2,FALSE)</f>
        <v>Needs Attention</v>
      </c>
    </row>
    <row r="3044" spans="2:11">
      <c r="B3044" s="13" t="str">
        <f ca="1">_xlfn.CONCAT("C.",TEXT(RAND()*10000,"00000"))</f>
        <v>C.00126</v>
      </c>
      <c r="C3044" s="14">
        <v>500</v>
      </c>
      <c r="D3044" s="13">
        <v>21</v>
      </c>
      <c r="E3044" s="15">
        <v>44960</v>
      </c>
      <c r="F3044" s="13">
        <f>DATEDIF(E3044, DATE(2024,1,1), "m")</f>
        <v>10</v>
      </c>
      <c r="G3044" s="13">
        <f>IF(F3044&gt;='RFM Scale'!$D$4,1,IF(F3044&gt;='RFM Scale'!$D$5,2,3))</f>
        <v>1</v>
      </c>
      <c r="H3044" s="13">
        <f>IF(D3044&gt;'RFM Scale'!$E$8,3,IF(D3044&gt;'RFM Scale'!$E$7,2,1))</f>
        <v>3</v>
      </c>
      <c r="I3044" s="13">
        <f>IF(C3044&gt;'RFM Scale'!$E$11,3,IF(C3044&gt;'RFM Scale'!$E$10,2,1))</f>
        <v>2</v>
      </c>
      <c r="J3044" s="16" t="str">
        <f>_xlfn.CONCAT(G3044,H3044,I3044)</f>
        <v>132</v>
      </c>
      <c r="K3044" s="13" t="str">
        <f>VLOOKUP(J3044,'RFM Segments'!$B$3:$C$29,2,FALSE)</f>
        <v>Needs Attention</v>
      </c>
    </row>
    <row r="3045" spans="2:11">
      <c r="B3045" s="13" t="str">
        <f ca="1">_xlfn.CONCAT("C.",TEXT(RAND()*10000,"00000"))</f>
        <v>C.09778</v>
      </c>
      <c r="C3045" s="14">
        <v>500</v>
      </c>
      <c r="D3045" s="13">
        <v>1</v>
      </c>
      <c r="E3045" s="15">
        <v>45075</v>
      </c>
      <c r="F3045" s="13">
        <f>DATEDIF(E3045, DATE(2024,1,1), "m")</f>
        <v>7</v>
      </c>
      <c r="G3045" s="13">
        <f>IF(F3045&gt;='RFM Scale'!$D$4,1,IF(F3045&gt;='RFM Scale'!$D$5,2,3))</f>
        <v>1</v>
      </c>
      <c r="H3045" s="13">
        <f>IF(D3045&gt;'RFM Scale'!$E$8,3,IF(D3045&gt;'RFM Scale'!$E$7,2,1))</f>
        <v>1</v>
      </c>
      <c r="I3045" s="13">
        <f>IF(C3045&gt;'RFM Scale'!$E$11,3,IF(C3045&gt;'RFM Scale'!$E$10,2,1))</f>
        <v>2</v>
      </c>
      <c r="J3045" s="16" t="str">
        <f>_xlfn.CONCAT(G3045,H3045,I3045)</f>
        <v>112</v>
      </c>
      <c r="K3045" s="13" t="str">
        <f>VLOOKUP(J3045,'RFM Segments'!$B$3:$C$29,2,FALSE)</f>
        <v>Inactive</v>
      </c>
    </row>
    <row r="3046" spans="2:11">
      <c r="B3046" s="13" t="str">
        <f ca="1">_xlfn.CONCAT("C.",TEXT(RAND()*10000,"00000"))</f>
        <v>C.09042</v>
      </c>
      <c r="C3046" s="14">
        <v>500</v>
      </c>
      <c r="D3046" s="13">
        <v>1</v>
      </c>
      <c r="E3046" s="15">
        <v>44935</v>
      </c>
      <c r="F3046" s="13">
        <f>DATEDIF(E3046, DATE(2024,1,1), "m")</f>
        <v>11</v>
      </c>
      <c r="G3046" s="13">
        <f>IF(F3046&gt;='RFM Scale'!$D$4,1,IF(F3046&gt;='RFM Scale'!$D$5,2,3))</f>
        <v>1</v>
      </c>
      <c r="H3046" s="13">
        <f>IF(D3046&gt;'RFM Scale'!$E$8,3,IF(D3046&gt;'RFM Scale'!$E$7,2,1))</f>
        <v>1</v>
      </c>
      <c r="I3046" s="13">
        <f>IF(C3046&gt;'RFM Scale'!$E$11,3,IF(C3046&gt;'RFM Scale'!$E$10,2,1))</f>
        <v>2</v>
      </c>
      <c r="J3046" s="16" t="str">
        <f>_xlfn.CONCAT(G3046,H3046,I3046)</f>
        <v>112</v>
      </c>
      <c r="K3046" s="13" t="str">
        <f>VLOOKUP(J3046,'RFM Segments'!$B$3:$C$29,2,FALSE)</f>
        <v>Inactive</v>
      </c>
    </row>
    <row r="3047" spans="2:11">
      <c r="B3047" s="13" t="str">
        <f ca="1">_xlfn.CONCAT("C.",TEXT(RAND()*10000,"00000"))</f>
        <v>C.01731</v>
      </c>
      <c r="C3047" s="14">
        <v>500</v>
      </c>
      <c r="D3047" s="13">
        <v>5</v>
      </c>
      <c r="E3047" s="15">
        <v>45085</v>
      </c>
      <c r="F3047" s="13">
        <f>DATEDIF(E3047, DATE(2024,1,1), "m")</f>
        <v>6</v>
      </c>
      <c r="G3047" s="13">
        <f>IF(F3047&gt;='RFM Scale'!$D$4,1,IF(F3047&gt;='RFM Scale'!$D$5,2,3))</f>
        <v>2</v>
      </c>
      <c r="H3047" s="13">
        <f>IF(D3047&gt;'RFM Scale'!$E$8,3,IF(D3047&gt;'RFM Scale'!$E$7,2,1))</f>
        <v>3</v>
      </c>
      <c r="I3047" s="13">
        <f>IF(C3047&gt;'RFM Scale'!$E$11,3,IF(C3047&gt;'RFM Scale'!$E$10,2,1))</f>
        <v>2</v>
      </c>
      <c r="J3047" s="16" t="str">
        <f>_xlfn.CONCAT(G3047,H3047,I3047)</f>
        <v>232</v>
      </c>
      <c r="K3047" s="13" t="str">
        <f>VLOOKUP(J3047,'RFM Segments'!$B$3:$C$29,2,FALSE)</f>
        <v>Loyal</v>
      </c>
    </row>
    <row r="3048" spans="2:11">
      <c r="B3048" s="13" t="str">
        <f ca="1">_xlfn.CONCAT("C.",TEXT(RAND()*10000,"00000"))</f>
        <v>C.09270</v>
      </c>
      <c r="C3048" s="14">
        <v>500</v>
      </c>
      <c r="D3048" s="13">
        <v>11</v>
      </c>
      <c r="E3048" s="15">
        <v>45021</v>
      </c>
      <c r="F3048" s="13">
        <f>DATEDIF(E3048, DATE(2024,1,1), "m")</f>
        <v>8</v>
      </c>
      <c r="G3048" s="13">
        <f>IF(F3048&gt;='RFM Scale'!$D$4,1,IF(F3048&gt;='RFM Scale'!$D$5,2,3))</f>
        <v>1</v>
      </c>
      <c r="H3048" s="13">
        <f>IF(D3048&gt;'RFM Scale'!$E$8,3,IF(D3048&gt;'RFM Scale'!$E$7,2,1))</f>
        <v>3</v>
      </c>
      <c r="I3048" s="13">
        <f>IF(C3048&gt;'RFM Scale'!$E$11,3,IF(C3048&gt;'RFM Scale'!$E$10,2,1))</f>
        <v>2</v>
      </c>
      <c r="J3048" s="16" t="str">
        <f>_xlfn.CONCAT(G3048,H3048,I3048)</f>
        <v>132</v>
      </c>
      <c r="K3048" s="13" t="str">
        <f>VLOOKUP(J3048,'RFM Segments'!$B$3:$C$29,2,FALSE)</f>
        <v>Needs Attention</v>
      </c>
    </row>
    <row r="3049" spans="2:11">
      <c r="B3049" s="13" t="str">
        <f ca="1">_xlfn.CONCAT("C.",TEXT(RAND()*10000,"00000"))</f>
        <v>C.01101</v>
      </c>
      <c r="C3049" s="14">
        <v>500</v>
      </c>
      <c r="D3049" s="13">
        <v>3</v>
      </c>
      <c r="E3049" s="15">
        <v>45078</v>
      </c>
      <c r="F3049" s="13">
        <f>DATEDIF(E3049, DATE(2024,1,1), "m")</f>
        <v>7</v>
      </c>
      <c r="G3049" s="13">
        <f>IF(F3049&gt;='RFM Scale'!$D$4,1,IF(F3049&gt;='RFM Scale'!$D$5,2,3))</f>
        <v>1</v>
      </c>
      <c r="H3049" s="13">
        <f>IF(D3049&gt;'RFM Scale'!$E$8,3,IF(D3049&gt;'RFM Scale'!$E$7,2,1))</f>
        <v>2</v>
      </c>
      <c r="I3049" s="13">
        <f>IF(C3049&gt;'RFM Scale'!$E$11,3,IF(C3049&gt;'RFM Scale'!$E$10,2,1))</f>
        <v>2</v>
      </c>
      <c r="J3049" s="16" t="str">
        <f>_xlfn.CONCAT(G3049,H3049,I3049)</f>
        <v>122</v>
      </c>
      <c r="K3049" s="13" t="str">
        <f>VLOOKUP(J3049,'RFM Segments'!$B$3:$C$29,2,FALSE)</f>
        <v>At risk</v>
      </c>
    </row>
    <row r="3050" spans="2:11">
      <c r="B3050" s="13" t="str">
        <f ca="1">_xlfn.CONCAT("C.",TEXT(RAND()*10000,"00000"))</f>
        <v>C.09135</v>
      </c>
      <c r="C3050" s="14">
        <v>500</v>
      </c>
      <c r="D3050" s="13">
        <v>4</v>
      </c>
      <c r="E3050" s="15">
        <v>45050</v>
      </c>
      <c r="F3050" s="13">
        <f>DATEDIF(E3050, DATE(2024,1,1), "m")</f>
        <v>7</v>
      </c>
      <c r="G3050" s="13">
        <f>IF(F3050&gt;='RFM Scale'!$D$4,1,IF(F3050&gt;='RFM Scale'!$D$5,2,3))</f>
        <v>1</v>
      </c>
      <c r="H3050" s="13">
        <f>IF(D3050&gt;'RFM Scale'!$E$8,3,IF(D3050&gt;'RFM Scale'!$E$7,2,1))</f>
        <v>2</v>
      </c>
      <c r="I3050" s="13">
        <f>IF(C3050&gt;'RFM Scale'!$E$11,3,IF(C3050&gt;'RFM Scale'!$E$10,2,1))</f>
        <v>2</v>
      </c>
      <c r="J3050" s="16" t="str">
        <f>_xlfn.CONCAT(G3050,H3050,I3050)</f>
        <v>122</v>
      </c>
      <c r="K3050" s="13" t="str">
        <f>VLOOKUP(J3050,'RFM Segments'!$B$3:$C$29,2,FALSE)</f>
        <v>At risk</v>
      </c>
    </row>
    <row r="3051" spans="2:11">
      <c r="B3051" s="13" t="str">
        <f ca="1">_xlfn.CONCAT("C.",TEXT(RAND()*10000,"00000"))</f>
        <v>C.08413</v>
      </c>
      <c r="C3051" s="14">
        <v>500</v>
      </c>
      <c r="D3051" s="13">
        <v>2</v>
      </c>
      <c r="E3051" s="15">
        <v>45114</v>
      </c>
      <c r="F3051" s="13">
        <f>DATEDIF(E3051, DATE(2024,1,1), "m")</f>
        <v>5</v>
      </c>
      <c r="G3051" s="13">
        <f>IF(F3051&gt;='RFM Scale'!$D$4,1,IF(F3051&gt;='RFM Scale'!$D$5,2,3))</f>
        <v>2</v>
      </c>
      <c r="H3051" s="13">
        <f>IF(D3051&gt;'RFM Scale'!$E$8,3,IF(D3051&gt;'RFM Scale'!$E$7,2,1))</f>
        <v>2</v>
      </c>
      <c r="I3051" s="13">
        <f>IF(C3051&gt;'RFM Scale'!$E$11,3,IF(C3051&gt;'RFM Scale'!$E$10,2,1))</f>
        <v>2</v>
      </c>
      <c r="J3051" s="16" t="str">
        <f>_xlfn.CONCAT(G3051,H3051,I3051)</f>
        <v>222</v>
      </c>
      <c r="K3051" s="13" t="str">
        <f>VLOOKUP(J3051,'RFM Segments'!$B$3:$C$29,2,FALSE)</f>
        <v>Promissing</v>
      </c>
    </row>
    <row r="3052" spans="2:11">
      <c r="B3052" s="13" t="str">
        <f ca="1">_xlfn.CONCAT("C.",TEXT(RAND()*10000,"00000"))</f>
        <v>C.03442</v>
      </c>
      <c r="C3052" s="14">
        <v>500</v>
      </c>
      <c r="D3052" s="13">
        <v>7</v>
      </c>
      <c r="E3052" s="15">
        <v>45274</v>
      </c>
      <c r="F3052" s="13">
        <f>DATEDIF(E3052, DATE(2024,1,1), "m")</f>
        <v>0</v>
      </c>
      <c r="G3052" s="13">
        <f>IF(F3052&gt;='RFM Scale'!$D$4,1,IF(F3052&gt;='RFM Scale'!$D$5,2,3))</f>
        <v>3</v>
      </c>
      <c r="H3052" s="13">
        <f>IF(D3052&gt;'RFM Scale'!$E$8,3,IF(D3052&gt;'RFM Scale'!$E$7,2,1))</f>
        <v>3</v>
      </c>
      <c r="I3052" s="13">
        <f>IF(C3052&gt;'RFM Scale'!$E$11,3,IF(C3052&gt;'RFM Scale'!$E$10,2,1))</f>
        <v>2</v>
      </c>
      <c r="J3052" s="16" t="str">
        <f>_xlfn.CONCAT(G3052,H3052,I3052)</f>
        <v>332</v>
      </c>
      <c r="K3052" s="13" t="str">
        <f>VLOOKUP(J3052,'RFM Segments'!$B$3:$C$29,2,FALSE)</f>
        <v>Loyal</v>
      </c>
    </row>
    <row r="3053" spans="2:11">
      <c r="B3053" s="13" t="str">
        <f ca="1">_xlfn.CONCAT("C.",TEXT(RAND()*10000,"00000"))</f>
        <v>C.01189</v>
      </c>
      <c r="C3053" s="14">
        <v>500</v>
      </c>
      <c r="D3053" s="13">
        <v>3</v>
      </c>
      <c r="E3053" s="15">
        <v>44986</v>
      </c>
      <c r="F3053" s="13">
        <f>DATEDIF(E3053, DATE(2024,1,1), "m")</f>
        <v>10</v>
      </c>
      <c r="G3053" s="13">
        <f>IF(F3053&gt;='RFM Scale'!$D$4,1,IF(F3053&gt;='RFM Scale'!$D$5,2,3))</f>
        <v>1</v>
      </c>
      <c r="H3053" s="13">
        <f>IF(D3053&gt;'RFM Scale'!$E$8,3,IF(D3053&gt;'RFM Scale'!$E$7,2,1))</f>
        <v>2</v>
      </c>
      <c r="I3053" s="13">
        <f>IF(C3053&gt;'RFM Scale'!$E$11,3,IF(C3053&gt;'RFM Scale'!$E$10,2,1))</f>
        <v>2</v>
      </c>
      <c r="J3053" s="16" t="str">
        <f>_xlfn.CONCAT(G3053,H3053,I3053)</f>
        <v>122</v>
      </c>
      <c r="K3053" s="13" t="str">
        <f>VLOOKUP(J3053,'RFM Segments'!$B$3:$C$29,2,FALSE)</f>
        <v>At risk</v>
      </c>
    </row>
    <row r="3054" spans="2:11">
      <c r="B3054" s="13" t="str">
        <f ca="1">_xlfn.CONCAT("C.",TEXT(RAND()*10000,"00000"))</f>
        <v>C.00897</v>
      </c>
      <c r="C3054" s="14">
        <v>500</v>
      </c>
      <c r="D3054" s="13">
        <v>9</v>
      </c>
      <c r="E3054" s="15">
        <v>44966</v>
      </c>
      <c r="F3054" s="13">
        <f>DATEDIF(E3054, DATE(2024,1,1), "m")</f>
        <v>10</v>
      </c>
      <c r="G3054" s="13">
        <f>IF(F3054&gt;='RFM Scale'!$D$4,1,IF(F3054&gt;='RFM Scale'!$D$5,2,3))</f>
        <v>1</v>
      </c>
      <c r="H3054" s="13">
        <f>IF(D3054&gt;'RFM Scale'!$E$8,3,IF(D3054&gt;'RFM Scale'!$E$7,2,1))</f>
        <v>3</v>
      </c>
      <c r="I3054" s="13">
        <f>IF(C3054&gt;'RFM Scale'!$E$11,3,IF(C3054&gt;'RFM Scale'!$E$10,2,1))</f>
        <v>2</v>
      </c>
      <c r="J3054" s="16" t="str">
        <f>_xlfn.CONCAT(G3054,H3054,I3054)</f>
        <v>132</v>
      </c>
      <c r="K3054" s="13" t="str">
        <f>VLOOKUP(J3054,'RFM Segments'!$B$3:$C$29,2,FALSE)</f>
        <v>Needs Attention</v>
      </c>
    </row>
    <row r="3055" spans="2:11">
      <c r="B3055" s="13" t="str">
        <f ca="1">_xlfn.CONCAT("C.",TEXT(RAND()*10000,"00000"))</f>
        <v>C.09745</v>
      </c>
      <c r="C3055" s="14">
        <v>500</v>
      </c>
      <c r="D3055" s="13">
        <v>7</v>
      </c>
      <c r="E3055" s="15">
        <v>45244</v>
      </c>
      <c r="F3055" s="13">
        <f>DATEDIF(E3055, DATE(2024,1,1), "m")</f>
        <v>1</v>
      </c>
      <c r="G3055" s="13">
        <f>IF(F3055&gt;='RFM Scale'!$D$4,1,IF(F3055&gt;='RFM Scale'!$D$5,2,3))</f>
        <v>3</v>
      </c>
      <c r="H3055" s="13">
        <f>IF(D3055&gt;'RFM Scale'!$E$8,3,IF(D3055&gt;'RFM Scale'!$E$7,2,1))</f>
        <v>3</v>
      </c>
      <c r="I3055" s="13">
        <f>IF(C3055&gt;'RFM Scale'!$E$11,3,IF(C3055&gt;'RFM Scale'!$E$10,2,1))</f>
        <v>2</v>
      </c>
      <c r="J3055" s="16" t="str">
        <f>_xlfn.CONCAT(G3055,H3055,I3055)</f>
        <v>332</v>
      </c>
      <c r="K3055" s="13" t="str">
        <f>VLOOKUP(J3055,'RFM Segments'!$B$3:$C$29,2,FALSE)</f>
        <v>Loyal</v>
      </c>
    </row>
    <row r="3056" spans="2:11">
      <c r="B3056" s="13" t="str">
        <f ca="1">_xlfn.CONCAT("C.",TEXT(RAND()*10000,"00000"))</f>
        <v>C.06305</v>
      </c>
      <c r="C3056" s="14">
        <v>500</v>
      </c>
      <c r="D3056" s="13">
        <v>5</v>
      </c>
      <c r="E3056" s="15">
        <v>44966</v>
      </c>
      <c r="F3056" s="13">
        <f>DATEDIF(E3056, DATE(2024,1,1), "m")</f>
        <v>10</v>
      </c>
      <c r="G3056" s="13">
        <f>IF(F3056&gt;='RFM Scale'!$D$4,1,IF(F3056&gt;='RFM Scale'!$D$5,2,3))</f>
        <v>1</v>
      </c>
      <c r="H3056" s="13">
        <f>IF(D3056&gt;'RFM Scale'!$E$8,3,IF(D3056&gt;'RFM Scale'!$E$7,2,1))</f>
        <v>3</v>
      </c>
      <c r="I3056" s="13">
        <f>IF(C3056&gt;'RFM Scale'!$E$11,3,IF(C3056&gt;'RFM Scale'!$E$10,2,1))</f>
        <v>2</v>
      </c>
      <c r="J3056" s="16" t="str">
        <f>_xlfn.CONCAT(G3056,H3056,I3056)</f>
        <v>132</v>
      </c>
      <c r="K3056" s="13" t="str">
        <f>VLOOKUP(J3056,'RFM Segments'!$B$3:$C$29,2,FALSE)</f>
        <v>Needs Attention</v>
      </c>
    </row>
    <row r="3057" spans="2:11">
      <c r="B3057" s="13" t="str">
        <f ca="1">_xlfn.CONCAT("C.",TEXT(RAND()*10000,"00000"))</f>
        <v>C.09836</v>
      </c>
      <c r="C3057" s="14">
        <v>500</v>
      </c>
      <c r="D3057" s="13">
        <v>3</v>
      </c>
      <c r="E3057" s="15">
        <v>45244</v>
      </c>
      <c r="F3057" s="13">
        <f>DATEDIF(E3057, DATE(2024,1,1), "m")</f>
        <v>1</v>
      </c>
      <c r="G3057" s="13">
        <f>IF(F3057&gt;='RFM Scale'!$D$4,1,IF(F3057&gt;='RFM Scale'!$D$5,2,3))</f>
        <v>3</v>
      </c>
      <c r="H3057" s="13">
        <f>IF(D3057&gt;'RFM Scale'!$E$8,3,IF(D3057&gt;'RFM Scale'!$E$7,2,1))</f>
        <v>2</v>
      </c>
      <c r="I3057" s="13">
        <f>IF(C3057&gt;'RFM Scale'!$E$11,3,IF(C3057&gt;'RFM Scale'!$E$10,2,1))</f>
        <v>2</v>
      </c>
      <c r="J3057" s="16" t="str">
        <f>_xlfn.CONCAT(G3057,H3057,I3057)</f>
        <v>322</v>
      </c>
      <c r="K3057" s="13" t="str">
        <f>VLOOKUP(J3057,'RFM Segments'!$B$3:$C$29,2,FALSE)</f>
        <v>Loyal</v>
      </c>
    </row>
    <row r="3058" spans="2:11">
      <c r="B3058" s="13" t="str">
        <f ca="1">_xlfn.CONCAT("C.",TEXT(RAND()*10000,"00000"))</f>
        <v>C.00818</v>
      </c>
      <c r="C3058" s="14">
        <v>500</v>
      </c>
      <c r="D3058" s="13">
        <v>6</v>
      </c>
      <c r="E3058" s="15">
        <v>45202</v>
      </c>
      <c r="F3058" s="13">
        <f>DATEDIF(E3058, DATE(2024,1,1), "m")</f>
        <v>2</v>
      </c>
      <c r="G3058" s="13">
        <f>IF(F3058&gt;='RFM Scale'!$D$4,1,IF(F3058&gt;='RFM Scale'!$D$5,2,3))</f>
        <v>3</v>
      </c>
      <c r="H3058" s="13">
        <f>IF(D3058&gt;'RFM Scale'!$E$8,3,IF(D3058&gt;'RFM Scale'!$E$7,2,1))</f>
        <v>3</v>
      </c>
      <c r="I3058" s="13">
        <f>IF(C3058&gt;'RFM Scale'!$E$11,3,IF(C3058&gt;'RFM Scale'!$E$10,2,1))</f>
        <v>2</v>
      </c>
      <c r="J3058" s="16" t="str">
        <f>_xlfn.CONCAT(G3058,H3058,I3058)</f>
        <v>332</v>
      </c>
      <c r="K3058" s="13" t="str">
        <f>VLOOKUP(J3058,'RFM Segments'!$B$3:$C$29,2,FALSE)</f>
        <v>Loyal</v>
      </c>
    </row>
    <row r="3059" spans="2:11">
      <c r="B3059" s="13" t="str">
        <f ca="1">_xlfn.CONCAT("C.",TEXT(RAND()*10000,"00000"))</f>
        <v>C.07219</v>
      </c>
      <c r="C3059" s="14">
        <v>500</v>
      </c>
      <c r="D3059" s="13">
        <v>9</v>
      </c>
      <c r="E3059" s="15">
        <v>45111</v>
      </c>
      <c r="F3059" s="13">
        <f>DATEDIF(E3059, DATE(2024,1,1), "m")</f>
        <v>5</v>
      </c>
      <c r="G3059" s="13">
        <f>IF(F3059&gt;='RFM Scale'!$D$4,1,IF(F3059&gt;='RFM Scale'!$D$5,2,3))</f>
        <v>2</v>
      </c>
      <c r="H3059" s="13">
        <f>IF(D3059&gt;'RFM Scale'!$E$8,3,IF(D3059&gt;'RFM Scale'!$E$7,2,1))</f>
        <v>3</v>
      </c>
      <c r="I3059" s="13">
        <f>IF(C3059&gt;'RFM Scale'!$E$11,3,IF(C3059&gt;'RFM Scale'!$E$10,2,1))</f>
        <v>2</v>
      </c>
      <c r="J3059" s="16" t="str">
        <f>_xlfn.CONCAT(G3059,H3059,I3059)</f>
        <v>232</v>
      </c>
      <c r="K3059" s="13" t="str">
        <f>VLOOKUP(J3059,'RFM Segments'!$B$3:$C$29,2,FALSE)</f>
        <v>Loyal</v>
      </c>
    </row>
    <row r="3060" spans="2:11">
      <c r="B3060" s="13" t="str">
        <f ca="1">_xlfn.CONCAT("C.",TEXT(RAND()*10000,"00000"))</f>
        <v>C.01468</v>
      </c>
      <c r="C3060" s="14">
        <v>500</v>
      </c>
      <c r="D3060" s="13">
        <v>2</v>
      </c>
      <c r="E3060" s="15">
        <v>45023</v>
      </c>
      <c r="F3060" s="13">
        <f>DATEDIF(E3060, DATE(2024,1,1), "m")</f>
        <v>8</v>
      </c>
      <c r="G3060" s="13">
        <f>IF(F3060&gt;='RFM Scale'!$D$4,1,IF(F3060&gt;='RFM Scale'!$D$5,2,3))</f>
        <v>1</v>
      </c>
      <c r="H3060" s="13">
        <f>IF(D3060&gt;'RFM Scale'!$E$8,3,IF(D3060&gt;'RFM Scale'!$E$7,2,1))</f>
        <v>2</v>
      </c>
      <c r="I3060" s="13">
        <f>IF(C3060&gt;'RFM Scale'!$E$11,3,IF(C3060&gt;'RFM Scale'!$E$10,2,1))</f>
        <v>2</v>
      </c>
      <c r="J3060" s="16" t="str">
        <f>_xlfn.CONCAT(G3060,H3060,I3060)</f>
        <v>122</v>
      </c>
      <c r="K3060" s="13" t="str">
        <f>VLOOKUP(J3060,'RFM Segments'!$B$3:$C$29,2,FALSE)</f>
        <v>At risk</v>
      </c>
    </row>
    <row r="3061" spans="2:11">
      <c r="B3061" s="13" t="str">
        <f ca="1">_xlfn.CONCAT("C.",TEXT(RAND()*10000,"00000"))</f>
        <v>C.09130</v>
      </c>
      <c r="C3061" s="14">
        <v>500</v>
      </c>
      <c r="D3061" s="13">
        <v>4</v>
      </c>
      <c r="E3061" s="15">
        <v>44945</v>
      </c>
      <c r="F3061" s="13">
        <f>DATEDIF(E3061, DATE(2024,1,1), "m")</f>
        <v>11</v>
      </c>
      <c r="G3061" s="13">
        <f>IF(F3061&gt;='RFM Scale'!$D$4,1,IF(F3061&gt;='RFM Scale'!$D$5,2,3))</f>
        <v>1</v>
      </c>
      <c r="H3061" s="13">
        <f>IF(D3061&gt;'RFM Scale'!$E$8,3,IF(D3061&gt;'RFM Scale'!$E$7,2,1))</f>
        <v>2</v>
      </c>
      <c r="I3061" s="13">
        <f>IF(C3061&gt;'RFM Scale'!$E$11,3,IF(C3061&gt;'RFM Scale'!$E$10,2,1))</f>
        <v>2</v>
      </c>
      <c r="J3061" s="16" t="str">
        <f>_xlfn.CONCAT(G3061,H3061,I3061)</f>
        <v>122</v>
      </c>
      <c r="K3061" s="13" t="str">
        <f>VLOOKUP(J3061,'RFM Segments'!$B$3:$C$29,2,FALSE)</f>
        <v>At risk</v>
      </c>
    </row>
    <row r="3062" spans="2:11">
      <c r="B3062" s="13" t="str">
        <f ca="1">_xlfn.CONCAT("C.",TEXT(RAND()*10000,"00000"))</f>
        <v>C.05189</v>
      </c>
      <c r="C3062" s="14">
        <v>500</v>
      </c>
      <c r="D3062" s="13">
        <v>5</v>
      </c>
      <c r="E3062" s="15">
        <v>45093</v>
      </c>
      <c r="F3062" s="13">
        <f>DATEDIF(E3062, DATE(2024,1,1), "m")</f>
        <v>6</v>
      </c>
      <c r="G3062" s="13">
        <f>IF(F3062&gt;='RFM Scale'!$D$4,1,IF(F3062&gt;='RFM Scale'!$D$5,2,3))</f>
        <v>2</v>
      </c>
      <c r="H3062" s="13">
        <f>IF(D3062&gt;'RFM Scale'!$E$8,3,IF(D3062&gt;'RFM Scale'!$E$7,2,1))</f>
        <v>3</v>
      </c>
      <c r="I3062" s="13">
        <f>IF(C3062&gt;'RFM Scale'!$E$11,3,IF(C3062&gt;'RFM Scale'!$E$10,2,1))</f>
        <v>2</v>
      </c>
      <c r="J3062" s="16" t="str">
        <f>_xlfn.CONCAT(G3062,H3062,I3062)</f>
        <v>232</v>
      </c>
      <c r="K3062" s="13" t="str">
        <f>VLOOKUP(J3062,'RFM Segments'!$B$3:$C$29,2,FALSE)</f>
        <v>Loyal</v>
      </c>
    </row>
    <row r="3063" spans="2:11">
      <c r="B3063" s="13" t="str">
        <f ca="1">_xlfn.CONCAT("C.",TEXT(RAND()*10000,"00000"))</f>
        <v>C.04706</v>
      </c>
      <c r="C3063" s="14">
        <v>500</v>
      </c>
      <c r="D3063" s="13">
        <v>7</v>
      </c>
      <c r="E3063" s="15">
        <v>45050</v>
      </c>
      <c r="F3063" s="13">
        <f>DATEDIF(E3063, DATE(2024,1,1), "m")</f>
        <v>7</v>
      </c>
      <c r="G3063" s="13">
        <f>IF(F3063&gt;='RFM Scale'!$D$4,1,IF(F3063&gt;='RFM Scale'!$D$5,2,3))</f>
        <v>1</v>
      </c>
      <c r="H3063" s="13">
        <f>IF(D3063&gt;'RFM Scale'!$E$8,3,IF(D3063&gt;'RFM Scale'!$E$7,2,1))</f>
        <v>3</v>
      </c>
      <c r="I3063" s="13">
        <f>IF(C3063&gt;'RFM Scale'!$E$11,3,IF(C3063&gt;'RFM Scale'!$E$10,2,1))</f>
        <v>2</v>
      </c>
      <c r="J3063" s="16" t="str">
        <f>_xlfn.CONCAT(G3063,H3063,I3063)</f>
        <v>132</v>
      </c>
      <c r="K3063" s="13" t="str">
        <f>VLOOKUP(J3063,'RFM Segments'!$B$3:$C$29,2,FALSE)</f>
        <v>Needs Attention</v>
      </c>
    </row>
    <row r="3064" spans="2:11">
      <c r="B3064" s="13" t="str">
        <f ca="1">_xlfn.CONCAT("C.",TEXT(RAND()*10000,"00000"))</f>
        <v>C.01163</v>
      </c>
      <c r="C3064" s="14">
        <v>500</v>
      </c>
      <c r="D3064" s="13">
        <v>2</v>
      </c>
      <c r="E3064" s="15">
        <v>45240</v>
      </c>
      <c r="F3064" s="13">
        <f>DATEDIF(E3064, DATE(2024,1,1), "m")</f>
        <v>1</v>
      </c>
      <c r="G3064" s="13">
        <f>IF(F3064&gt;='RFM Scale'!$D$4,1,IF(F3064&gt;='RFM Scale'!$D$5,2,3))</f>
        <v>3</v>
      </c>
      <c r="H3064" s="13">
        <f>IF(D3064&gt;'RFM Scale'!$E$8,3,IF(D3064&gt;'RFM Scale'!$E$7,2,1))</f>
        <v>2</v>
      </c>
      <c r="I3064" s="13">
        <f>IF(C3064&gt;'RFM Scale'!$E$11,3,IF(C3064&gt;'RFM Scale'!$E$10,2,1))</f>
        <v>2</v>
      </c>
      <c r="J3064" s="16" t="str">
        <f>_xlfn.CONCAT(G3064,H3064,I3064)</f>
        <v>322</v>
      </c>
      <c r="K3064" s="13" t="str">
        <f>VLOOKUP(J3064,'RFM Segments'!$B$3:$C$29,2,FALSE)</f>
        <v>Loyal</v>
      </c>
    </row>
    <row r="3065" spans="2:11">
      <c r="B3065" s="13" t="str">
        <f ca="1">_xlfn.CONCAT("C.",TEXT(RAND()*10000,"00000"))</f>
        <v>C.02266</v>
      </c>
      <c r="C3065" s="14">
        <v>500</v>
      </c>
      <c r="D3065" s="13">
        <v>6</v>
      </c>
      <c r="E3065" s="15">
        <v>45205</v>
      </c>
      <c r="F3065" s="13">
        <f>DATEDIF(E3065, DATE(2024,1,1), "m")</f>
        <v>2</v>
      </c>
      <c r="G3065" s="13">
        <f>IF(F3065&gt;='RFM Scale'!$D$4,1,IF(F3065&gt;='RFM Scale'!$D$5,2,3))</f>
        <v>3</v>
      </c>
      <c r="H3065" s="13">
        <f>IF(D3065&gt;'RFM Scale'!$E$8,3,IF(D3065&gt;'RFM Scale'!$E$7,2,1))</f>
        <v>3</v>
      </c>
      <c r="I3065" s="13">
        <f>IF(C3065&gt;'RFM Scale'!$E$11,3,IF(C3065&gt;'RFM Scale'!$E$10,2,1))</f>
        <v>2</v>
      </c>
      <c r="J3065" s="16" t="str">
        <f>_xlfn.CONCAT(G3065,H3065,I3065)</f>
        <v>332</v>
      </c>
      <c r="K3065" s="13" t="str">
        <f>VLOOKUP(J3065,'RFM Segments'!$B$3:$C$29,2,FALSE)</f>
        <v>Loyal</v>
      </c>
    </row>
    <row r="3066" spans="2:11">
      <c r="B3066" s="13" t="str">
        <f ca="1">_xlfn.CONCAT("C.",TEXT(RAND()*10000,"00000"))</f>
        <v>C.03540</v>
      </c>
      <c r="C3066" s="14">
        <v>500</v>
      </c>
      <c r="D3066" s="13">
        <v>20</v>
      </c>
      <c r="E3066" s="15">
        <v>44960</v>
      </c>
      <c r="F3066" s="13">
        <f>DATEDIF(E3066, DATE(2024,1,1), "m")</f>
        <v>10</v>
      </c>
      <c r="G3066" s="13">
        <f>IF(F3066&gt;='RFM Scale'!$D$4,1,IF(F3066&gt;='RFM Scale'!$D$5,2,3))</f>
        <v>1</v>
      </c>
      <c r="H3066" s="13">
        <f>IF(D3066&gt;'RFM Scale'!$E$8,3,IF(D3066&gt;'RFM Scale'!$E$7,2,1))</f>
        <v>3</v>
      </c>
      <c r="I3066" s="13">
        <f>IF(C3066&gt;'RFM Scale'!$E$11,3,IF(C3066&gt;'RFM Scale'!$E$10,2,1))</f>
        <v>2</v>
      </c>
      <c r="J3066" s="16" t="str">
        <f>_xlfn.CONCAT(G3066,H3066,I3066)</f>
        <v>132</v>
      </c>
      <c r="K3066" s="13" t="str">
        <f>VLOOKUP(J3066,'RFM Segments'!$B$3:$C$29,2,FALSE)</f>
        <v>Needs Attention</v>
      </c>
    </row>
    <row r="3067" spans="2:11">
      <c r="B3067" s="13" t="str">
        <f ca="1">_xlfn.CONCAT("C.",TEXT(RAND()*10000,"00000"))</f>
        <v>C.03896</v>
      </c>
      <c r="C3067" s="14">
        <v>500</v>
      </c>
      <c r="D3067" s="13">
        <v>2</v>
      </c>
      <c r="E3067" s="15">
        <v>45113</v>
      </c>
      <c r="F3067" s="13">
        <f>DATEDIF(E3067, DATE(2024,1,1), "m")</f>
        <v>5</v>
      </c>
      <c r="G3067" s="13">
        <f>IF(F3067&gt;='RFM Scale'!$D$4,1,IF(F3067&gt;='RFM Scale'!$D$5,2,3))</f>
        <v>2</v>
      </c>
      <c r="H3067" s="13">
        <f>IF(D3067&gt;'RFM Scale'!$E$8,3,IF(D3067&gt;'RFM Scale'!$E$7,2,1))</f>
        <v>2</v>
      </c>
      <c r="I3067" s="13">
        <f>IF(C3067&gt;'RFM Scale'!$E$11,3,IF(C3067&gt;'RFM Scale'!$E$10,2,1))</f>
        <v>2</v>
      </c>
      <c r="J3067" s="16" t="str">
        <f>_xlfn.CONCAT(G3067,H3067,I3067)</f>
        <v>222</v>
      </c>
      <c r="K3067" s="13" t="str">
        <f>VLOOKUP(J3067,'RFM Segments'!$B$3:$C$29,2,FALSE)</f>
        <v>Promissing</v>
      </c>
    </row>
    <row r="3068" spans="2:11">
      <c r="B3068" s="13" t="str">
        <f ca="1">_xlfn.CONCAT("C.",TEXT(RAND()*10000,"00000"))</f>
        <v>C.02108</v>
      </c>
      <c r="C3068" s="14">
        <v>500</v>
      </c>
      <c r="D3068" s="13">
        <v>5</v>
      </c>
      <c r="E3068" s="15">
        <v>45266</v>
      </c>
      <c r="F3068" s="13">
        <f>DATEDIF(E3068, DATE(2024,1,1), "m")</f>
        <v>0</v>
      </c>
      <c r="G3068" s="13">
        <f>IF(F3068&gt;='RFM Scale'!$D$4,1,IF(F3068&gt;='RFM Scale'!$D$5,2,3))</f>
        <v>3</v>
      </c>
      <c r="H3068" s="13">
        <f>IF(D3068&gt;'RFM Scale'!$E$8,3,IF(D3068&gt;'RFM Scale'!$E$7,2,1))</f>
        <v>3</v>
      </c>
      <c r="I3068" s="13">
        <f>IF(C3068&gt;'RFM Scale'!$E$11,3,IF(C3068&gt;'RFM Scale'!$E$10,2,1))</f>
        <v>2</v>
      </c>
      <c r="J3068" s="16" t="str">
        <f>_xlfn.CONCAT(G3068,H3068,I3068)</f>
        <v>332</v>
      </c>
      <c r="K3068" s="13" t="str">
        <f>VLOOKUP(J3068,'RFM Segments'!$B$3:$C$29,2,FALSE)</f>
        <v>Loyal</v>
      </c>
    </row>
    <row r="3069" spans="2:11">
      <c r="B3069" s="13" t="str">
        <f ca="1">_xlfn.CONCAT("C.",TEXT(RAND()*10000,"00000"))</f>
        <v>C.04406</v>
      </c>
      <c r="C3069" s="14">
        <v>500</v>
      </c>
      <c r="D3069" s="13">
        <v>7</v>
      </c>
      <c r="E3069" s="15">
        <v>44939</v>
      </c>
      <c r="F3069" s="13">
        <f>DATEDIF(E3069, DATE(2024,1,1), "m")</f>
        <v>11</v>
      </c>
      <c r="G3069" s="13">
        <f>IF(F3069&gt;='RFM Scale'!$D$4,1,IF(F3069&gt;='RFM Scale'!$D$5,2,3))</f>
        <v>1</v>
      </c>
      <c r="H3069" s="13">
        <f>IF(D3069&gt;'RFM Scale'!$E$8,3,IF(D3069&gt;'RFM Scale'!$E$7,2,1))</f>
        <v>3</v>
      </c>
      <c r="I3069" s="13">
        <f>IF(C3069&gt;'RFM Scale'!$E$11,3,IF(C3069&gt;'RFM Scale'!$E$10,2,1))</f>
        <v>2</v>
      </c>
      <c r="J3069" s="16" t="str">
        <f>_xlfn.CONCAT(G3069,H3069,I3069)</f>
        <v>132</v>
      </c>
      <c r="K3069" s="13" t="str">
        <f>VLOOKUP(J3069,'RFM Segments'!$B$3:$C$29,2,FALSE)</f>
        <v>Needs Attention</v>
      </c>
    </row>
    <row r="3070" spans="2:11">
      <c r="B3070" s="13" t="str">
        <f ca="1">_xlfn.CONCAT("C.",TEXT(RAND()*10000,"00000"))</f>
        <v>C.08451</v>
      </c>
      <c r="C3070" s="14">
        <v>500</v>
      </c>
      <c r="D3070" s="13">
        <v>4</v>
      </c>
      <c r="E3070" s="15">
        <v>45098</v>
      </c>
      <c r="F3070" s="13">
        <f>DATEDIF(E3070, DATE(2024,1,1), "m")</f>
        <v>6</v>
      </c>
      <c r="G3070" s="13">
        <f>IF(F3070&gt;='RFM Scale'!$D$4,1,IF(F3070&gt;='RFM Scale'!$D$5,2,3))</f>
        <v>2</v>
      </c>
      <c r="H3070" s="13">
        <f>IF(D3070&gt;'RFM Scale'!$E$8,3,IF(D3070&gt;'RFM Scale'!$E$7,2,1))</f>
        <v>2</v>
      </c>
      <c r="I3070" s="13">
        <f>IF(C3070&gt;'RFM Scale'!$E$11,3,IF(C3070&gt;'RFM Scale'!$E$10,2,1))</f>
        <v>2</v>
      </c>
      <c r="J3070" s="16" t="str">
        <f>_xlfn.CONCAT(G3070,H3070,I3070)</f>
        <v>222</v>
      </c>
      <c r="K3070" s="13" t="str">
        <f>VLOOKUP(J3070,'RFM Segments'!$B$3:$C$29,2,FALSE)</f>
        <v>Promissing</v>
      </c>
    </row>
    <row r="3071" spans="2:11">
      <c r="B3071" s="13" t="str">
        <f ca="1">_xlfn.CONCAT("C.",TEXT(RAND()*10000,"00000"))</f>
        <v>C.07779</v>
      </c>
      <c r="C3071" s="14">
        <v>500</v>
      </c>
      <c r="D3071" s="13">
        <v>7</v>
      </c>
      <c r="E3071" s="15">
        <v>44929</v>
      </c>
      <c r="F3071" s="13">
        <f>DATEDIF(E3071, DATE(2024,1,1), "m")</f>
        <v>11</v>
      </c>
      <c r="G3071" s="13">
        <f>IF(F3071&gt;='RFM Scale'!$D$4,1,IF(F3071&gt;='RFM Scale'!$D$5,2,3))</f>
        <v>1</v>
      </c>
      <c r="H3071" s="13">
        <f>IF(D3071&gt;'RFM Scale'!$E$8,3,IF(D3071&gt;'RFM Scale'!$E$7,2,1))</f>
        <v>3</v>
      </c>
      <c r="I3071" s="13">
        <f>IF(C3071&gt;'RFM Scale'!$E$11,3,IF(C3071&gt;'RFM Scale'!$E$10,2,1))</f>
        <v>2</v>
      </c>
      <c r="J3071" s="16" t="str">
        <f>_xlfn.CONCAT(G3071,H3071,I3071)</f>
        <v>132</v>
      </c>
      <c r="K3071" s="13" t="str">
        <f>VLOOKUP(J3071,'RFM Segments'!$B$3:$C$29,2,FALSE)</f>
        <v>Needs Attention</v>
      </c>
    </row>
    <row r="3072" spans="2:11">
      <c r="B3072" s="13" t="str">
        <f ca="1">_xlfn.CONCAT("C.",TEXT(RAND()*10000,"00000"))</f>
        <v>C.08622</v>
      </c>
      <c r="C3072" s="14">
        <v>500</v>
      </c>
      <c r="D3072" s="13">
        <v>16</v>
      </c>
      <c r="E3072" s="15">
        <v>45110</v>
      </c>
      <c r="F3072" s="13">
        <f>DATEDIF(E3072, DATE(2024,1,1), "m")</f>
        <v>5</v>
      </c>
      <c r="G3072" s="13">
        <f>IF(F3072&gt;='RFM Scale'!$D$4,1,IF(F3072&gt;='RFM Scale'!$D$5,2,3))</f>
        <v>2</v>
      </c>
      <c r="H3072" s="13">
        <f>IF(D3072&gt;'RFM Scale'!$E$8,3,IF(D3072&gt;'RFM Scale'!$E$7,2,1))</f>
        <v>3</v>
      </c>
      <c r="I3072" s="13">
        <f>IF(C3072&gt;'RFM Scale'!$E$11,3,IF(C3072&gt;'RFM Scale'!$E$10,2,1))</f>
        <v>2</v>
      </c>
      <c r="J3072" s="16" t="str">
        <f>_xlfn.CONCAT(G3072,H3072,I3072)</f>
        <v>232</v>
      </c>
      <c r="K3072" s="13" t="str">
        <f>VLOOKUP(J3072,'RFM Segments'!$B$3:$C$29,2,FALSE)</f>
        <v>Loyal</v>
      </c>
    </row>
    <row r="3073" spans="2:11">
      <c r="B3073" s="13" t="str">
        <f ca="1">_xlfn.CONCAT("C.",TEXT(RAND()*10000,"00000"))</f>
        <v>C.08871</v>
      </c>
      <c r="C3073" s="14">
        <v>500</v>
      </c>
      <c r="D3073" s="13">
        <v>8</v>
      </c>
      <c r="E3073" s="15">
        <v>44958</v>
      </c>
      <c r="F3073" s="13">
        <f>DATEDIF(E3073, DATE(2024,1,1), "m")</f>
        <v>11</v>
      </c>
      <c r="G3073" s="13">
        <f>IF(F3073&gt;='RFM Scale'!$D$4,1,IF(F3073&gt;='RFM Scale'!$D$5,2,3))</f>
        <v>1</v>
      </c>
      <c r="H3073" s="13">
        <f>IF(D3073&gt;'RFM Scale'!$E$8,3,IF(D3073&gt;'RFM Scale'!$E$7,2,1))</f>
        <v>3</v>
      </c>
      <c r="I3073" s="13">
        <f>IF(C3073&gt;'RFM Scale'!$E$11,3,IF(C3073&gt;'RFM Scale'!$E$10,2,1))</f>
        <v>2</v>
      </c>
      <c r="J3073" s="16" t="str">
        <f>_xlfn.CONCAT(G3073,H3073,I3073)</f>
        <v>132</v>
      </c>
      <c r="K3073" s="13" t="str">
        <f>VLOOKUP(J3073,'RFM Segments'!$B$3:$C$29,2,FALSE)</f>
        <v>Needs Attention</v>
      </c>
    </row>
    <row r="3074" spans="2:11">
      <c r="B3074" s="13" t="str">
        <f ca="1">_xlfn.CONCAT("C.",TEXT(RAND()*10000,"00000"))</f>
        <v>C.04883</v>
      </c>
      <c r="C3074" s="14">
        <v>500</v>
      </c>
      <c r="D3074" s="13">
        <v>5</v>
      </c>
      <c r="E3074" s="15">
        <v>45140</v>
      </c>
      <c r="F3074" s="13">
        <f>DATEDIF(E3074, DATE(2024,1,1), "m")</f>
        <v>4</v>
      </c>
      <c r="G3074" s="13">
        <f>IF(F3074&gt;='RFM Scale'!$D$4,1,IF(F3074&gt;='RFM Scale'!$D$5,2,3))</f>
        <v>2</v>
      </c>
      <c r="H3074" s="13">
        <f>IF(D3074&gt;'RFM Scale'!$E$8,3,IF(D3074&gt;'RFM Scale'!$E$7,2,1))</f>
        <v>3</v>
      </c>
      <c r="I3074" s="13">
        <f>IF(C3074&gt;'RFM Scale'!$E$11,3,IF(C3074&gt;'RFM Scale'!$E$10,2,1))</f>
        <v>2</v>
      </c>
      <c r="J3074" s="16" t="str">
        <f>_xlfn.CONCAT(G3074,H3074,I3074)</f>
        <v>232</v>
      </c>
      <c r="K3074" s="13" t="str">
        <f>VLOOKUP(J3074,'RFM Segments'!$B$3:$C$29,2,FALSE)</f>
        <v>Loyal</v>
      </c>
    </row>
    <row r="3075" spans="2:11">
      <c r="B3075" s="13" t="str">
        <f ca="1">_xlfn.CONCAT("C.",TEXT(RAND()*10000,"00000"))</f>
        <v>C.09448</v>
      </c>
      <c r="C3075" s="14">
        <v>500</v>
      </c>
      <c r="D3075" s="13">
        <v>2</v>
      </c>
      <c r="E3075" s="15">
        <v>45139</v>
      </c>
      <c r="F3075" s="13">
        <f>DATEDIF(E3075, DATE(2024,1,1), "m")</f>
        <v>5</v>
      </c>
      <c r="G3075" s="13">
        <f>IF(F3075&gt;='RFM Scale'!$D$4,1,IF(F3075&gt;='RFM Scale'!$D$5,2,3))</f>
        <v>2</v>
      </c>
      <c r="H3075" s="13">
        <f>IF(D3075&gt;'RFM Scale'!$E$8,3,IF(D3075&gt;'RFM Scale'!$E$7,2,1))</f>
        <v>2</v>
      </c>
      <c r="I3075" s="13">
        <f>IF(C3075&gt;'RFM Scale'!$E$11,3,IF(C3075&gt;'RFM Scale'!$E$10,2,1))</f>
        <v>2</v>
      </c>
      <c r="J3075" s="16" t="str">
        <f>_xlfn.CONCAT(G3075,H3075,I3075)</f>
        <v>222</v>
      </c>
      <c r="K3075" s="13" t="str">
        <f>VLOOKUP(J3075,'RFM Segments'!$B$3:$C$29,2,FALSE)</f>
        <v>Promissing</v>
      </c>
    </row>
    <row r="3076" spans="2:11">
      <c r="B3076" s="13" t="str">
        <f ca="1">_xlfn.CONCAT("C.",TEXT(RAND()*10000,"00000"))</f>
        <v>C.02842</v>
      </c>
      <c r="C3076" s="14">
        <v>500</v>
      </c>
      <c r="D3076" s="13">
        <v>2</v>
      </c>
      <c r="E3076" s="15">
        <v>45142</v>
      </c>
      <c r="F3076" s="13">
        <f>DATEDIF(E3076, DATE(2024,1,1), "m")</f>
        <v>4</v>
      </c>
      <c r="G3076" s="13">
        <f>IF(F3076&gt;='RFM Scale'!$D$4,1,IF(F3076&gt;='RFM Scale'!$D$5,2,3))</f>
        <v>2</v>
      </c>
      <c r="H3076" s="13">
        <f>IF(D3076&gt;'RFM Scale'!$E$8,3,IF(D3076&gt;'RFM Scale'!$E$7,2,1))</f>
        <v>2</v>
      </c>
      <c r="I3076" s="13">
        <f>IF(C3076&gt;'RFM Scale'!$E$11,3,IF(C3076&gt;'RFM Scale'!$E$10,2,1))</f>
        <v>2</v>
      </c>
      <c r="J3076" s="16" t="str">
        <f>_xlfn.CONCAT(G3076,H3076,I3076)</f>
        <v>222</v>
      </c>
      <c r="K3076" s="13" t="str">
        <f>VLOOKUP(J3076,'RFM Segments'!$B$3:$C$29,2,FALSE)</f>
        <v>Promissing</v>
      </c>
    </row>
    <row r="3077" spans="2:11">
      <c r="B3077" s="13" t="str">
        <f ca="1">_xlfn.CONCAT("C.",TEXT(RAND()*10000,"00000"))</f>
        <v>C.06546</v>
      </c>
      <c r="C3077" s="14">
        <v>500</v>
      </c>
      <c r="D3077" s="13">
        <v>4</v>
      </c>
      <c r="E3077" s="15">
        <v>45028</v>
      </c>
      <c r="F3077" s="13">
        <f>DATEDIF(E3077, DATE(2024,1,1), "m")</f>
        <v>8</v>
      </c>
      <c r="G3077" s="13">
        <f>IF(F3077&gt;='RFM Scale'!$D$4,1,IF(F3077&gt;='RFM Scale'!$D$5,2,3))</f>
        <v>1</v>
      </c>
      <c r="H3077" s="13">
        <f>IF(D3077&gt;'RFM Scale'!$E$8,3,IF(D3077&gt;'RFM Scale'!$E$7,2,1))</f>
        <v>2</v>
      </c>
      <c r="I3077" s="13">
        <f>IF(C3077&gt;'RFM Scale'!$E$11,3,IF(C3077&gt;'RFM Scale'!$E$10,2,1))</f>
        <v>2</v>
      </c>
      <c r="J3077" s="16" t="str">
        <f>_xlfn.CONCAT(G3077,H3077,I3077)</f>
        <v>122</v>
      </c>
      <c r="K3077" s="13" t="str">
        <f>VLOOKUP(J3077,'RFM Segments'!$B$3:$C$29,2,FALSE)</f>
        <v>At risk</v>
      </c>
    </row>
    <row r="3078" spans="2:11">
      <c r="B3078" s="13" t="str">
        <f ca="1">_xlfn.CONCAT("C.",TEXT(RAND()*10000,"00000"))</f>
        <v>C.01395</v>
      </c>
      <c r="C3078" s="14">
        <v>500</v>
      </c>
      <c r="D3078" s="13">
        <v>6</v>
      </c>
      <c r="E3078" s="15">
        <v>44967</v>
      </c>
      <c r="F3078" s="13">
        <f>DATEDIF(E3078, DATE(2024,1,1), "m")</f>
        <v>10</v>
      </c>
      <c r="G3078" s="13">
        <f>IF(F3078&gt;='RFM Scale'!$D$4,1,IF(F3078&gt;='RFM Scale'!$D$5,2,3))</f>
        <v>1</v>
      </c>
      <c r="H3078" s="13">
        <f>IF(D3078&gt;'RFM Scale'!$E$8,3,IF(D3078&gt;'RFM Scale'!$E$7,2,1))</f>
        <v>3</v>
      </c>
      <c r="I3078" s="13">
        <f>IF(C3078&gt;'RFM Scale'!$E$11,3,IF(C3078&gt;'RFM Scale'!$E$10,2,1))</f>
        <v>2</v>
      </c>
      <c r="J3078" s="16" t="str">
        <f>_xlfn.CONCAT(G3078,H3078,I3078)</f>
        <v>132</v>
      </c>
      <c r="K3078" s="13" t="str">
        <f>VLOOKUP(J3078,'RFM Segments'!$B$3:$C$29,2,FALSE)</f>
        <v>Needs Attention</v>
      </c>
    </row>
    <row r="3079" spans="2:11">
      <c r="B3079" s="13" t="str">
        <f ca="1">_xlfn.CONCAT("C.",TEXT(RAND()*10000,"00000"))</f>
        <v>C.03236</v>
      </c>
      <c r="C3079" s="14">
        <v>500</v>
      </c>
      <c r="D3079" s="13">
        <v>4</v>
      </c>
      <c r="E3079" s="15">
        <v>45117</v>
      </c>
      <c r="F3079" s="13">
        <f>DATEDIF(E3079, DATE(2024,1,1), "m")</f>
        <v>5</v>
      </c>
      <c r="G3079" s="13">
        <f>IF(F3079&gt;='RFM Scale'!$D$4,1,IF(F3079&gt;='RFM Scale'!$D$5,2,3))</f>
        <v>2</v>
      </c>
      <c r="H3079" s="13">
        <f>IF(D3079&gt;'RFM Scale'!$E$8,3,IF(D3079&gt;'RFM Scale'!$E$7,2,1))</f>
        <v>2</v>
      </c>
      <c r="I3079" s="13">
        <f>IF(C3079&gt;'RFM Scale'!$E$11,3,IF(C3079&gt;'RFM Scale'!$E$10,2,1))</f>
        <v>2</v>
      </c>
      <c r="J3079" s="16" t="str">
        <f>_xlfn.CONCAT(G3079,H3079,I3079)</f>
        <v>222</v>
      </c>
      <c r="K3079" s="13" t="str">
        <f>VLOOKUP(J3079,'RFM Segments'!$B$3:$C$29,2,FALSE)</f>
        <v>Promissing</v>
      </c>
    </row>
    <row r="3080" spans="2:11">
      <c r="B3080" s="13" t="str">
        <f ca="1">_xlfn.CONCAT("C.",TEXT(RAND()*10000,"00000"))</f>
        <v>C.05632</v>
      </c>
      <c r="C3080" s="14">
        <v>500</v>
      </c>
      <c r="D3080" s="13">
        <v>8</v>
      </c>
      <c r="E3080" s="15">
        <v>44959</v>
      </c>
      <c r="F3080" s="13">
        <f>DATEDIF(E3080, DATE(2024,1,1), "m")</f>
        <v>10</v>
      </c>
      <c r="G3080" s="13">
        <f>IF(F3080&gt;='RFM Scale'!$D$4,1,IF(F3080&gt;='RFM Scale'!$D$5,2,3))</f>
        <v>1</v>
      </c>
      <c r="H3080" s="13">
        <f>IF(D3080&gt;'RFM Scale'!$E$8,3,IF(D3080&gt;'RFM Scale'!$E$7,2,1))</f>
        <v>3</v>
      </c>
      <c r="I3080" s="13">
        <f>IF(C3080&gt;'RFM Scale'!$E$11,3,IF(C3080&gt;'RFM Scale'!$E$10,2,1))</f>
        <v>2</v>
      </c>
      <c r="J3080" s="16" t="str">
        <f>_xlfn.CONCAT(G3080,H3080,I3080)</f>
        <v>132</v>
      </c>
      <c r="K3080" s="13" t="str">
        <f>VLOOKUP(J3080,'RFM Segments'!$B$3:$C$29,2,FALSE)</f>
        <v>Needs Attention</v>
      </c>
    </row>
    <row r="3081" spans="2:11">
      <c r="B3081" s="13" t="str">
        <f ca="1">_xlfn.CONCAT("C.",TEXT(RAND()*10000,"00000"))</f>
        <v>C.00837</v>
      </c>
      <c r="C3081" s="14">
        <v>500</v>
      </c>
      <c r="D3081" s="13">
        <v>7</v>
      </c>
      <c r="E3081" s="15">
        <v>44987</v>
      </c>
      <c r="F3081" s="13">
        <f>DATEDIF(E3081, DATE(2024,1,1), "m")</f>
        <v>9</v>
      </c>
      <c r="G3081" s="13">
        <f>IF(F3081&gt;='RFM Scale'!$D$4,1,IF(F3081&gt;='RFM Scale'!$D$5,2,3))</f>
        <v>1</v>
      </c>
      <c r="H3081" s="13">
        <f>IF(D3081&gt;'RFM Scale'!$E$8,3,IF(D3081&gt;'RFM Scale'!$E$7,2,1))</f>
        <v>3</v>
      </c>
      <c r="I3081" s="13">
        <f>IF(C3081&gt;'RFM Scale'!$E$11,3,IF(C3081&gt;'RFM Scale'!$E$10,2,1))</f>
        <v>2</v>
      </c>
      <c r="J3081" s="16" t="str">
        <f>_xlfn.CONCAT(G3081,H3081,I3081)</f>
        <v>132</v>
      </c>
      <c r="K3081" s="13" t="str">
        <f>VLOOKUP(J3081,'RFM Segments'!$B$3:$C$29,2,FALSE)</f>
        <v>Needs Attention</v>
      </c>
    </row>
    <row r="3082" spans="2:11">
      <c r="B3082" s="13" t="str">
        <f ca="1">_xlfn.CONCAT("C.",TEXT(RAND()*10000,"00000"))</f>
        <v>C.01264</v>
      </c>
      <c r="C3082" s="14">
        <v>500</v>
      </c>
      <c r="D3082" s="13">
        <v>7</v>
      </c>
      <c r="E3082" s="15">
        <v>45140</v>
      </c>
      <c r="F3082" s="13">
        <f>DATEDIF(E3082, DATE(2024,1,1), "m")</f>
        <v>4</v>
      </c>
      <c r="G3082" s="13">
        <f>IF(F3082&gt;='RFM Scale'!$D$4,1,IF(F3082&gt;='RFM Scale'!$D$5,2,3))</f>
        <v>2</v>
      </c>
      <c r="H3082" s="13">
        <f>IF(D3082&gt;'RFM Scale'!$E$8,3,IF(D3082&gt;'RFM Scale'!$E$7,2,1))</f>
        <v>3</v>
      </c>
      <c r="I3082" s="13">
        <f>IF(C3082&gt;'RFM Scale'!$E$11,3,IF(C3082&gt;'RFM Scale'!$E$10,2,1))</f>
        <v>2</v>
      </c>
      <c r="J3082" s="16" t="str">
        <f>_xlfn.CONCAT(G3082,H3082,I3082)</f>
        <v>232</v>
      </c>
      <c r="K3082" s="13" t="str">
        <f>VLOOKUP(J3082,'RFM Segments'!$B$3:$C$29,2,FALSE)</f>
        <v>Loyal</v>
      </c>
    </row>
    <row r="3083" spans="2:11">
      <c r="B3083" s="13" t="str">
        <f ca="1">_xlfn.CONCAT("C.",TEXT(RAND()*10000,"00000"))</f>
        <v>C.06013</v>
      </c>
      <c r="C3083" s="14">
        <v>500</v>
      </c>
      <c r="D3083" s="13">
        <v>11</v>
      </c>
      <c r="E3083" s="15">
        <v>45232</v>
      </c>
      <c r="F3083" s="13">
        <f>DATEDIF(E3083, DATE(2024,1,1), "m")</f>
        <v>1</v>
      </c>
      <c r="G3083" s="13">
        <f>IF(F3083&gt;='RFM Scale'!$D$4,1,IF(F3083&gt;='RFM Scale'!$D$5,2,3))</f>
        <v>3</v>
      </c>
      <c r="H3083" s="13">
        <f>IF(D3083&gt;'RFM Scale'!$E$8,3,IF(D3083&gt;'RFM Scale'!$E$7,2,1))</f>
        <v>3</v>
      </c>
      <c r="I3083" s="13">
        <f>IF(C3083&gt;'RFM Scale'!$E$11,3,IF(C3083&gt;'RFM Scale'!$E$10,2,1))</f>
        <v>2</v>
      </c>
      <c r="J3083" s="16" t="str">
        <f>_xlfn.CONCAT(G3083,H3083,I3083)</f>
        <v>332</v>
      </c>
      <c r="K3083" s="13" t="str">
        <f>VLOOKUP(J3083,'RFM Segments'!$B$3:$C$29,2,FALSE)</f>
        <v>Loyal</v>
      </c>
    </row>
    <row r="3084" spans="2:11">
      <c r="B3084" s="13" t="str">
        <f ca="1">_xlfn.CONCAT("C.",TEXT(RAND()*10000,"00000"))</f>
        <v>C.07134</v>
      </c>
      <c r="C3084" s="14">
        <v>500</v>
      </c>
      <c r="D3084" s="13">
        <v>8</v>
      </c>
      <c r="E3084" s="15">
        <v>44992</v>
      </c>
      <c r="F3084" s="13">
        <f>DATEDIF(E3084, DATE(2024,1,1), "m")</f>
        <v>9</v>
      </c>
      <c r="G3084" s="13">
        <f>IF(F3084&gt;='RFM Scale'!$D$4,1,IF(F3084&gt;='RFM Scale'!$D$5,2,3))</f>
        <v>1</v>
      </c>
      <c r="H3084" s="13">
        <f>IF(D3084&gt;'RFM Scale'!$E$8,3,IF(D3084&gt;'RFM Scale'!$E$7,2,1))</f>
        <v>3</v>
      </c>
      <c r="I3084" s="13">
        <f>IF(C3084&gt;'RFM Scale'!$E$11,3,IF(C3084&gt;'RFM Scale'!$E$10,2,1))</f>
        <v>2</v>
      </c>
      <c r="J3084" s="16" t="str">
        <f>_xlfn.CONCAT(G3084,H3084,I3084)</f>
        <v>132</v>
      </c>
      <c r="K3084" s="13" t="str">
        <f>VLOOKUP(J3084,'RFM Segments'!$B$3:$C$29,2,FALSE)</f>
        <v>Needs Attention</v>
      </c>
    </row>
    <row r="3085" spans="2:11">
      <c r="B3085" s="13" t="str">
        <f ca="1">_xlfn.CONCAT("C.",TEXT(RAND()*10000,"00000"))</f>
        <v>C.01210</v>
      </c>
      <c r="C3085" s="14">
        <v>500</v>
      </c>
      <c r="D3085" s="13">
        <v>7</v>
      </c>
      <c r="E3085" s="15">
        <v>44963</v>
      </c>
      <c r="F3085" s="13">
        <f>DATEDIF(E3085, DATE(2024,1,1), "m")</f>
        <v>10</v>
      </c>
      <c r="G3085" s="13">
        <f>IF(F3085&gt;='RFM Scale'!$D$4,1,IF(F3085&gt;='RFM Scale'!$D$5,2,3))</f>
        <v>1</v>
      </c>
      <c r="H3085" s="13">
        <f>IF(D3085&gt;'RFM Scale'!$E$8,3,IF(D3085&gt;'RFM Scale'!$E$7,2,1))</f>
        <v>3</v>
      </c>
      <c r="I3085" s="13">
        <f>IF(C3085&gt;'RFM Scale'!$E$11,3,IF(C3085&gt;'RFM Scale'!$E$10,2,1))</f>
        <v>2</v>
      </c>
      <c r="J3085" s="16" t="str">
        <f>_xlfn.CONCAT(G3085,H3085,I3085)</f>
        <v>132</v>
      </c>
      <c r="K3085" s="13" t="str">
        <f>VLOOKUP(J3085,'RFM Segments'!$B$3:$C$29,2,FALSE)</f>
        <v>Needs Attention</v>
      </c>
    </row>
    <row r="3086" spans="2:11">
      <c r="B3086" s="13" t="str">
        <f ca="1">_xlfn.CONCAT("C.",TEXT(RAND()*10000,"00000"))</f>
        <v>C.07354</v>
      </c>
      <c r="C3086" s="14">
        <v>500</v>
      </c>
      <c r="D3086" s="13">
        <v>10</v>
      </c>
      <c r="E3086" s="15">
        <v>44964</v>
      </c>
      <c r="F3086" s="13">
        <f>DATEDIF(E3086, DATE(2024,1,1), "m")</f>
        <v>10</v>
      </c>
      <c r="G3086" s="13">
        <f>IF(F3086&gt;='RFM Scale'!$D$4,1,IF(F3086&gt;='RFM Scale'!$D$5,2,3))</f>
        <v>1</v>
      </c>
      <c r="H3086" s="13">
        <f>IF(D3086&gt;'RFM Scale'!$E$8,3,IF(D3086&gt;'RFM Scale'!$E$7,2,1))</f>
        <v>3</v>
      </c>
      <c r="I3086" s="13">
        <f>IF(C3086&gt;'RFM Scale'!$E$11,3,IF(C3086&gt;'RFM Scale'!$E$10,2,1))</f>
        <v>2</v>
      </c>
      <c r="J3086" s="16" t="str">
        <f>_xlfn.CONCAT(G3086,H3086,I3086)</f>
        <v>132</v>
      </c>
      <c r="K3086" s="13" t="str">
        <f>VLOOKUP(J3086,'RFM Segments'!$B$3:$C$29,2,FALSE)</f>
        <v>Needs Attention</v>
      </c>
    </row>
    <row r="3087" spans="2:11">
      <c r="B3087" s="13" t="str">
        <f ca="1">_xlfn.CONCAT("C.",TEXT(RAND()*10000,"00000"))</f>
        <v>C.00906</v>
      </c>
      <c r="C3087" s="14">
        <v>500</v>
      </c>
      <c r="D3087" s="13">
        <v>3</v>
      </c>
      <c r="E3087" s="15">
        <v>45061</v>
      </c>
      <c r="F3087" s="13">
        <f>DATEDIF(E3087, DATE(2024,1,1), "m")</f>
        <v>7</v>
      </c>
      <c r="G3087" s="13">
        <f>IF(F3087&gt;='RFM Scale'!$D$4,1,IF(F3087&gt;='RFM Scale'!$D$5,2,3))</f>
        <v>1</v>
      </c>
      <c r="H3087" s="13">
        <f>IF(D3087&gt;'RFM Scale'!$E$8,3,IF(D3087&gt;'RFM Scale'!$E$7,2,1))</f>
        <v>2</v>
      </c>
      <c r="I3087" s="13">
        <f>IF(C3087&gt;'RFM Scale'!$E$11,3,IF(C3087&gt;'RFM Scale'!$E$10,2,1))</f>
        <v>2</v>
      </c>
      <c r="J3087" s="16" t="str">
        <f>_xlfn.CONCAT(G3087,H3087,I3087)</f>
        <v>122</v>
      </c>
      <c r="K3087" s="13" t="str">
        <f>VLOOKUP(J3087,'RFM Segments'!$B$3:$C$29,2,FALSE)</f>
        <v>At risk</v>
      </c>
    </row>
    <row r="3088" spans="2:11">
      <c r="B3088" s="13" t="str">
        <f ca="1">_xlfn.CONCAT("C.",TEXT(RAND()*10000,"00000"))</f>
        <v>C.01242</v>
      </c>
      <c r="C3088" s="14">
        <v>500</v>
      </c>
      <c r="D3088" s="13">
        <v>5</v>
      </c>
      <c r="E3088" s="15">
        <v>45009</v>
      </c>
      <c r="F3088" s="13">
        <f>DATEDIF(E3088, DATE(2024,1,1), "m")</f>
        <v>9</v>
      </c>
      <c r="G3088" s="13">
        <f>IF(F3088&gt;='RFM Scale'!$D$4,1,IF(F3088&gt;='RFM Scale'!$D$5,2,3))</f>
        <v>1</v>
      </c>
      <c r="H3088" s="13">
        <f>IF(D3088&gt;'RFM Scale'!$E$8,3,IF(D3088&gt;'RFM Scale'!$E$7,2,1))</f>
        <v>3</v>
      </c>
      <c r="I3088" s="13">
        <f>IF(C3088&gt;'RFM Scale'!$E$11,3,IF(C3088&gt;'RFM Scale'!$E$10,2,1))</f>
        <v>2</v>
      </c>
      <c r="J3088" s="16" t="str">
        <f>_xlfn.CONCAT(G3088,H3088,I3088)</f>
        <v>132</v>
      </c>
      <c r="K3088" s="13" t="str">
        <f>VLOOKUP(J3088,'RFM Segments'!$B$3:$C$29,2,FALSE)</f>
        <v>Needs Attention</v>
      </c>
    </row>
    <row r="3089" spans="2:11">
      <c r="B3089" s="13" t="str">
        <f ca="1">_xlfn.CONCAT("C.",TEXT(RAND()*10000,"00000"))</f>
        <v>C.06837</v>
      </c>
      <c r="C3089" s="14">
        <v>500</v>
      </c>
      <c r="D3089" s="13">
        <v>3</v>
      </c>
      <c r="E3089" s="15">
        <v>44988</v>
      </c>
      <c r="F3089" s="13">
        <f>DATEDIF(E3089, DATE(2024,1,1), "m")</f>
        <v>9</v>
      </c>
      <c r="G3089" s="13">
        <f>IF(F3089&gt;='RFM Scale'!$D$4,1,IF(F3089&gt;='RFM Scale'!$D$5,2,3))</f>
        <v>1</v>
      </c>
      <c r="H3089" s="13">
        <f>IF(D3089&gt;'RFM Scale'!$E$8,3,IF(D3089&gt;'RFM Scale'!$E$7,2,1))</f>
        <v>2</v>
      </c>
      <c r="I3089" s="13">
        <f>IF(C3089&gt;'RFM Scale'!$E$11,3,IF(C3089&gt;'RFM Scale'!$E$10,2,1))</f>
        <v>2</v>
      </c>
      <c r="J3089" s="16" t="str">
        <f>_xlfn.CONCAT(G3089,H3089,I3089)</f>
        <v>122</v>
      </c>
      <c r="K3089" s="13" t="str">
        <f>VLOOKUP(J3089,'RFM Segments'!$B$3:$C$29,2,FALSE)</f>
        <v>At risk</v>
      </c>
    </row>
    <row r="3090" spans="2:11">
      <c r="B3090" s="13" t="str">
        <f ca="1">_xlfn.CONCAT("C.",TEXT(RAND()*10000,"00000"))</f>
        <v>C.04729</v>
      </c>
      <c r="C3090" s="14">
        <v>500</v>
      </c>
      <c r="D3090" s="13">
        <v>9</v>
      </c>
      <c r="E3090" s="15">
        <v>44935</v>
      </c>
      <c r="F3090" s="13">
        <f>DATEDIF(E3090, DATE(2024,1,1), "m")</f>
        <v>11</v>
      </c>
      <c r="G3090" s="13">
        <f>IF(F3090&gt;='RFM Scale'!$D$4,1,IF(F3090&gt;='RFM Scale'!$D$5,2,3))</f>
        <v>1</v>
      </c>
      <c r="H3090" s="13">
        <f>IF(D3090&gt;'RFM Scale'!$E$8,3,IF(D3090&gt;'RFM Scale'!$E$7,2,1))</f>
        <v>3</v>
      </c>
      <c r="I3090" s="13">
        <f>IF(C3090&gt;'RFM Scale'!$E$11,3,IF(C3090&gt;'RFM Scale'!$E$10,2,1))</f>
        <v>2</v>
      </c>
      <c r="J3090" s="16" t="str">
        <f>_xlfn.CONCAT(G3090,H3090,I3090)</f>
        <v>132</v>
      </c>
      <c r="K3090" s="13" t="str">
        <f>VLOOKUP(J3090,'RFM Segments'!$B$3:$C$29,2,FALSE)</f>
        <v>Needs Attention</v>
      </c>
    </row>
    <row r="3091" spans="2:11">
      <c r="B3091" s="13" t="str">
        <f ca="1">_xlfn.CONCAT("C.",TEXT(RAND()*10000,"00000"))</f>
        <v>C.09526</v>
      </c>
      <c r="C3091" s="14">
        <v>500</v>
      </c>
      <c r="D3091" s="13">
        <v>10</v>
      </c>
      <c r="E3091" s="15">
        <v>45021</v>
      </c>
      <c r="F3091" s="13">
        <f>DATEDIF(E3091, DATE(2024,1,1), "m")</f>
        <v>8</v>
      </c>
      <c r="G3091" s="13">
        <f>IF(F3091&gt;='RFM Scale'!$D$4,1,IF(F3091&gt;='RFM Scale'!$D$5,2,3))</f>
        <v>1</v>
      </c>
      <c r="H3091" s="13">
        <f>IF(D3091&gt;'RFM Scale'!$E$8,3,IF(D3091&gt;'RFM Scale'!$E$7,2,1))</f>
        <v>3</v>
      </c>
      <c r="I3091" s="13">
        <f>IF(C3091&gt;'RFM Scale'!$E$11,3,IF(C3091&gt;'RFM Scale'!$E$10,2,1))</f>
        <v>2</v>
      </c>
      <c r="J3091" s="16" t="str">
        <f>_xlfn.CONCAT(G3091,H3091,I3091)</f>
        <v>132</v>
      </c>
      <c r="K3091" s="13" t="str">
        <f>VLOOKUP(J3091,'RFM Segments'!$B$3:$C$29,2,FALSE)</f>
        <v>Needs Attention</v>
      </c>
    </row>
    <row r="3092" spans="2:11">
      <c r="B3092" s="13" t="str">
        <f ca="1">_xlfn.CONCAT("C.",TEXT(RAND()*10000,"00000"))</f>
        <v>C.00318</v>
      </c>
      <c r="C3092" s="14">
        <v>500</v>
      </c>
      <c r="D3092" s="13">
        <v>8</v>
      </c>
      <c r="E3092" s="15">
        <v>44993</v>
      </c>
      <c r="F3092" s="13">
        <f>DATEDIF(E3092, DATE(2024,1,1), "m")</f>
        <v>9</v>
      </c>
      <c r="G3092" s="13">
        <f>IF(F3092&gt;='RFM Scale'!$D$4,1,IF(F3092&gt;='RFM Scale'!$D$5,2,3))</f>
        <v>1</v>
      </c>
      <c r="H3092" s="13">
        <f>IF(D3092&gt;'RFM Scale'!$E$8,3,IF(D3092&gt;'RFM Scale'!$E$7,2,1))</f>
        <v>3</v>
      </c>
      <c r="I3092" s="13">
        <f>IF(C3092&gt;'RFM Scale'!$E$11,3,IF(C3092&gt;'RFM Scale'!$E$10,2,1))</f>
        <v>2</v>
      </c>
      <c r="J3092" s="16" t="str">
        <f>_xlfn.CONCAT(G3092,H3092,I3092)</f>
        <v>132</v>
      </c>
      <c r="K3092" s="13" t="str">
        <f>VLOOKUP(J3092,'RFM Segments'!$B$3:$C$29,2,FALSE)</f>
        <v>Needs Attention</v>
      </c>
    </row>
    <row r="3093" spans="2:11">
      <c r="B3093" s="13" t="str">
        <f ca="1">_xlfn.CONCAT("C.",TEXT(RAND()*10000,"00000"))</f>
        <v>C.01680</v>
      </c>
      <c r="C3093" s="14">
        <v>500</v>
      </c>
      <c r="D3093" s="13">
        <v>11</v>
      </c>
      <c r="E3093" s="15">
        <v>45173</v>
      </c>
      <c r="F3093" s="13">
        <f>DATEDIF(E3093, DATE(2024,1,1), "m")</f>
        <v>3</v>
      </c>
      <c r="G3093" s="13">
        <f>IF(F3093&gt;='RFM Scale'!$D$4,1,IF(F3093&gt;='RFM Scale'!$D$5,2,3))</f>
        <v>3</v>
      </c>
      <c r="H3093" s="13">
        <f>IF(D3093&gt;'RFM Scale'!$E$8,3,IF(D3093&gt;'RFM Scale'!$E$7,2,1))</f>
        <v>3</v>
      </c>
      <c r="I3093" s="13">
        <f>IF(C3093&gt;'RFM Scale'!$E$11,3,IF(C3093&gt;'RFM Scale'!$E$10,2,1))</f>
        <v>2</v>
      </c>
      <c r="J3093" s="16" t="str">
        <f>_xlfn.CONCAT(G3093,H3093,I3093)</f>
        <v>332</v>
      </c>
      <c r="K3093" s="13" t="str">
        <f>VLOOKUP(J3093,'RFM Segments'!$B$3:$C$29,2,FALSE)</f>
        <v>Loyal</v>
      </c>
    </row>
    <row r="3094" spans="2:11">
      <c r="B3094" s="13" t="str">
        <f ca="1">_xlfn.CONCAT("C.",TEXT(RAND()*10000,"00000"))</f>
        <v>C.06784</v>
      </c>
      <c r="C3094" s="14">
        <v>500</v>
      </c>
      <c r="D3094" s="13">
        <v>6</v>
      </c>
      <c r="E3094" s="15">
        <v>45061</v>
      </c>
      <c r="F3094" s="13">
        <f>DATEDIF(E3094, DATE(2024,1,1), "m")</f>
        <v>7</v>
      </c>
      <c r="G3094" s="13">
        <f>IF(F3094&gt;='RFM Scale'!$D$4,1,IF(F3094&gt;='RFM Scale'!$D$5,2,3))</f>
        <v>1</v>
      </c>
      <c r="H3094" s="13">
        <f>IF(D3094&gt;'RFM Scale'!$E$8,3,IF(D3094&gt;'RFM Scale'!$E$7,2,1))</f>
        <v>3</v>
      </c>
      <c r="I3094" s="13">
        <f>IF(C3094&gt;'RFM Scale'!$E$11,3,IF(C3094&gt;'RFM Scale'!$E$10,2,1))</f>
        <v>2</v>
      </c>
      <c r="J3094" s="16" t="str">
        <f>_xlfn.CONCAT(G3094,H3094,I3094)</f>
        <v>132</v>
      </c>
      <c r="K3094" s="13" t="str">
        <f>VLOOKUP(J3094,'RFM Segments'!$B$3:$C$29,2,FALSE)</f>
        <v>Needs Attention</v>
      </c>
    </row>
    <row r="3095" spans="2:11">
      <c r="B3095" s="13" t="str">
        <f ca="1">_xlfn.CONCAT("C.",TEXT(RAND()*10000,"00000"))</f>
        <v>C.08953</v>
      </c>
      <c r="C3095" s="14">
        <v>500</v>
      </c>
      <c r="D3095" s="13">
        <v>8</v>
      </c>
      <c r="E3095" s="15">
        <v>45247</v>
      </c>
      <c r="F3095" s="13">
        <f>DATEDIF(E3095, DATE(2024,1,1), "m")</f>
        <v>1</v>
      </c>
      <c r="G3095" s="13">
        <f>IF(F3095&gt;='RFM Scale'!$D$4,1,IF(F3095&gt;='RFM Scale'!$D$5,2,3))</f>
        <v>3</v>
      </c>
      <c r="H3095" s="13">
        <f>IF(D3095&gt;'RFM Scale'!$E$8,3,IF(D3095&gt;'RFM Scale'!$E$7,2,1))</f>
        <v>3</v>
      </c>
      <c r="I3095" s="13">
        <f>IF(C3095&gt;'RFM Scale'!$E$11,3,IF(C3095&gt;'RFM Scale'!$E$10,2,1))</f>
        <v>2</v>
      </c>
      <c r="J3095" s="16" t="str">
        <f>_xlfn.CONCAT(G3095,H3095,I3095)</f>
        <v>332</v>
      </c>
      <c r="K3095" s="13" t="str">
        <f>VLOOKUP(J3095,'RFM Segments'!$B$3:$C$29,2,FALSE)</f>
        <v>Loyal</v>
      </c>
    </row>
    <row r="3096" spans="2:11">
      <c r="B3096" s="13" t="str">
        <f ca="1">_xlfn.CONCAT("C.",TEXT(RAND()*10000,"00000"))</f>
        <v>C.01193</v>
      </c>
      <c r="C3096" s="14">
        <v>500</v>
      </c>
      <c r="D3096" s="13">
        <v>11</v>
      </c>
      <c r="E3096" s="15">
        <v>45006</v>
      </c>
      <c r="F3096" s="13">
        <f>DATEDIF(E3096, DATE(2024,1,1), "m")</f>
        <v>9</v>
      </c>
      <c r="G3096" s="13">
        <f>IF(F3096&gt;='RFM Scale'!$D$4,1,IF(F3096&gt;='RFM Scale'!$D$5,2,3))</f>
        <v>1</v>
      </c>
      <c r="H3096" s="13">
        <f>IF(D3096&gt;'RFM Scale'!$E$8,3,IF(D3096&gt;'RFM Scale'!$E$7,2,1))</f>
        <v>3</v>
      </c>
      <c r="I3096" s="13">
        <f>IF(C3096&gt;'RFM Scale'!$E$11,3,IF(C3096&gt;'RFM Scale'!$E$10,2,1))</f>
        <v>2</v>
      </c>
      <c r="J3096" s="16" t="str">
        <f>_xlfn.CONCAT(G3096,H3096,I3096)</f>
        <v>132</v>
      </c>
      <c r="K3096" s="13" t="str">
        <f>VLOOKUP(J3096,'RFM Segments'!$B$3:$C$29,2,FALSE)</f>
        <v>Needs Attention</v>
      </c>
    </row>
    <row r="3097" spans="2:11">
      <c r="B3097" s="13" t="str">
        <f ca="1">_xlfn.CONCAT("C.",TEXT(RAND()*10000,"00000"))</f>
        <v>C.00807</v>
      </c>
      <c r="C3097" s="14">
        <v>500</v>
      </c>
      <c r="D3097" s="13">
        <v>6</v>
      </c>
      <c r="E3097" s="15">
        <v>44971</v>
      </c>
      <c r="F3097" s="13">
        <f>DATEDIF(E3097, DATE(2024,1,1), "m")</f>
        <v>10</v>
      </c>
      <c r="G3097" s="13">
        <f>IF(F3097&gt;='RFM Scale'!$D$4,1,IF(F3097&gt;='RFM Scale'!$D$5,2,3))</f>
        <v>1</v>
      </c>
      <c r="H3097" s="13">
        <f>IF(D3097&gt;'RFM Scale'!$E$8,3,IF(D3097&gt;'RFM Scale'!$E$7,2,1))</f>
        <v>3</v>
      </c>
      <c r="I3097" s="13">
        <f>IF(C3097&gt;'RFM Scale'!$E$11,3,IF(C3097&gt;'RFM Scale'!$E$10,2,1))</f>
        <v>2</v>
      </c>
      <c r="J3097" s="16" t="str">
        <f>_xlfn.CONCAT(G3097,H3097,I3097)</f>
        <v>132</v>
      </c>
      <c r="K3097" s="13" t="str">
        <f>VLOOKUP(J3097,'RFM Segments'!$B$3:$C$29,2,FALSE)</f>
        <v>Needs Attention</v>
      </c>
    </row>
    <row r="3098" spans="2:11">
      <c r="B3098" s="13" t="str">
        <f ca="1">_xlfn.CONCAT("C.",TEXT(RAND()*10000,"00000"))</f>
        <v>C.02844</v>
      </c>
      <c r="C3098" s="14">
        <v>500</v>
      </c>
      <c r="D3098" s="13">
        <v>3</v>
      </c>
      <c r="E3098" s="15">
        <v>45247</v>
      </c>
      <c r="F3098" s="13">
        <f>DATEDIF(E3098, DATE(2024,1,1), "m")</f>
        <v>1</v>
      </c>
      <c r="G3098" s="13">
        <f>IF(F3098&gt;='RFM Scale'!$D$4,1,IF(F3098&gt;='RFM Scale'!$D$5,2,3))</f>
        <v>3</v>
      </c>
      <c r="H3098" s="13">
        <f>IF(D3098&gt;'RFM Scale'!$E$8,3,IF(D3098&gt;'RFM Scale'!$E$7,2,1))</f>
        <v>2</v>
      </c>
      <c r="I3098" s="13">
        <f>IF(C3098&gt;'RFM Scale'!$E$11,3,IF(C3098&gt;'RFM Scale'!$E$10,2,1))</f>
        <v>2</v>
      </c>
      <c r="J3098" s="16" t="str">
        <f>_xlfn.CONCAT(G3098,H3098,I3098)</f>
        <v>322</v>
      </c>
      <c r="K3098" s="13" t="str">
        <f>VLOOKUP(J3098,'RFM Segments'!$B$3:$C$29,2,FALSE)</f>
        <v>Loyal</v>
      </c>
    </row>
    <row r="3099" spans="2:11">
      <c r="B3099" s="13" t="str">
        <f ca="1">_xlfn.CONCAT("C.",TEXT(RAND()*10000,"00000"))</f>
        <v>C.01586</v>
      </c>
      <c r="C3099" s="14">
        <v>500</v>
      </c>
      <c r="D3099" s="13">
        <v>3</v>
      </c>
      <c r="E3099" s="15">
        <v>44959</v>
      </c>
      <c r="F3099" s="13">
        <f>DATEDIF(E3099, DATE(2024,1,1), "m")</f>
        <v>10</v>
      </c>
      <c r="G3099" s="13">
        <f>IF(F3099&gt;='RFM Scale'!$D$4,1,IF(F3099&gt;='RFM Scale'!$D$5,2,3))</f>
        <v>1</v>
      </c>
      <c r="H3099" s="13">
        <f>IF(D3099&gt;'RFM Scale'!$E$8,3,IF(D3099&gt;'RFM Scale'!$E$7,2,1))</f>
        <v>2</v>
      </c>
      <c r="I3099" s="13">
        <f>IF(C3099&gt;'RFM Scale'!$E$11,3,IF(C3099&gt;'RFM Scale'!$E$10,2,1))</f>
        <v>2</v>
      </c>
      <c r="J3099" s="16" t="str">
        <f>_xlfn.CONCAT(G3099,H3099,I3099)</f>
        <v>122</v>
      </c>
      <c r="K3099" s="13" t="str">
        <f>VLOOKUP(J3099,'RFM Segments'!$B$3:$C$29,2,FALSE)</f>
        <v>At risk</v>
      </c>
    </row>
    <row r="3100" spans="2:11">
      <c r="B3100" s="13" t="str">
        <f ca="1">_xlfn.CONCAT("C.",TEXT(RAND()*10000,"00000"))</f>
        <v>C.02345</v>
      </c>
      <c r="C3100" s="14">
        <v>500</v>
      </c>
      <c r="D3100" s="13">
        <v>6</v>
      </c>
      <c r="E3100" s="15">
        <v>45275</v>
      </c>
      <c r="F3100" s="13">
        <f>DATEDIF(E3100, DATE(2024,1,1), "m")</f>
        <v>0</v>
      </c>
      <c r="G3100" s="13">
        <f>IF(F3100&gt;='RFM Scale'!$D$4,1,IF(F3100&gt;='RFM Scale'!$D$5,2,3))</f>
        <v>3</v>
      </c>
      <c r="H3100" s="13">
        <f>IF(D3100&gt;'RFM Scale'!$E$8,3,IF(D3100&gt;'RFM Scale'!$E$7,2,1))</f>
        <v>3</v>
      </c>
      <c r="I3100" s="13">
        <f>IF(C3100&gt;'RFM Scale'!$E$11,3,IF(C3100&gt;'RFM Scale'!$E$10,2,1))</f>
        <v>2</v>
      </c>
      <c r="J3100" s="16" t="str">
        <f>_xlfn.CONCAT(G3100,H3100,I3100)</f>
        <v>332</v>
      </c>
      <c r="K3100" s="13" t="str">
        <f>VLOOKUP(J3100,'RFM Segments'!$B$3:$C$29,2,FALSE)</f>
        <v>Loyal</v>
      </c>
    </row>
    <row r="3101" spans="2:11">
      <c r="B3101" s="13" t="str">
        <f ca="1">_xlfn.CONCAT("C.",TEXT(RAND()*10000,"00000"))</f>
        <v>C.05199</v>
      </c>
      <c r="C3101" s="14">
        <v>500</v>
      </c>
      <c r="D3101" s="13">
        <v>7</v>
      </c>
      <c r="E3101" s="15">
        <v>45273</v>
      </c>
      <c r="F3101" s="13">
        <f>DATEDIF(E3101, DATE(2024,1,1), "m")</f>
        <v>0</v>
      </c>
      <c r="G3101" s="13">
        <f>IF(F3101&gt;='RFM Scale'!$D$4,1,IF(F3101&gt;='RFM Scale'!$D$5,2,3))</f>
        <v>3</v>
      </c>
      <c r="H3101" s="13">
        <f>IF(D3101&gt;'RFM Scale'!$E$8,3,IF(D3101&gt;'RFM Scale'!$E$7,2,1))</f>
        <v>3</v>
      </c>
      <c r="I3101" s="13">
        <f>IF(C3101&gt;'RFM Scale'!$E$11,3,IF(C3101&gt;'RFM Scale'!$E$10,2,1))</f>
        <v>2</v>
      </c>
      <c r="J3101" s="16" t="str">
        <f>_xlfn.CONCAT(G3101,H3101,I3101)</f>
        <v>332</v>
      </c>
      <c r="K3101" s="13" t="str">
        <f>VLOOKUP(J3101,'RFM Segments'!$B$3:$C$29,2,FALSE)</f>
        <v>Loyal</v>
      </c>
    </row>
    <row r="3102" spans="2:11">
      <c r="B3102" s="13" t="str">
        <f ca="1">_xlfn.CONCAT("C.",TEXT(RAND()*10000,"00000"))</f>
        <v>C.00463</v>
      </c>
      <c r="C3102" s="14">
        <v>500</v>
      </c>
      <c r="D3102" s="13">
        <v>3</v>
      </c>
      <c r="E3102" s="15">
        <v>44944</v>
      </c>
      <c r="F3102" s="13">
        <f>DATEDIF(E3102, DATE(2024,1,1), "m")</f>
        <v>11</v>
      </c>
      <c r="G3102" s="13">
        <f>IF(F3102&gt;='RFM Scale'!$D$4,1,IF(F3102&gt;='RFM Scale'!$D$5,2,3))</f>
        <v>1</v>
      </c>
      <c r="H3102" s="13">
        <f>IF(D3102&gt;'RFM Scale'!$E$8,3,IF(D3102&gt;'RFM Scale'!$E$7,2,1))</f>
        <v>2</v>
      </c>
      <c r="I3102" s="13">
        <f>IF(C3102&gt;'RFM Scale'!$E$11,3,IF(C3102&gt;'RFM Scale'!$E$10,2,1))</f>
        <v>2</v>
      </c>
      <c r="J3102" s="16" t="str">
        <f>_xlfn.CONCAT(G3102,H3102,I3102)</f>
        <v>122</v>
      </c>
      <c r="K3102" s="13" t="str">
        <f>VLOOKUP(J3102,'RFM Segments'!$B$3:$C$29,2,FALSE)</f>
        <v>At risk</v>
      </c>
    </row>
    <row r="3103" spans="2:11">
      <c r="B3103" s="13" t="str">
        <f ca="1">_xlfn.CONCAT("C.",TEXT(RAND()*10000,"00000"))</f>
        <v>C.06440</v>
      </c>
      <c r="C3103" s="14">
        <v>500</v>
      </c>
      <c r="D3103" s="13">
        <v>17</v>
      </c>
      <c r="E3103" s="15">
        <v>45203</v>
      </c>
      <c r="F3103" s="13">
        <f>DATEDIF(E3103, DATE(2024,1,1), "m")</f>
        <v>2</v>
      </c>
      <c r="G3103" s="13">
        <f>IF(F3103&gt;='RFM Scale'!$D$4,1,IF(F3103&gt;='RFM Scale'!$D$5,2,3))</f>
        <v>3</v>
      </c>
      <c r="H3103" s="13">
        <f>IF(D3103&gt;'RFM Scale'!$E$8,3,IF(D3103&gt;'RFM Scale'!$E$7,2,1))</f>
        <v>3</v>
      </c>
      <c r="I3103" s="13">
        <f>IF(C3103&gt;'RFM Scale'!$E$11,3,IF(C3103&gt;'RFM Scale'!$E$10,2,1))</f>
        <v>2</v>
      </c>
      <c r="J3103" s="16" t="str">
        <f>_xlfn.CONCAT(G3103,H3103,I3103)</f>
        <v>332</v>
      </c>
      <c r="K3103" s="13" t="str">
        <f>VLOOKUP(J3103,'RFM Segments'!$B$3:$C$29,2,FALSE)</f>
        <v>Loyal</v>
      </c>
    </row>
    <row r="3104" spans="2:11">
      <c r="B3104" s="13" t="str">
        <f ca="1">_xlfn.CONCAT("C.",TEXT(RAND()*10000,"00000"))</f>
        <v>C.01788</v>
      </c>
      <c r="C3104" s="14">
        <v>500</v>
      </c>
      <c r="D3104" s="13">
        <v>2</v>
      </c>
      <c r="E3104" s="15">
        <v>45188</v>
      </c>
      <c r="F3104" s="13">
        <f>DATEDIF(E3104, DATE(2024,1,1), "m")</f>
        <v>3</v>
      </c>
      <c r="G3104" s="13">
        <f>IF(F3104&gt;='RFM Scale'!$D$4,1,IF(F3104&gt;='RFM Scale'!$D$5,2,3))</f>
        <v>3</v>
      </c>
      <c r="H3104" s="13">
        <f>IF(D3104&gt;'RFM Scale'!$E$8,3,IF(D3104&gt;'RFM Scale'!$E$7,2,1))</f>
        <v>2</v>
      </c>
      <c r="I3104" s="13">
        <f>IF(C3104&gt;'RFM Scale'!$E$11,3,IF(C3104&gt;'RFM Scale'!$E$10,2,1))</f>
        <v>2</v>
      </c>
      <c r="J3104" s="16" t="str">
        <f>_xlfn.CONCAT(G3104,H3104,I3104)</f>
        <v>322</v>
      </c>
      <c r="K3104" s="13" t="str">
        <f>VLOOKUP(J3104,'RFM Segments'!$B$3:$C$29,2,FALSE)</f>
        <v>Loyal</v>
      </c>
    </row>
    <row r="3105" spans="2:11">
      <c r="B3105" s="13" t="str">
        <f ca="1">_xlfn.CONCAT("C.",TEXT(RAND()*10000,"00000"))</f>
        <v>C.03553</v>
      </c>
      <c r="C3105" s="14">
        <v>500</v>
      </c>
      <c r="D3105" s="13">
        <v>20</v>
      </c>
      <c r="E3105" s="15">
        <v>44959</v>
      </c>
      <c r="F3105" s="13">
        <f>DATEDIF(E3105, DATE(2024,1,1), "m")</f>
        <v>10</v>
      </c>
      <c r="G3105" s="13">
        <f>IF(F3105&gt;='RFM Scale'!$D$4,1,IF(F3105&gt;='RFM Scale'!$D$5,2,3))</f>
        <v>1</v>
      </c>
      <c r="H3105" s="13">
        <f>IF(D3105&gt;'RFM Scale'!$E$8,3,IF(D3105&gt;'RFM Scale'!$E$7,2,1))</f>
        <v>3</v>
      </c>
      <c r="I3105" s="13">
        <f>IF(C3105&gt;'RFM Scale'!$E$11,3,IF(C3105&gt;'RFM Scale'!$E$10,2,1))</f>
        <v>2</v>
      </c>
      <c r="J3105" s="16" t="str">
        <f>_xlfn.CONCAT(G3105,H3105,I3105)</f>
        <v>132</v>
      </c>
      <c r="K3105" s="13" t="str">
        <f>VLOOKUP(J3105,'RFM Segments'!$B$3:$C$29,2,FALSE)</f>
        <v>Needs Attention</v>
      </c>
    </row>
    <row r="3106" spans="2:11">
      <c r="B3106" s="13" t="str">
        <f ca="1">_xlfn.CONCAT("C.",TEXT(RAND()*10000,"00000"))</f>
        <v>C.04290</v>
      </c>
      <c r="C3106" s="14">
        <v>500</v>
      </c>
      <c r="D3106" s="13">
        <v>4</v>
      </c>
      <c r="E3106" s="15">
        <v>44959</v>
      </c>
      <c r="F3106" s="13">
        <f>DATEDIF(E3106, DATE(2024,1,1), "m")</f>
        <v>10</v>
      </c>
      <c r="G3106" s="13">
        <f>IF(F3106&gt;='RFM Scale'!$D$4,1,IF(F3106&gt;='RFM Scale'!$D$5,2,3))</f>
        <v>1</v>
      </c>
      <c r="H3106" s="13">
        <f>IF(D3106&gt;'RFM Scale'!$E$8,3,IF(D3106&gt;'RFM Scale'!$E$7,2,1))</f>
        <v>2</v>
      </c>
      <c r="I3106" s="13">
        <f>IF(C3106&gt;'RFM Scale'!$E$11,3,IF(C3106&gt;'RFM Scale'!$E$10,2,1))</f>
        <v>2</v>
      </c>
      <c r="J3106" s="16" t="str">
        <f>_xlfn.CONCAT(G3106,H3106,I3106)</f>
        <v>122</v>
      </c>
      <c r="K3106" s="13" t="str">
        <f>VLOOKUP(J3106,'RFM Segments'!$B$3:$C$29,2,FALSE)</f>
        <v>At risk</v>
      </c>
    </row>
    <row r="3107" spans="2:11">
      <c r="B3107" s="13" t="str">
        <f ca="1">_xlfn.CONCAT("C.",TEXT(RAND()*10000,"00000"))</f>
        <v>C.02091</v>
      </c>
      <c r="C3107" s="14">
        <v>500</v>
      </c>
      <c r="D3107" s="13">
        <v>4</v>
      </c>
      <c r="E3107" s="15">
        <v>45050</v>
      </c>
      <c r="F3107" s="13">
        <f>DATEDIF(E3107, DATE(2024,1,1), "m")</f>
        <v>7</v>
      </c>
      <c r="G3107" s="13">
        <f>IF(F3107&gt;='RFM Scale'!$D$4,1,IF(F3107&gt;='RFM Scale'!$D$5,2,3))</f>
        <v>1</v>
      </c>
      <c r="H3107" s="13">
        <f>IF(D3107&gt;'RFM Scale'!$E$8,3,IF(D3107&gt;'RFM Scale'!$E$7,2,1))</f>
        <v>2</v>
      </c>
      <c r="I3107" s="13">
        <f>IF(C3107&gt;'RFM Scale'!$E$11,3,IF(C3107&gt;'RFM Scale'!$E$10,2,1))</f>
        <v>2</v>
      </c>
      <c r="J3107" s="16" t="str">
        <f>_xlfn.CONCAT(G3107,H3107,I3107)</f>
        <v>122</v>
      </c>
      <c r="K3107" s="13" t="str">
        <f>VLOOKUP(J3107,'RFM Segments'!$B$3:$C$29,2,FALSE)</f>
        <v>At risk</v>
      </c>
    </row>
    <row r="3108" spans="2:11">
      <c r="B3108" s="13" t="str">
        <f ca="1">_xlfn.CONCAT("C.",TEXT(RAND()*10000,"00000"))</f>
        <v>C.07364</v>
      </c>
      <c r="C3108" s="14">
        <v>500</v>
      </c>
      <c r="D3108" s="13">
        <v>1</v>
      </c>
      <c r="E3108" s="15">
        <v>44938</v>
      </c>
      <c r="F3108" s="13">
        <f>DATEDIF(E3108, DATE(2024,1,1), "m")</f>
        <v>11</v>
      </c>
      <c r="G3108" s="13">
        <f>IF(F3108&gt;='RFM Scale'!$D$4,1,IF(F3108&gt;='RFM Scale'!$D$5,2,3))</f>
        <v>1</v>
      </c>
      <c r="H3108" s="13">
        <f>IF(D3108&gt;'RFM Scale'!$E$8,3,IF(D3108&gt;'RFM Scale'!$E$7,2,1))</f>
        <v>1</v>
      </c>
      <c r="I3108" s="13">
        <f>IF(C3108&gt;'RFM Scale'!$E$11,3,IF(C3108&gt;'RFM Scale'!$E$10,2,1))</f>
        <v>2</v>
      </c>
      <c r="J3108" s="16" t="str">
        <f>_xlfn.CONCAT(G3108,H3108,I3108)</f>
        <v>112</v>
      </c>
      <c r="K3108" s="13" t="str">
        <f>VLOOKUP(J3108,'RFM Segments'!$B$3:$C$29,2,FALSE)</f>
        <v>Inactive</v>
      </c>
    </row>
    <row r="3109" spans="2:11">
      <c r="B3109" s="13" t="str">
        <f ca="1">_xlfn.CONCAT("C.",TEXT(RAND()*10000,"00000"))</f>
        <v>C.03340</v>
      </c>
      <c r="C3109" s="14">
        <v>500</v>
      </c>
      <c r="D3109" s="13">
        <v>12</v>
      </c>
      <c r="E3109" s="15">
        <v>44986</v>
      </c>
      <c r="F3109" s="13">
        <f>DATEDIF(E3109, DATE(2024,1,1), "m")</f>
        <v>10</v>
      </c>
      <c r="G3109" s="13">
        <f>IF(F3109&gt;='RFM Scale'!$D$4,1,IF(F3109&gt;='RFM Scale'!$D$5,2,3))</f>
        <v>1</v>
      </c>
      <c r="H3109" s="13">
        <f>IF(D3109&gt;'RFM Scale'!$E$8,3,IF(D3109&gt;'RFM Scale'!$E$7,2,1))</f>
        <v>3</v>
      </c>
      <c r="I3109" s="13">
        <f>IF(C3109&gt;'RFM Scale'!$E$11,3,IF(C3109&gt;'RFM Scale'!$E$10,2,1))</f>
        <v>2</v>
      </c>
      <c r="J3109" s="16" t="str">
        <f>_xlfn.CONCAT(G3109,H3109,I3109)</f>
        <v>132</v>
      </c>
      <c r="K3109" s="13" t="str">
        <f>VLOOKUP(J3109,'RFM Segments'!$B$3:$C$29,2,FALSE)</f>
        <v>Needs Attention</v>
      </c>
    </row>
    <row r="3110" spans="2:11">
      <c r="B3110" s="13" t="str">
        <f ca="1">_xlfn.CONCAT("C.",TEXT(RAND()*10000,"00000"))</f>
        <v>C.02521</v>
      </c>
      <c r="C3110" s="14">
        <v>500</v>
      </c>
      <c r="D3110" s="13">
        <v>8</v>
      </c>
      <c r="E3110" s="15">
        <v>44945</v>
      </c>
      <c r="F3110" s="13">
        <f>DATEDIF(E3110, DATE(2024,1,1), "m")</f>
        <v>11</v>
      </c>
      <c r="G3110" s="13">
        <f>IF(F3110&gt;='RFM Scale'!$D$4,1,IF(F3110&gt;='RFM Scale'!$D$5,2,3))</f>
        <v>1</v>
      </c>
      <c r="H3110" s="13">
        <f>IF(D3110&gt;'RFM Scale'!$E$8,3,IF(D3110&gt;'RFM Scale'!$E$7,2,1))</f>
        <v>3</v>
      </c>
      <c r="I3110" s="13">
        <f>IF(C3110&gt;'RFM Scale'!$E$11,3,IF(C3110&gt;'RFM Scale'!$E$10,2,1))</f>
        <v>2</v>
      </c>
      <c r="J3110" s="16" t="str">
        <f>_xlfn.CONCAT(G3110,H3110,I3110)</f>
        <v>132</v>
      </c>
      <c r="K3110" s="13" t="str">
        <f>VLOOKUP(J3110,'RFM Segments'!$B$3:$C$29,2,FALSE)</f>
        <v>Needs Attention</v>
      </c>
    </row>
    <row r="3111" spans="2:11">
      <c r="B3111" s="13" t="str">
        <f ca="1">_xlfn.CONCAT("C.",TEXT(RAND()*10000,"00000"))</f>
        <v>C.03220</v>
      </c>
      <c r="C3111" s="14">
        <v>500</v>
      </c>
      <c r="D3111" s="13">
        <v>5</v>
      </c>
      <c r="E3111" s="15">
        <v>44972</v>
      </c>
      <c r="F3111" s="13">
        <f>DATEDIF(E3111, DATE(2024,1,1), "m")</f>
        <v>10</v>
      </c>
      <c r="G3111" s="13">
        <f>IF(F3111&gt;='RFM Scale'!$D$4,1,IF(F3111&gt;='RFM Scale'!$D$5,2,3))</f>
        <v>1</v>
      </c>
      <c r="H3111" s="13">
        <f>IF(D3111&gt;'RFM Scale'!$E$8,3,IF(D3111&gt;'RFM Scale'!$E$7,2,1))</f>
        <v>3</v>
      </c>
      <c r="I3111" s="13">
        <f>IF(C3111&gt;'RFM Scale'!$E$11,3,IF(C3111&gt;'RFM Scale'!$E$10,2,1))</f>
        <v>2</v>
      </c>
      <c r="J3111" s="16" t="str">
        <f>_xlfn.CONCAT(G3111,H3111,I3111)</f>
        <v>132</v>
      </c>
      <c r="K3111" s="13" t="str">
        <f>VLOOKUP(J3111,'RFM Segments'!$B$3:$C$29,2,FALSE)</f>
        <v>Needs Attention</v>
      </c>
    </row>
    <row r="3112" spans="2:11">
      <c r="B3112" s="13" t="str">
        <f ca="1">_xlfn.CONCAT("C.",TEXT(RAND()*10000,"00000"))</f>
        <v>C.07429</v>
      </c>
      <c r="C3112" s="14">
        <v>500</v>
      </c>
      <c r="D3112" s="13">
        <v>16</v>
      </c>
      <c r="E3112" s="15">
        <v>45201</v>
      </c>
      <c r="F3112" s="13">
        <f>DATEDIF(E3112, DATE(2024,1,1), "m")</f>
        <v>2</v>
      </c>
      <c r="G3112" s="13">
        <f>IF(F3112&gt;='RFM Scale'!$D$4,1,IF(F3112&gt;='RFM Scale'!$D$5,2,3))</f>
        <v>3</v>
      </c>
      <c r="H3112" s="13">
        <f>IF(D3112&gt;'RFM Scale'!$E$8,3,IF(D3112&gt;'RFM Scale'!$E$7,2,1))</f>
        <v>3</v>
      </c>
      <c r="I3112" s="13">
        <f>IF(C3112&gt;'RFM Scale'!$E$11,3,IF(C3112&gt;'RFM Scale'!$E$10,2,1))</f>
        <v>2</v>
      </c>
      <c r="J3112" s="16" t="str">
        <f>_xlfn.CONCAT(G3112,H3112,I3112)</f>
        <v>332</v>
      </c>
      <c r="K3112" s="13" t="str">
        <f>VLOOKUP(J3112,'RFM Segments'!$B$3:$C$29,2,FALSE)</f>
        <v>Loyal</v>
      </c>
    </row>
    <row r="3113" spans="2:11">
      <c r="B3113" s="13" t="str">
        <f ca="1">_xlfn.CONCAT("C.",TEXT(RAND()*10000,"00000"))</f>
        <v>C.08227</v>
      </c>
      <c r="C3113" s="14">
        <v>500</v>
      </c>
      <c r="D3113" s="13">
        <v>5</v>
      </c>
      <c r="E3113" s="15">
        <v>44960</v>
      </c>
      <c r="F3113" s="13">
        <f>DATEDIF(E3113, DATE(2024,1,1), "m")</f>
        <v>10</v>
      </c>
      <c r="G3113" s="13">
        <f>IF(F3113&gt;='RFM Scale'!$D$4,1,IF(F3113&gt;='RFM Scale'!$D$5,2,3))</f>
        <v>1</v>
      </c>
      <c r="H3113" s="13">
        <f>IF(D3113&gt;'RFM Scale'!$E$8,3,IF(D3113&gt;'RFM Scale'!$E$7,2,1))</f>
        <v>3</v>
      </c>
      <c r="I3113" s="13">
        <f>IF(C3113&gt;'RFM Scale'!$E$11,3,IF(C3113&gt;'RFM Scale'!$E$10,2,1))</f>
        <v>2</v>
      </c>
      <c r="J3113" s="16" t="str">
        <f>_xlfn.CONCAT(G3113,H3113,I3113)</f>
        <v>132</v>
      </c>
      <c r="K3113" s="13" t="str">
        <f>VLOOKUP(J3113,'RFM Segments'!$B$3:$C$29,2,FALSE)</f>
        <v>Needs Attention</v>
      </c>
    </row>
    <row r="3114" spans="2:11">
      <c r="B3114" s="13" t="str">
        <f ca="1">_xlfn.CONCAT("C.",TEXT(RAND()*10000,"00000"))</f>
        <v>C.07328</v>
      </c>
      <c r="C3114" s="14">
        <v>500</v>
      </c>
      <c r="D3114" s="13">
        <v>17</v>
      </c>
      <c r="E3114" s="15">
        <v>45110</v>
      </c>
      <c r="F3114" s="13">
        <f>DATEDIF(E3114, DATE(2024,1,1), "m")</f>
        <v>5</v>
      </c>
      <c r="G3114" s="13">
        <f>IF(F3114&gt;='RFM Scale'!$D$4,1,IF(F3114&gt;='RFM Scale'!$D$5,2,3))</f>
        <v>2</v>
      </c>
      <c r="H3114" s="13">
        <f>IF(D3114&gt;'RFM Scale'!$E$8,3,IF(D3114&gt;'RFM Scale'!$E$7,2,1))</f>
        <v>3</v>
      </c>
      <c r="I3114" s="13">
        <f>IF(C3114&gt;'RFM Scale'!$E$11,3,IF(C3114&gt;'RFM Scale'!$E$10,2,1))</f>
        <v>2</v>
      </c>
      <c r="J3114" s="16" t="str">
        <f>_xlfn.CONCAT(G3114,H3114,I3114)</f>
        <v>232</v>
      </c>
      <c r="K3114" s="13" t="str">
        <f>VLOOKUP(J3114,'RFM Segments'!$B$3:$C$29,2,FALSE)</f>
        <v>Loyal</v>
      </c>
    </row>
    <row r="3115" spans="2:11">
      <c r="B3115" s="13" t="str">
        <f ca="1">_xlfn.CONCAT("C.",TEXT(RAND()*10000,"00000"))</f>
        <v>C.08799</v>
      </c>
      <c r="C3115" s="14">
        <v>500</v>
      </c>
      <c r="D3115" s="13">
        <v>21</v>
      </c>
      <c r="E3115" s="15">
        <v>45232</v>
      </c>
      <c r="F3115" s="13">
        <f>DATEDIF(E3115, DATE(2024,1,1), "m")</f>
        <v>1</v>
      </c>
      <c r="G3115" s="13">
        <f>IF(F3115&gt;='RFM Scale'!$D$4,1,IF(F3115&gt;='RFM Scale'!$D$5,2,3))</f>
        <v>3</v>
      </c>
      <c r="H3115" s="13">
        <f>IF(D3115&gt;'RFM Scale'!$E$8,3,IF(D3115&gt;'RFM Scale'!$E$7,2,1))</f>
        <v>3</v>
      </c>
      <c r="I3115" s="13">
        <f>IF(C3115&gt;'RFM Scale'!$E$11,3,IF(C3115&gt;'RFM Scale'!$E$10,2,1))</f>
        <v>2</v>
      </c>
      <c r="J3115" s="16" t="str">
        <f>_xlfn.CONCAT(G3115,H3115,I3115)</f>
        <v>332</v>
      </c>
      <c r="K3115" s="13" t="str">
        <f>VLOOKUP(J3115,'RFM Segments'!$B$3:$C$29,2,FALSE)</f>
        <v>Loyal</v>
      </c>
    </row>
    <row r="3116" spans="2:11">
      <c r="B3116" s="13" t="str">
        <f ca="1">_xlfn.CONCAT("C.",TEXT(RAND()*10000,"00000"))</f>
        <v>C.09695</v>
      </c>
      <c r="C3116" s="14">
        <v>500</v>
      </c>
      <c r="D3116" s="13">
        <v>10</v>
      </c>
      <c r="E3116" s="15">
        <v>44988</v>
      </c>
      <c r="F3116" s="13">
        <f>DATEDIF(E3116, DATE(2024,1,1), "m")</f>
        <v>9</v>
      </c>
      <c r="G3116" s="13">
        <f>IF(F3116&gt;='RFM Scale'!$D$4,1,IF(F3116&gt;='RFM Scale'!$D$5,2,3))</f>
        <v>1</v>
      </c>
      <c r="H3116" s="13">
        <f>IF(D3116&gt;'RFM Scale'!$E$8,3,IF(D3116&gt;'RFM Scale'!$E$7,2,1))</f>
        <v>3</v>
      </c>
      <c r="I3116" s="13">
        <f>IF(C3116&gt;'RFM Scale'!$E$11,3,IF(C3116&gt;'RFM Scale'!$E$10,2,1))</f>
        <v>2</v>
      </c>
      <c r="J3116" s="16" t="str">
        <f>_xlfn.CONCAT(G3116,H3116,I3116)</f>
        <v>132</v>
      </c>
      <c r="K3116" s="13" t="str">
        <f>VLOOKUP(J3116,'RFM Segments'!$B$3:$C$29,2,FALSE)</f>
        <v>Needs Attention</v>
      </c>
    </row>
    <row r="3117" spans="2:11">
      <c r="B3117" s="13" t="str">
        <f ca="1">_xlfn.CONCAT("C.",TEXT(RAND()*10000,"00000"))</f>
        <v>C.04454</v>
      </c>
      <c r="C3117" s="14">
        <v>500</v>
      </c>
      <c r="D3117" s="13">
        <v>5</v>
      </c>
      <c r="E3117" s="15">
        <v>45236</v>
      </c>
      <c r="F3117" s="13">
        <f>DATEDIF(E3117, DATE(2024,1,1), "m")</f>
        <v>1</v>
      </c>
      <c r="G3117" s="13">
        <f>IF(F3117&gt;='RFM Scale'!$D$4,1,IF(F3117&gt;='RFM Scale'!$D$5,2,3))</f>
        <v>3</v>
      </c>
      <c r="H3117" s="13">
        <f>IF(D3117&gt;'RFM Scale'!$E$8,3,IF(D3117&gt;'RFM Scale'!$E$7,2,1))</f>
        <v>3</v>
      </c>
      <c r="I3117" s="13">
        <f>IF(C3117&gt;'RFM Scale'!$E$11,3,IF(C3117&gt;'RFM Scale'!$E$10,2,1))</f>
        <v>2</v>
      </c>
      <c r="J3117" s="16" t="str">
        <f>_xlfn.CONCAT(G3117,H3117,I3117)</f>
        <v>332</v>
      </c>
      <c r="K3117" s="13" t="str">
        <f>VLOOKUP(J3117,'RFM Segments'!$B$3:$C$29,2,FALSE)</f>
        <v>Loyal</v>
      </c>
    </row>
    <row r="3118" spans="2:11">
      <c r="B3118" s="13" t="str">
        <f ca="1">_xlfn.CONCAT("C.",TEXT(RAND()*10000,"00000"))</f>
        <v>C.04072</v>
      </c>
      <c r="C3118" s="14">
        <v>500</v>
      </c>
      <c r="D3118" s="13">
        <v>7</v>
      </c>
      <c r="E3118" s="15">
        <v>44988</v>
      </c>
      <c r="F3118" s="13">
        <f>DATEDIF(E3118, DATE(2024,1,1), "m")</f>
        <v>9</v>
      </c>
      <c r="G3118" s="13">
        <f>IF(F3118&gt;='RFM Scale'!$D$4,1,IF(F3118&gt;='RFM Scale'!$D$5,2,3))</f>
        <v>1</v>
      </c>
      <c r="H3118" s="13">
        <f>IF(D3118&gt;'RFM Scale'!$E$8,3,IF(D3118&gt;'RFM Scale'!$E$7,2,1))</f>
        <v>3</v>
      </c>
      <c r="I3118" s="13">
        <f>IF(C3118&gt;'RFM Scale'!$E$11,3,IF(C3118&gt;'RFM Scale'!$E$10,2,1))</f>
        <v>2</v>
      </c>
      <c r="J3118" s="16" t="str">
        <f>_xlfn.CONCAT(G3118,H3118,I3118)</f>
        <v>132</v>
      </c>
      <c r="K3118" s="13" t="str">
        <f>VLOOKUP(J3118,'RFM Segments'!$B$3:$C$29,2,FALSE)</f>
        <v>Needs Attention</v>
      </c>
    </row>
    <row r="3119" spans="2:11">
      <c r="B3119" s="13" t="str">
        <f ca="1">_xlfn.CONCAT("C.",TEXT(RAND()*10000,"00000"))</f>
        <v>C.06986</v>
      </c>
      <c r="C3119" s="14">
        <v>500</v>
      </c>
      <c r="D3119" s="13">
        <v>5</v>
      </c>
      <c r="E3119" s="15">
        <v>45147</v>
      </c>
      <c r="F3119" s="13">
        <f>DATEDIF(E3119, DATE(2024,1,1), "m")</f>
        <v>4</v>
      </c>
      <c r="G3119" s="13">
        <f>IF(F3119&gt;='RFM Scale'!$D$4,1,IF(F3119&gt;='RFM Scale'!$D$5,2,3))</f>
        <v>2</v>
      </c>
      <c r="H3119" s="13">
        <f>IF(D3119&gt;'RFM Scale'!$E$8,3,IF(D3119&gt;'RFM Scale'!$E$7,2,1))</f>
        <v>3</v>
      </c>
      <c r="I3119" s="13">
        <f>IF(C3119&gt;'RFM Scale'!$E$11,3,IF(C3119&gt;'RFM Scale'!$E$10,2,1))</f>
        <v>2</v>
      </c>
      <c r="J3119" s="16" t="str">
        <f>_xlfn.CONCAT(G3119,H3119,I3119)</f>
        <v>232</v>
      </c>
      <c r="K3119" s="13" t="str">
        <f>VLOOKUP(J3119,'RFM Segments'!$B$3:$C$29,2,FALSE)</f>
        <v>Loyal</v>
      </c>
    </row>
    <row r="3120" spans="2:11">
      <c r="B3120" s="13" t="str">
        <f ca="1">_xlfn.CONCAT("C.",TEXT(RAND()*10000,"00000"))</f>
        <v>C.02776</v>
      </c>
      <c r="C3120" s="14">
        <v>500</v>
      </c>
      <c r="D3120" s="13">
        <v>3</v>
      </c>
      <c r="E3120" s="15">
        <v>44986</v>
      </c>
      <c r="F3120" s="13">
        <f>DATEDIF(E3120, DATE(2024,1,1), "m")</f>
        <v>10</v>
      </c>
      <c r="G3120" s="13">
        <f>IF(F3120&gt;='RFM Scale'!$D$4,1,IF(F3120&gt;='RFM Scale'!$D$5,2,3))</f>
        <v>1</v>
      </c>
      <c r="H3120" s="13">
        <f>IF(D3120&gt;'RFM Scale'!$E$8,3,IF(D3120&gt;'RFM Scale'!$E$7,2,1))</f>
        <v>2</v>
      </c>
      <c r="I3120" s="13">
        <f>IF(C3120&gt;'RFM Scale'!$E$11,3,IF(C3120&gt;'RFM Scale'!$E$10,2,1))</f>
        <v>2</v>
      </c>
      <c r="J3120" s="16" t="str">
        <f>_xlfn.CONCAT(G3120,H3120,I3120)</f>
        <v>122</v>
      </c>
      <c r="K3120" s="13" t="str">
        <f>VLOOKUP(J3120,'RFM Segments'!$B$3:$C$29,2,FALSE)</f>
        <v>At risk</v>
      </c>
    </row>
    <row r="3121" spans="2:11">
      <c r="B3121" s="13" t="str">
        <f ca="1">_xlfn.CONCAT("C.",TEXT(RAND()*10000,"00000"))</f>
        <v>C.08307</v>
      </c>
      <c r="C3121" s="14">
        <v>500</v>
      </c>
      <c r="D3121" s="13">
        <v>12</v>
      </c>
      <c r="E3121" s="15">
        <v>44986</v>
      </c>
      <c r="F3121" s="13">
        <f>DATEDIF(E3121, DATE(2024,1,1), "m")</f>
        <v>10</v>
      </c>
      <c r="G3121" s="13">
        <f>IF(F3121&gt;='RFM Scale'!$D$4,1,IF(F3121&gt;='RFM Scale'!$D$5,2,3))</f>
        <v>1</v>
      </c>
      <c r="H3121" s="13">
        <f>IF(D3121&gt;'RFM Scale'!$E$8,3,IF(D3121&gt;'RFM Scale'!$E$7,2,1))</f>
        <v>3</v>
      </c>
      <c r="I3121" s="13">
        <f>IF(C3121&gt;'RFM Scale'!$E$11,3,IF(C3121&gt;'RFM Scale'!$E$10,2,1))</f>
        <v>2</v>
      </c>
      <c r="J3121" s="16" t="str">
        <f>_xlfn.CONCAT(G3121,H3121,I3121)</f>
        <v>132</v>
      </c>
      <c r="K3121" s="13" t="str">
        <f>VLOOKUP(J3121,'RFM Segments'!$B$3:$C$29,2,FALSE)</f>
        <v>Needs Attention</v>
      </c>
    </row>
    <row r="3122" spans="2:11">
      <c r="B3122" s="13" t="str">
        <f ca="1">_xlfn.CONCAT("C.",TEXT(RAND()*10000,"00000"))</f>
        <v>C.01928</v>
      </c>
      <c r="C3122" s="14">
        <v>500</v>
      </c>
      <c r="D3122" s="13">
        <v>11</v>
      </c>
      <c r="E3122" s="15">
        <v>44986</v>
      </c>
      <c r="F3122" s="13">
        <f>DATEDIF(E3122, DATE(2024,1,1), "m")</f>
        <v>10</v>
      </c>
      <c r="G3122" s="13">
        <f>IF(F3122&gt;='RFM Scale'!$D$4,1,IF(F3122&gt;='RFM Scale'!$D$5,2,3))</f>
        <v>1</v>
      </c>
      <c r="H3122" s="13">
        <f>IF(D3122&gt;'RFM Scale'!$E$8,3,IF(D3122&gt;'RFM Scale'!$E$7,2,1))</f>
        <v>3</v>
      </c>
      <c r="I3122" s="13">
        <f>IF(C3122&gt;'RFM Scale'!$E$11,3,IF(C3122&gt;'RFM Scale'!$E$10,2,1))</f>
        <v>2</v>
      </c>
      <c r="J3122" s="16" t="str">
        <f>_xlfn.CONCAT(G3122,H3122,I3122)</f>
        <v>132</v>
      </c>
      <c r="K3122" s="13" t="str">
        <f>VLOOKUP(J3122,'RFM Segments'!$B$3:$C$29,2,FALSE)</f>
        <v>Needs Attention</v>
      </c>
    </row>
    <row r="3123" spans="2:11">
      <c r="B3123" s="13" t="str">
        <f ca="1">_xlfn.CONCAT("C.",TEXT(RAND()*10000,"00000"))</f>
        <v>C.08471</v>
      </c>
      <c r="C3123" s="14">
        <v>500</v>
      </c>
      <c r="D3123" s="13">
        <v>7</v>
      </c>
      <c r="E3123" s="15">
        <v>44988</v>
      </c>
      <c r="F3123" s="13">
        <f>DATEDIF(E3123, DATE(2024,1,1), "m")</f>
        <v>9</v>
      </c>
      <c r="G3123" s="13">
        <f>IF(F3123&gt;='RFM Scale'!$D$4,1,IF(F3123&gt;='RFM Scale'!$D$5,2,3))</f>
        <v>1</v>
      </c>
      <c r="H3123" s="13">
        <f>IF(D3123&gt;'RFM Scale'!$E$8,3,IF(D3123&gt;'RFM Scale'!$E$7,2,1))</f>
        <v>3</v>
      </c>
      <c r="I3123" s="13">
        <f>IF(C3123&gt;'RFM Scale'!$E$11,3,IF(C3123&gt;'RFM Scale'!$E$10,2,1))</f>
        <v>2</v>
      </c>
      <c r="J3123" s="16" t="str">
        <f>_xlfn.CONCAT(G3123,H3123,I3123)</f>
        <v>132</v>
      </c>
      <c r="K3123" s="13" t="str">
        <f>VLOOKUP(J3123,'RFM Segments'!$B$3:$C$29,2,FALSE)</f>
        <v>Needs Attention</v>
      </c>
    </row>
    <row r="3124" spans="2:11">
      <c r="B3124" s="13" t="str">
        <f ca="1">_xlfn.CONCAT("C.",TEXT(RAND()*10000,"00000"))</f>
        <v>C.05407</v>
      </c>
      <c r="C3124" s="14">
        <v>500</v>
      </c>
      <c r="D3124" s="13">
        <v>3</v>
      </c>
      <c r="E3124" s="15">
        <v>44988</v>
      </c>
      <c r="F3124" s="13">
        <f>DATEDIF(E3124, DATE(2024,1,1), "m")</f>
        <v>9</v>
      </c>
      <c r="G3124" s="13">
        <f>IF(F3124&gt;='RFM Scale'!$D$4,1,IF(F3124&gt;='RFM Scale'!$D$5,2,3))</f>
        <v>1</v>
      </c>
      <c r="H3124" s="13">
        <f>IF(D3124&gt;'RFM Scale'!$E$8,3,IF(D3124&gt;'RFM Scale'!$E$7,2,1))</f>
        <v>2</v>
      </c>
      <c r="I3124" s="13">
        <f>IF(C3124&gt;'RFM Scale'!$E$11,3,IF(C3124&gt;'RFM Scale'!$E$10,2,1))</f>
        <v>2</v>
      </c>
      <c r="J3124" s="16" t="str">
        <f>_xlfn.CONCAT(G3124,H3124,I3124)</f>
        <v>122</v>
      </c>
      <c r="K3124" s="13" t="str">
        <f>VLOOKUP(J3124,'RFM Segments'!$B$3:$C$29,2,FALSE)</f>
        <v>At risk</v>
      </c>
    </row>
    <row r="3125" spans="2:11">
      <c r="B3125" s="13" t="str">
        <f ca="1">_xlfn.CONCAT("C.",TEXT(RAND()*10000,"00000"))</f>
        <v>C.05290</v>
      </c>
      <c r="C3125" s="14">
        <v>500</v>
      </c>
      <c r="D3125" s="13">
        <v>3</v>
      </c>
      <c r="E3125" s="15">
        <v>44994</v>
      </c>
      <c r="F3125" s="13">
        <f>DATEDIF(E3125, DATE(2024,1,1), "m")</f>
        <v>9</v>
      </c>
      <c r="G3125" s="13">
        <f>IF(F3125&gt;='RFM Scale'!$D$4,1,IF(F3125&gt;='RFM Scale'!$D$5,2,3))</f>
        <v>1</v>
      </c>
      <c r="H3125" s="13">
        <f>IF(D3125&gt;'RFM Scale'!$E$8,3,IF(D3125&gt;'RFM Scale'!$E$7,2,1))</f>
        <v>2</v>
      </c>
      <c r="I3125" s="13">
        <f>IF(C3125&gt;'RFM Scale'!$E$11,3,IF(C3125&gt;'RFM Scale'!$E$10,2,1))</f>
        <v>2</v>
      </c>
      <c r="J3125" s="16" t="str">
        <f>_xlfn.CONCAT(G3125,H3125,I3125)</f>
        <v>122</v>
      </c>
      <c r="K3125" s="13" t="str">
        <f>VLOOKUP(J3125,'RFM Segments'!$B$3:$C$29,2,FALSE)</f>
        <v>At risk</v>
      </c>
    </row>
    <row r="3126" spans="2:11">
      <c r="B3126" s="13" t="str">
        <f ca="1">_xlfn.CONCAT("C.",TEXT(RAND()*10000,"00000"))</f>
        <v>C.08046</v>
      </c>
      <c r="C3126" s="14">
        <v>500</v>
      </c>
      <c r="D3126" s="13">
        <v>1</v>
      </c>
      <c r="E3126" s="15">
        <v>44995</v>
      </c>
      <c r="F3126" s="13">
        <f>DATEDIF(E3126, DATE(2024,1,1), "m")</f>
        <v>9</v>
      </c>
      <c r="G3126" s="13">
        <f>IF(F3126&gt;='RFM Scale'!$D$4,1,IF(F3126&gt;='RFM Scale'!$D$5,2,3))</f>
        <v>1</v>
      </c>
      <c r="H3126" s="13">
        <f>IF(D3126&gt;'RFM Scale'!$E$8,3,IF(D3126&gt;'RFM Scale'!$E$7,2,1))</f>
        <v>1</v>
      </c>
      <c r="I3126" s="13">
        <f>IF(C3126&gt;'RFM Scale'!$E$11,3,IF(C3126&gt;'RFM Scale'!$E$10,2,1))</f>
        <v>2</v>
      </c>
      <c r="J3126" s="16" t="str">
        <f>_xlfn.CONCAT(G3126,H3126,I3126)</f>
        <v>112</v>
      </c>
      <c r="K3126" s="13" t="str">
        <f>VLOOKUP(J3126,'RFM Segments'!$B$3:$C$29,2,FALSE)</f>
        <v>Inactive</v>
      </c>
    </row>
    <row r="3127" spans="2:11">
      <c r="B3127" s="13" t="str">
        <f ca="1">_xlfn.CONCAT("C.",TEXT(RAND()*10000,"00000"))</f>
        <v>C.02391</v>
      </c>
      <c r="C3127" s="14">
        <v>500</v>
      </c>
      <c r="D3127" s="13">
        <v>3</v>
      </c>
      <c r="E3127" s="15">
        <v>45141</v>
      </c>
      <c r="F3127" s="13">
        <f>DATEDIF(E3127, DATE(2024,1,1), "m")</f>
        <v>4</v>
      </c>
      <c r="G3127" s="13">
        <f>IF(F3127&gt;='RFM Scale'!$D$4,1,IF(F3127&gt;='RFM Scale'!$D$5,2,3))</f>
        <v>2</v>
      </c>
      <c r="H3127" s="13">
        <f>IF(D3127&gt;'RFM Scale'!$E$8,3,IF(D3127&gt;'RFM Scale'!$E$7,2,1))</f>
        <v>2</v>
      </c>
      <c r="I3127" s="13">
        <f>IF(C3127&gt;'RFM Scale'!$E$11,3,IF(C3127&gt;'RFM Scale'!$E$10,2,1))</f>
        <v>2</v>
      </c>
      <c r="J3127" s="16" t="str">
        <f>_xlfn.CONCAT(G3127,H3127,I3127)</f>
        <v>222</v>
      </c>
      <c r="K3127" s="13" t="str">
        <f>VLOOKUP(J3127,'RFM Segments'!$B$3:$C$29,2,FALSE)</f>
        <v>Promissing</v>
      </c>
    </row>
    <row r="3128" spans="2:11">
      <c r="B3128" s="13" t="str">
        <f ca="1">_xlfn.CONCAT("C.",TEXT(RAND()*10000,"00000"))</f>
        <v>C.09373</v>
      </c>
      <c r="C3128" s="14">
        <v>500</v>
      </c>
      <c r="D3128" s="13">
        <v>10</v>
      </c>
      <c r="E3128" s="15">
        <v>45019</v>
      </c>
      <c r="F3128" s="13">
        <f>DATEDIF(E3128, DATE(2024,1,1), "m")</f>
        <v>8</v>
      </c>
      <c r="G3128" s="13">
        <f>IF(F3128&gt;='RFM Scale'!$D$4,1,IF(F3128&gt;='RFM Scale'!$D$5,2,3))</f>
        <v>1</v>
      </c>
      <c r="H3128" s="13">
        <f>IF(D3128&gt;'RFM Scale'!$E$8,3,IF(D3128&gt;'RFM Scale'!$E$7,2,1))</f>
        <v>3</v>
      </c>
      <c r="I3128" s="13">
        <f>IF(C3128&gt;'RFM Scale'!$E$11,3,IF(C3128&gt;'RFM Scale'!$E$10,2,1))</f>
        <v>2</v>
      </c>
      <c r="J3128" s="16" t="str">
        <f>_xlfn.CONCAT(G3128,H3128,I3128)</f>
        <v>132</v>
      </c>
      <c r="K3128" s="13" t="str">
        <f>VLOOKUP(J3128,'RFM Segments'!$B$3:$C$29,2,FALSE)</f>
        <v>Needs Attention</v>
      </c>
    </row>
    <row r="3129" spans="2:11">
      <c r="B3129" s="13" t="str">
        <f ca="1">_xlfn.CONCAT("C.",TEXT(RAND()*10000,"00000"))</f>
        <v>C.09928</v>
      </c>
      <c r="C3129" s="14">
        <v>500</v>
      </c>
      <c r="D3129" s="13">
        <v>5</v>
      </c>
      <c r="E3129" s="15">
        <v>45006</v>
      </c>
      <c r="F3129" s="13">
        <f>DATEDIF(E3129, DATE(2024,1,1), "m")</f>
        <v>9</v>
      </c>
      <c r="G3129" s="13">
        <f>IF(F3129&gt;='RFM Scale'!$D$4,1,IF(F3129&gt;='RFM Scale'!$D$5,2,3))</f>
        <v>1</v>
      </c>
      <c r="H3129" s="13">
        <f>IF(D3129&gt;'RFM Scale'!$E$8,3,IF(D3129&gt;'RFM Scale'!$E$7,2,1))</f>
        <v>3</v>
      </c>
      <c r="I3129" s="13">
        <f>IF(C3129&gt;'RFM Scale'!$E$11,3,IF(C3129&gt;'RFM Scale'!$E$10,2,1))</f>
        <v>2</v>
      </c>
      <c r="J3129" s="16" t="str">
        <f>_xlfn.CONCAT(G3129,H3129,I3129)</f>
        <v>132</v>
      </c>
      <c r="K3129" s="13" t="str">
        <f>VLOOKUP(J3129,'RFM Segments'!$B$3:$C$29,2,FALSE)</f>
        <v>Needs Attention</v>
      </c>
    </row>
    <row r="3130" spans="2:11">
      <c r="B3130" s="13" t="str">
        <f ca="1">_xlfn.CONCAT("C.",TEXT(RAND()*10000,"00000"))</f>
        <v>C.03712</v>
      </c>
      <c r="C3130" s="14">
        <v>500</v>
      </c>
      <c r="D3130" s="13">
        <v>1</v>
      </c>
      <c r="E3130" s="15">
        <v>45008</v>
      </c>
      <c r="F3130" s="13">
        <f>DATEDIF(E3130, DATE(2024,1,1), "m")</f>
        <v>9</v>
      </c>
      <c r="G3130" s="13">
        <f>IF(F3130&gt;='RFM Scale'!$D$4,1,IF(F3130&gt;='RFM Scale'!$D$5,2,3))</f>
        <v>1</v>
      </c>
      <c r="H3130" s="13">
        <f>IF(D3130&gt;'RFM Scale'!$E$8,3,IF(D3130&gt;'RFM Scale'!$E$7,2,1))</f>
        <v>1</v>
      </c>
      <c r="I3130" s="13">
        <f>IF(C3130&gt;'RFM Scale'!$E$11,3,IF(C3130&gt;'RFM Scale'!$E$10,2,1))</f>
        <v>2</v>
      </c>
      <c r="J3130" s="16" t="str">
        <f>_xlfn.CONCAT(G3130,H3130,I3130)</f>
        <v>112</v>
      </c>
      <c r="K3130" s="13" t="str">
        <f>VLOOKUP(J3130,'RFM Segments'!$B$3:$C$29,2,FALSE)</f>
        <v>Inactive</v>
      </c>
    </row>
    <row r="3131" spans="2:11">
      <c r="B3131" s="13" t="str">
        <f ca="1">_xlfn.CONCAT("C.",TEXT(RAND()*10000,"00000"))</f>
        <v>C.04526</v>
      </c>
      <c r="C3131" s="14">
        <v>500</v>
      </c>
      <c r="D3131" s="13">
        <v>5</v>
      </c>
      <c r="E3131" s="15">
        <v>45212</v>
      </c>
      <c r="F3131" s="13">
        <f>DATEDIF(E3131, DATE(2024,1,1), "m")</f>
        <v>2</v>
      </c>
      <c r="G3131" s="13">
        <f>IF(F3131&gt;='RFM Scale'!$D$4,1,IF(F3131&gt;='RFM Scale'!$D$5,2,3))</f>
        <v>3</v>
      </c>
      <c r="H3131" s="13">
        <f>IF(D3131&gt;'RFM Scale'!$E$8,3,IF(D3131&gt;'RFM Scale'!$E$7,2,1))</f>
        <v>3</v>
      </c>
      <c r="I3131" s="13">
        <f>IF(C3131&gt;'RFM Scale'!$E$11,3,IF(C3131&gt;'RFM Scale'!$E$10,2,1))</f>
        <v>2</v>
      </c>
      <c r="J3131" s="16" t="str">
        <f>_xlfn.CONCAT(G3131,H3131,I3131)</f>
        <v>332</v>
      </c>
      <c r="K3131" s="13" t="str">
        <f>VLOOKUP(J3131,'RFM Segments'!$B$3:$C$29,2,FALSE)</f>
        <v>Loyal</v>
      </c>
    </row>
    <row r="3132" spans="2:11">
      <c r="B3132" s="13" t="str">
        <f ca="1">_xlfn.CONCAT("C.",TEXT(RAND()*10000,"00000"))</f>
        <v>C.09959</v>
      </c>
      <c r="C3132" s="14">
        <v>500</v>
      </c>
      <c r="D3132" s="13">
        <v>2</v>
      </c>
      <c r="E3132" s="15">
        <v>45272</v>
      </c>
      <c r="F3132" s="13">
        <f>DATEDIF(E3132, DATE(2024,1,1), "m")</f>
        <v>0</v>
      </c>
      <c r="G3132" s="13">
        <f>IF(F3132&gt;='RFM Scale'!$D$4,1,IF(F3132&gt;='RFM Scale'!$D$5,2,3))</f>
        <v>3</v>
      </c>
      <c r="H3132" s="13">
        <f>IF(D3132&gt;'RFM Scale'!$E$8,3,IF(D3132&gt;'RFM Scale'!$E$7,2,1))</f>
        <v>2</v>
      </c>
      <c r="I3132" s="13">
        <f>IF(C3132&gt;'RFM Scale'!$E$11,3,IF(C3132&gt;'RFM Scale'!$E$10,2,1))</f>
        <v>2</v>
      </c>
      <c r="J3132" s="16" t="str">
        <f>_xlfn.CONCAT(G3132,H3132,I3132)</f>
        <v>322</v>
      </c>
      <c r="K3132" s="13" t="str">
        <f>VLOOKUP(J3132,'RFM Segments'!$B$3:$C$29,2,FALSE)</f>
        <v>Loyal</v>
      </c>
    </row>
    <row r="3133" spans="2:11">
      <c r="B3133" s="13" t="str">
        <f ca="1">_xlfn.CONCAT("C.",TEXT(RAND()*10000,"00000"))</f>
        <v>C.04857</v>
      </c>
      <c r="C3133" s="14">
        <v>500</v>
      </c>
      <c r="D3133" s="13">
        <v>3</v>
      </c>
      <c r="E3133" s="15">
        <v>45021</v>
      </c>
      <c r="F3133" s="13">
        <f>DATEDIF(E3133, DATE(2024,1,1), "m")</f>
        <v>8</v>
      </c>
      <c r="G3133" s="13">
        <f>IF(F3133&gt;='RFM Scale'!$D$4,1,IF(F3133&gt;='RFM Scale'!$D$5,2,3))</f>
        <v>1</v>
      </c>
      <c r="H3133" s="13">
        <f>IF(D3133&gt;'RFM Scale'!$E$8,3,IF(D3133&gt;'RFM Scale'!$E$7,2,1))</f>
        <v>2</v>
      </c>
      <c r="I3133" s="13">
        <f>IF(C3133&gt;'RFM Scale'!$E$11,3,IF(C3133&gt;'RFM Scale'!$E$10,2,1))</f>
        <v>2</v>
      </c>
      <c r="J3133" s="16" t="str">
        <f>_xlfn.CONCAT(G3133,H3133,I3133)</f>
        <v>122</v>
      </c>
      <c r="K3133" s="13" t="str">
        <f>VLOOKUP(J3133,'RFM Segments'!$B$3:$C$29,2,FALSE)</f>
        <v>At risk</v>
      </c>
    </row>
    <row r="3134" spans="2:11">
      <c r="B3134" s="13" t="str">
        <f ca="1">_xlfn.CONCAT("C.",TEXT(RAND()*10000,"00000"))</f>
        <v>C.06123</v>
      </c>
      <c r="C3134" s="14">
        <v>500</v>
      </c>
      <c r="D3134" s="13">
        <v>4</v>
      </c>
      <c r="E3134" s="15">
        <v>45232</v>
      </c>
      <c r="F3134" s="13">
        <f>DATEDIF(E3134, DATE(2024,1,1), "m")</f>
        <v>1</v>
      </c>
      <c r="G3134" s="13">
        <f>IF(F3134&gt;='RFM Scale'!$D$4,1,IF(F3134&gt;='RFM Scale'!$D$5,2,3))</f>
        <v>3</v>
      </c>
      <c r="H3134" s="13">
        <f>IF(D3134&gt;'RFM Scale'!$E$8,3,IF(D3134&gt;'RFM Scale'!$E$7,2,1))</f>
        <v>2</v>
      </c>
      <c r="I3134" s="13">
        <f>IF(C3134&gt;'RFM Scale'!$E$11,3,IF(C3134&gt;'RFM Scale'!$E$10,2,1))</f>
        <v>2</v>
      </c>
      <c r="J3134" s="16" t="str">
        <f>_xlfn.CONCAT(G3134,H3134,I3134)</f>
        <v>322</v>
      </c>
      <c r="K3134" s="13" t="str">
        <f>VLOOKUP(J3134,'RFM Segments'!$B$3:$C$29,2,FALSE)</f>
        <v>Loyal</v>
      </c>
    </row>
    <row r="3135" spans="2:11">
      <c r="B3135" s="13" t="str">
        <f ca="1">_xlfn.CONCAT("C.",TEXT(RAND()*10000,"00000"))</f>
        <v>C.05509</v>
      </c>
      <c r="C3135" s="14">
        <v>500</v>
      </c>
      <c r="D3135" s="13">
        <v>11</v>
      </c>
      <c r="E3135" s="15">
        <v>45023</v>
      </c>
      <c r="F3135" s="13">
        <f>DATEDIF(E3135, DATE(2024,1,1), "m")</f>
        <v>8</v>
      </c>
      <c r="G3135" s="13">
        <f>IF(F3135&gt;='RFM Scale'!$D$4,1,IF(F3135&gt;='RFM Scale'!$D$5,2,3))</f>
        <v>1</v>
      </c>
      <c r="H3135" s="13">
        <f>IF(D3135&gt;'RFM Scale'!$E$8,3,IF(D3135&gt;'RFM Scale'!$E$7,2,1))</f>
        <v>3</v>
      </c>
      <c r="I3135" s="13">
        <f>IF(C3135&gt;'RFM Scale'!$E$11,3,IF(C3135&gt;'RFM Scale'!$E$10,2,1))</f>
        <v>2</v>
      </c>
      <c r="J3135" s="16" t="str">
        <f>_xlfn.CONCAT(G3135,H3135,I3135)</f>
        <v>132</v>
      </c>
      <c r="K3135" s="13" t="str">
        <f>VLOOKUP(J3135,'RFM Segments'!$B$3:$C$29,2,FALSE)</f>
        <v>Needs Attention</v>
      </c>
    </row>
    <row r="3136" spans="2:11">
      <c r="B3136" s="13" t="str">
        <f ca="1">_xlfn.CONCAT("C.",TEXT(RAND()*10000,"00000"))</f>
        <v>C.06484</v>
      </c>
      <c r="C3136" s="14">
        <v>500</v>
      </c>
      <c r="D3136" s="13">
        <v>2</v>
      </c>
      <c r="E3136" s="15">
        <v>45023</v>
      </c>
      <c r="F3136" s="13">
        <f>DATEDIF(E3136, DATE(2024,1,1), "m")</f>
        <v>8</v>
      </c>
      <c r="G3136" s="13">
        <f>IF(F3136&gt;='RFM Scale'!$D$4,1,IF(F3136&gt;='RFM Scale'!$D$5,2,3))</f>
        <v>1</v>
      </c>
      <c r="H3136" s="13">
        <f>IF(D3136&gt;'RFM Scale'!$E$8,3,IF(D3136&gt;'RFM Scale'!$E$7,2,1))</f>
        <v>2</v>
      </c>
      <c r="I3136" s="13">
        <f>IF(C3136&gt;'RFM Scale'!$E$11,3,IF(C3136&gt;'RFM Scale'!$E$10,2,1))</f>
        <v>2</v>
      </c>
      <c r="J3136" s="16" t="str">
        <f>_xlfn.CONCAT(G3136,H3136,I3136)</f>
        <v>122</v>
      </c>
      <c r="K3136" s="13" t="str">
        <f>VLOOKUP(J3136,'RFM Segments'!$B$3:$C$29,2,FALSE)</f>
        <v>At risk</v>
      </c>
    </row>
    <row r="3137" spans="2:11">
      <c r="B3137" s="13" t="str">
        <f ca="1">_xlfn.CONCAT("C.",TEXT(RAND()*10000,"00000"))</f>
        <v>C.06342</v>
      </c>
      <c r="C3137" s="14">
        <v>500</v>
      </c>
      <c r="D3137" s="13">
        <v>2</v>
      </c>
      <c r="E3137" s="15">
        <v>45028</v>
      </c>
      <c r="F3137" s="13">
        <f>DATEDIF(E3137, DATE(2024,1,1), "m")</f>
        <v>8</v>
      </c>
      <c r="G3137" s="13">
        <f>IF(F3137&gt;='RFM Scale'!$D$4,1,IF(F3137&gt;='RFM Scale'!$D$5,2,3))</f>
        <v>1</v>
      </c>
      <c r="H3137" s="13">
        <f>IF(D3137&gt;'RFM Scale'!$E$8,3,IF(D3137&gt;'RFM Scale'!$E$7,2,1))</f>
        <v>2</v>
      </c>
      <c r="I3137" s="13">
        <f>IF(C3137&gt;'RFM Scale'!$E$11,3,IF(C3137&gt;'RFM Scale'!$E$10,2,1))</f>
        <v>2</v>
      </c>
      <c r="J3137" s="16" t="str">
        <f>_xlfn.CONCAT(G3137,H3137,I3137)</f>
        <v>122</v>
      </c>
      <c r="K3137" s="13" t="str">
        <f>VLOOKUP(J3137,'RFM Segments'!$B$3:$C$29,2,FALSE)</f>
        <v>At risk</v>
      </c>
    </row>
    <row r="3138" spans="2:11">
      <c r="B3138" s="13" t="str">
        <f ca="1">_xlfn.CONCAT("C.",TEXT(RAND()*10000,"00000"))</f>
        <v>C.07562</v>
      </c>
      <c r="C3138" s="14">
        <v>500</v>
      </c>
      <c r="D3138" s="13">
        <v>4</v>
      </c>
      <c r="E3138" s="15">
        <v>45140</v>
      </c>
      <c r="F3138" s="13">
        <f>DATEDIF(E3138, DATE(2024,1,1), "m")</f>
        <v>4</v>
      </c>
      <c r="G3138" s="13">
        <f>IF(F3138&gt;='RFM Scale'!$D$4,1,IF(F3138&gt;='RFM Scale'!$D$5,2,3))</f>
        <v>2</v>
      </c>
      <c r="H3138" s="13">
        <f>IF(D3138&gt;'RFM Scale'!$E$8,3,IF(D3138&gt;'RFM Scale'!$E$7,2,1))</f>
        <v>2</v>
      </c>
      <c r="I3138" s="13">
        <f>IF(C3138&gt;'RFM Scale'!$E$11,3,IF(C3138&gt;'RFM Scale'!$E$10,2,1))</f>
        <v>2</v>
      </c>
      <c r="J3138" s="16" t="str">
        <f>_xlfn.CONCAT(G3138,H3138,I3138)</f>
        <v>222</v>
      </c>
      <c r="K3138" s="13" t="str">
        <f>VLOOKUP(J3138,'RFM Segments'!$B$3:$C$29,2,FALSE)</f>
        <v>Promissing</v>
      </c>
    </row>
    <row r="3139" spans="2:11">
      <c r="B3139" s="13" t="str">
        <f ca="1">_xlfn.CONCAT("C.",TEXT(RAND()*10000,"00000"))</f>
        <v>C.05376</v>
      </c>
      <c r="C3139" s="14">
        <v>500</v>
      </c>
      <c r="D3139" s="13">
        <v>24</v>
      </c>
      <c r="E3139" s="15">
        <v>45051</v>
      </c>
      <c r="F3139" s="13">
        <f>DATEDIF(E3139, DATE(2024,1,1), "m")</f>
        <v>7</v>
      </c>
      <c r="G3139" s="13">
        <f>IF(F3139&gt;='RFM Scale'!$D$4,1,IF(F3139&gt;='RFM Scale'!$D$5,2,3))</f>
        <v>1</v>
      </c>
      <c r="H3139" s="13">
        <f>IF(D3139&gt;'RFM Scale'!$E$8,3,IF(D3139&gt;'RFM Scale'!$E$7,2,1))</f>
        <v>3</v>
      </c>
      <c r="I3139" s="13">
        <f>IF(C3139&gt;'RFM Scale'!$E$11,3,IF(C3139&gt;'RFM Scale'!$E$10,2,1))</f>
        <v>2</v>
      </c>
      <c r="J3139" s="16" t="str">
        <f>_xlfn.CONCAT(G3139,H3139,I3139)</f>
        <v>132</v>
      </c>
      <c r="K3139" s="13" t="str">
        <f>VLOOKUP(J3139,'RFM Segments'!$B$3:$C$29,2,FALSE)</f>
        <v>Needs Attention</v>
      </c>
    </row>
    <row r="3140" spans="2:11">
      <c r="B3140" s="13" t="str">
        <f ca="1">_xlfn.CONCAT("C.",TEXT(RAND()*10000,"00000"))</f>
        <v>C.08559</v>
      </c>
      <c r="C3140" s="14">
        <v>500</v>
      </c>
      <c r="D3140" s="13">
        <v>2</v>
      </c>
      <c r="E3140" s="15">
        <v>45268</v>
      </c>
      <c r="F3140" s="13">
        <f>DATEDIF(E3140, DATE(2024,1,1), "m")</f>
        <v>0</v>
      </c>
      <c r="G3140" s="13">
        <f>IF(F3140&gt;='RFM Scale'!$D$4,1,IF(F3140&gt;='RFM Scale'!$D$5,2,3))</f>
        <v>3</v>
      </c>
      <c r="H3140" s="13">
        <f>IF(D3140&gt;'RFM Scale'!$E$8,3,IF(D3140&gt;'RFM Scale'!$E$7,2,1))</f>
        <v>2</v>
      </c>
      <c r="I3140" s="13">
        <f>IF(C3140&gt;'RFM Scale'!$E$11,3,IF(C3140&gt;'RFM Scale'!$E$10,2,1))</f>
        <v>2</v>
      </c>
      <c r="J3140" s="16" t="str">
        <f>_xlfn.CONCAT(G3140,H3140,I3140)</f>
        <v>322</v>
      </c>
      <c r="K3140" s="13" t="str">
        <f>VLOOKUP(J3140,'RFM Segments'!$B$3:$C$29,2,FALSE)</f>
        <v>Loyal</v>
      </c>
    </row>
    <row r="3141" spans="2:11">
      <c r="B3141" s="13" t="str">
        <f ca="1">_xlfn.CONCAT("C.",TEXT(RAND()*10000,"00000"))</f>
        <v>C.00341</v>
      </c>
      <c r="C3141" s="14">
        <v>500</v>
      </c>
      <c r="D3141" s="13">
        <v>3</v>
      </c>
      <c r="E3141" s="15">
        <v>45054</v>
      </c>
      <c r="F3141" s="13">
        <f>DATEDIF(E3141, DATE(2024,1,1), "m")</f>
        <v>7</v>
      </c>
      <c r="G3141" s="13">
        <f>IF(F3141&gt;='RFM Scale'!$D$4,1,IF(F3141&gt;='RFM Scale'!$D$5,2,3))</f>
        <v>1</v>
      </c>
      <c r="H3141" s="13">
        <f>IF(D3141&gt;'RFM Scale'!$E$8,3,IF(D3141&gt;'RFM Scale'!$E$7,2,1))</f>
        <v>2</v>
      </c>
      <c r="I3141" s="13">
        <f>IF(C3141&gt;'RFM Scale'!$E$11,3,IF(C3141&gt;'RFM Scale'!$E$10,2,1))</f>
        <v>2</v>
      </c>
      <c r="J3141" s="16" t="str">
        <f>_xlfn.CONCAT(G3141,H3141,I3141)</f>
        <v>122</v>
      </c>
      <c r="K3141" s="13" t="str">
        <f>VLOOKUP(J3141,'RFM Segments'!$B$3:$C$29,2,FALSE)</f>
        <v>At risk</v>
      </c>
    </row>
    <row r="3142" spans="2:11">
      <c r="B3142" s="13" t="str">
        <f ca="1">_xlfn.CONCAT("C.",TEXT(RAND()*10000,"00000"))</f>
        <v>C.03346</v>
      </c>
      <c r="C3142" s="14">
        <v>500</v>
      </c>
      <c r="D3142" s="13">
        <v>2</v>
      </c>
      <c r="E3142" s="15">
        <v>45042</v>
      </c>
      <c r="F3142" s="13">
        <f>DATEDIF(E3142, DATE(2024,1,1), "m")</f>
        <v>8</v>
      </c>
      <c r="G3142" s="13">
        <f>IF(F3142&gt;='RFM Scale'!$D$4,1,IF(F3142&gt;='RFM Scale'!$D$5,2,3))</f>
        <v>1</v>
      </c>
      <c r="H3142" s="13">
        <f>IF(D3142&gt;'RFM Scale'!$E$8,3,IF(D3142&gt;'RFM Scale'!$E$7,2,1))</f>
        <v>2</v>
      </c>
      <c r="I3142" s="13">
        <f>IF(C3142&gt;'RFM Scale'!$E$11,3,IF(C3142&gt;'RFM Scale'!$E$10,2,1))</f>
        <v>2</v>
      </c>
      <c r="J3142" s="16" t="str">
        <f>_xlfn.CONCAT(G3142,H3142,I3142)</f>
        <v>122</v>
      </c>
      <c r="K3142" s="13" t="str">
        <f>VLOOKUP(J3142,'RFM Segments'!$B$3:$C$29,2,FALSE)</f>
        <v>At risk</v>
      </c>
    </row>
    <row r="3143" spans="2:11">
      <c r="B3143" s="13" t="str">
        <f ca="1">_xlfn.CONCAT("C.",TEXT(RAND()*10000,"00000"))</f>
        <v>C.08717</v>
      </c>
      <c r="C3143" s="14">
        <v>500</v>
      </c>
      <c r="D3143" s="13">
        <v>9</v>
      </c>
      <c r="E3143" s="15">
        <v>45049</v>
      </c>
      <c r="F3143" s="13">
        <f>DATEDIF(E3143, DATE(2024,1,1), "m")</f>
        <v>7</v>
      </c>
      <c r="G3143" s="13">
        <f>IF(F3143&gt;='RFM Scale'!$D$4,1,IF(F3143&gt;='RFM Scale'!$D$5,2,3))</f>
        <v>1</v>
      </c>
      <c r="H3143" s="13">
        <f>IF(D3143&gt;'RFM Scale'!$E$8,3,IF(D3143&gt;'RFM Scale'!$E$7,2,1))</f>
        <v>3</v>
      </c>
      <c r="I3143" s="13">
        <f>IF(C3143&gt;'RFM Scale'!$E$11,3,IF(C3143&gt;'RFM Scale'!$E$10,2,1))</f>
        <v>2</v>
      </c>
      <c r="J3143" s="16" t="str">
        <f>_xlfn.CONCAT(G3143,H3143,I3143)</f>
        <v>132</v>
      </c>
      <c r="K3143" s="13" t="str">
        <f>VLOOKUP(J3143,'RFM Segments'!$B$3:$C$29,2,FALSE)</f>
        <v>Needs Attention</v>
      </c>
    </row>
    <row r="3144" spans="2:11">
      <c r="B3144" s="13" t="str">
        <f ca="1">_xlfn.CONCAT("C.",TEXT(RAND()*10000,"00000"))</f>
        <v>C.09032</v>
      </c>
      <c r="C3144" s="14">
        <v>500</v>
      </c>
      <c r="D3144" s="13">
        <v>3</v>
      </c>
      <c r="E3144" s="15">
        <v>45049</v>
      </c>
      <c r="F3144" s="13">
        <f>DATEDIF(E3144, DATE(2024,1,1), "m")</f>
        <v>7</v>
      </c>
      <c r="G3144" s="13">
        <f>IF(F3144&gt;='RFM Scale'!$D$4,1,IF(F3144&gt;='RFM Scale'!$D$5,2,3))</f>
        <v>1</v>
      </c>
      <c r="H3144" s="13">
        <f>IF(D3144&gt;'RFM Scale'!$E$8,3,IF(D3144&gt;'RFM Scale'!$E$7,2,1))</f>
        <v>2</v>
      </c>
      <c r="I3144" s="13">
        <f>IF(C3144&gt;'RFM Scale'!$E$11,3,IF(C3144&gt;'RFM Scale'!$E$10,2,1))</f>
        <v>2</v>
      </c>
      <c r="J3144" s="16" t="str">
        <f>_xlfn.CONCAT(G3144,H3144,I3144)</f>
        <v>122</v>
      </c>
      <c r="K3144" s="13" t="str">
        <f>VLOOKUP(J3144,'RFM Segments'!$B$3:$C$29,2,FALSE)</f>
        <v>At risk</v>
      </c>
    </row>
    <row r="3145" spans="2:11">
      <c r="B3145" s="13" t="str">
        <f ca="1">_xlfn.CONCAT("C.",TEXT(RAND()*10000,"00000"))</f>
        <v>C.06813</v>
      </c>
      <c r="C3145" s="14">
        <v>500</v>
      </c>
      <c r="D3145" s="13">
        <v>4</v>
      </c>
      <c r="E3145" s="15">
        <v>45051</v>
      </c>
      <c r="F3145" s="13">
        <f>DATEDIF(E3145, DATE(2024,1,1), "m")</f>
        <v>7</v>
      </c>
      <c r="G3145" s="13">
        <f>IF(F3145&gt;='RFM Scale'!$D$4,1,IF(F3145&gt;='RFM Scale'!$D$5,2,3))</f>
        <v>1</v>
      </c>
      <c r="H3145" s="13">
        <f>IF(D3145&gt;'RFM Scale'!$E$8,3,IF(D3145&gt;'RFM Scale'!$E$7,2,1))</f>
        <v>2</v>
      </c>
      <c r="I3145" s="13">
        <f>IF(C3145&gt;'RFM Scale'!$E$11,3,IF(C3145&gt;'RFM Scale'!$E$10,2,1))</f>
        <v>2</v>
      </c>
      <c r="J3145" s="16" t="str">
        <f>_xlfn.CONCAT(G3145,H3145,I3145)</f>
        <v>122</v>
      </c>
      <c r="K3145" s="13" t="str">
        <f>VLOOKUP(J3145,'RFM Segments'!$B$3:$C$29,2,FALSE)</f>
        <v>At risk</v>
      </c>
    </row>
    <row r="3146" spans="2:11">
      <c r="B3146" s="13" t="str">
        <f ca="1">_xlfn.CONCAT("C.",TEXT(RAND()*10000,"00000"))</f>
        <v>C.03124</v>
      </c>
      <c r="C3146" s="14">
        <v>500</v>
      </c>
      <c r="D3146" s="13">
        <v>2</v>
      </c>
      <c r="E3146" s="15">
        <v>45267</v>
      </c>
      <c r="F3146" s="13">
        <f>DATEDIF(E3146, DATE(2024,1,1), "m")</f>
        <v>0</v>
      </c>
      <c r="G3146" s="13">
        <f>IF(F3146&gt;='RFM Scale'!$D$4,1,IF(F3146&gt;='RFM Scale'!$D$5,2,3))</f>
        <v>3</v>
      </c>
      <c r="H3146" s="13">
        <f>IF(D3146&gt;'RFM Scale'!$E$8,3,IF(D3146&gt;'RFM Scale'!$E$7,2,1))</f>
        <v>2</v>
      </c>
      <c r="I3146" s="13">
        <f>IF(C3146&gt;'RFM Scale'!$E$11,3,IF(C3146&gt;'RFM Scale'!$E$10,2,1))</f>
        <v>2</v>
      </c>
      <c r="J3146" s="16" t="str">
        <f>_xlfn.CONCAT(G3146,H3146,I3146)</f>
        <v>322</v>
      </c>
      <c r="K3146" s="13" t="str">
        <f>VLOOKUP(J3146,'RFM Segments'!$B$3:$C$29,2,FALSE)</f>
        <v>Loyal</v>
      </c>
    </row>
    <row r="3147" spans="2:11">
      <c r="B3147" s="13" t="str">
        <f ca="1">_xlfn.CONCAT("C.",TEXT(RAND()*10000,"00000"))</f>
        <v>C.06965</v>
      </c>
      <c r="C3147" s="14">
        <v>500</v>
      </c>
      <c r="D3147" s="13">
        <v>7</v>
      </c>
      <c r="E3147" s="15">
        <v>45057</v>
      </c>
      <c r="F3147" s="13">
        <f>DATEDIF(E3147, DATE(2024,1,1), "m")</f>
        <v>7</v>
      </c>
      <c r="G3147" s="13">
        <f>IF(F3147&gt;='RFM Scale'!$D$4,1,IF(F3147&gt;='RFM Scale'!$D$5,2,3))</f>
        <v>1</v>
      </c>
      <c r="H3147" s="13">
        <f>IF(D3147&gt;'RFM Scale'!$E$8,3,IF(D3147&gt;'RFM Scale'!$E$7,2,1))</f>
        <v>3</v>
      </c>
      <c r="I3147" s="13">
        <f>IF(C3147&gt;'RFM Scale'!$E$11,3,IF(C3147&gt;'RFM Scale'!$E$10,2,1))</f>
        <v>2</v>
      </c>
      <c r="J3147" s="16" t="str">
        <f>_xlfn.CONCAT(G3147,H3147,I3147)</f>
        <v>132</v>
      </c>
      <c r="K3147" s="13" t="str">
        <f>VLOOKUP(J3147,'RFM Segments'!$B$3:$C$29,2,FALSE)</f>
        <v>Needs Attention</v>
      </c>
    </row>
    <row r="3148" spans="2:11">
      <c r="B3148" s="13" t="str">
        <f ca="1">_xlfn.CONCAT("C.",TEXT(RAND()*10000,"00000"))</f>
        <v>C.01627</v>
      </c>
      <c r="C3148" s="14">
        <v>500</v>
      </c>
      <c r="D3148" s="13">
        <v>2</v>
      </c>
      <c r="E3148" s="15">
        <v>45061</v>
      </c>
      <c r="F3148" s="13">
        <f>DATEDIF(E3148, DATE(2024,1,1), "m")</f>
        <v>7</v>
      </c>
      <c r="G3148" s="13">
        <f>IF(F3148&gt;='RFM Scale'!$D$4,1,IF(F3148&gt;='RFM Scale'!$D$5,2,3))</f>
        <v>1</v>
      </c>
      <c r="H3148" s="13">
        <f>IF(D3148&gt;'RFM Scale'!$E$8,3,IF(D3148&gt;'RFM Scale'!$E$7,2,1))</f>
        <v>2</v>
      </c>
      <c r="I3148" s="13">
        <f>IF(C3148&gt;'RFM Scale'!$E$11,3,IF(C3148&gt;'RFM Scale'!$E$10,2,1))</f>
        <v>2</v>
      </c>
      <c r="J3148" s="16" t="str">
        <f>_xlfn.CONCAT(G3148,H3148,I3148)</f>
        <v>122</v>
      </c>
      <c r="K3148" s="13" t="str">
        <f>VLOOKUP(J3148,'RFM Segments'!$B$3:$C$29,2,FALSE)</f>
        <v>At risk</v>
      </c>
    </row>
    <row r="3149" spans="2:11">
      <c r="B3149" s="13" t="str">
        <f ca="1">_xlfn.CONCAT("C.",TEXT(RAND()*10000,"00000"))</f>
        <v>C.00455</v>
      </c>
      <c r="C3149" s="14">
        <v>500</v>
      </c>
      <c r="D3149" s="13">
        <v>2</v>
      </c>
      <c r="E3149" s="15">
        <v>45205</v>
      </c>
      <c r="F3149" s="13">
        <f>DATEDIF(E3149, DATE(2024,1,1), "m")</f>
        <v>2</v>
      </c>
      <c r="G3149" s="13">
        <f>IF(F3149&gt;='RFM Scale'!$D$4,1,IF(F3149&gt;='RFM Scale'!$D$5,2,3))</f>
        <v>3</v>
      </c>
      <c r="H3149" s="13">
        <f>IF(D3149&gt;'RFM Scale'!$E$8,3,IF(D3149&gt;'RFM Scale'!$E$7,2,1))</f>
        <v>2</v>
      </c>
      <c r="I3149" s="13">
        <f>IF(C3149&gt;'RFM Scale'!$E$11,3,IF(C3149&gt;'RFM Scale'!$E$10,2,1))</f>
        <v>2</v>
      </c>
      <c r="J3149" s="16" t="str">
        <f>_xlfn.CONCAT(G3149,H3149,I3149)</f>
        <v>322</v>
      </c>
      <c r="K3149" s="13" t="str">
        <f>VLOOKUP(J3149,'RFM Segments'!$B$3:$C$29,2,FALSE)</f>
        <v>Loyal</v>
      </c>
    </row>
    <row r="3150" spans="2:11">
      <c r="B3150" s="13" t="str">
        <f ca="1">_xlfn.CONCAT("C.",TEXT(RAND()*10000,"00000"))</f>
        <v>C.08903</v>
      </c>
      <c r="C3150" s="14">
        <v>500</v>
      </c>
      <c r="D3150" s="13">
        <v>3</v>
      </c>
      <c r="E3150" s="15">
        <v>45238</v>
      </c>
      <c r="F3150" s="13">
        <f>DATEDIF(E3150, DATE(2024,1,1), "m")</f>
        <v>1</v>
      </c>
      <c r="G3150" s="13">
        <f>IF(F3150&gt;='RFM Scale'!$D$4,1,IF(F3150&gt;='RFM Scale'!$D$5,2,3))</f>
        <v>3</v>
      </c>
      <c r="H3150" s="13">
        <f>IF(D3150&gt;'RFM Scale'!$E$8,3,IF(D3150&gt;'RFM Scale'!$E$7,2,1))</f>
        <v>2</v>
      </c>
      <c r="I3150" s="13">
        <f>IF(C3150&gt;'RFM Scale'!$E$11,3,IF(C3150&gt;'RFM Scale'!$E$10,2,1))</f>
        <v>2</v>
      </c>
      <c r="J3150" s="16" t="str">
        <f>_xlfn.CONCAT(G3150,H3150,I3150)</f>
        <v>322</v>
      </c>
      <c r="K3150" s="13" t="str">
        <f>VLOOKUP(J3150,'RFM Segments'!$B$3:$C$29,2,FALSE)</f>
        <v>Loyal</v>
      </c>
    </row>
    <row r="3151" spans="2:11">
      <c r="B3151" s="13" t="str">
        <f ca="1">_xlfn.CONCAT("C.",TEXT(RAND()*10000,"00000"))</f>
        <v>C.01515</v>
      </c>
      <c r="C3151" s="14">
        <v>500</v>
      </c>
      <c r="D3151" s="13">
        <v>7</v>
      </c>
      <c r="E3151" s="15">
        <v>45205</v>
      </c>
      <c r="F3151" s="13">
        <f>DATEDIF(E3151, DATE(2024,1,1), "m")</f>
        <v>2</v>
      </c>
      <c r="G3151" s="13">
        <f>IF(F3151&gt;='RFM Scale'!$D$4,1,IF(F3151&gt;='RFM Scale'!$D$5,2,3))</f>
        <v>3</v>
      </c>
      <c r="H3151" s="13">
        <f>IF(D3151&gt;'RFM Scale'!$E$8,3,IF(D3151&gt;'RFM Scale'!$E$7,2,1))</f>
        <v>3</v>
      </c>
      <c r="I3151" s="13">
        <f>IF(C3151&gt;'RFM Scale'!$E$11,3,IF(C3151&gt;'RFM Scale'!$E$10,2,1))</f>
        <v>2</v>
      </c>
      <c r="J3151" s="16" t="str">
        <f>_xlfn.CONCAT(G3151,H3151,I3151)</f>
        <v>332</v>
      </c>
      <c r="K3151" s="13" t="str">
        <f>VLOOKUP(J3151,'RFM Segments'!$B$3:$C$29,2,FALSE)</f>
        <v>Loyal</v>
      </c>
    </row>
    <row r="3152" spans="2:11">
      <c r="B3152" s="13" t="str">
        <f ca="1">_xlfn.CONCAT("C.",TEXT(RAND()*10000,"00000"))</f>
        <v>C.09965</v>
      </c>
      <c r="C3152" s="14">
        <v>500</v>
      </c>
      <c r="D3152" s="13">
        <v>8</v>
      </c>
      <c r="E3152" s="15">
        <v>45240</v>
      </c>
      <c r="F3152" s="13">
        <f>DATEDIF(E3152, DATE(2024,1,1), "m")</f>
        <v>1</v>
      </c>
      <c r="G3152" s="13">
        <f>IF(F3152&gt;='RFM Scale'!$D$4,1,IF(F3152&gt;='RFM Scale'!$D$5,2,3))</f>
        <v>3</v>
      </c>
      <c r="H3152" s="13">
        <f>IF(D3152&gt;'RFM Scale'!$E$8,3,IF(D3152&gt;'RFM Scale'!$E$7,2,1))</f>
        <v>3</v>
      </c>
      <c r="I3152" s="13">
        <f>IF(C3152&gt;'RFM Scale'!$E$11,3,IF(C3152&gt;'RFM Scale'!$E$10,2,1))</f>
        <v>2</v>
      </c>
      <c r="J3152" s="16" t="str">
        <f>_xlfn.CONCAT(G3152,H3152,I3152)</f>
        <v>332</v>
      </c>
      <c r="K3152" s="13" t="str">
        <f>VLOOKUP(J3152,'RFM Segments'!$B$3:$C$29,2,FALSE)</f>
        <v>Loyal</v>
      </c>
    </row>
    <row r="3153" spans="2:11">
      <c r="B3153" s="13" t="str">
        <f ca="1">_xlfn.CONCAT("C.",TEXT(RAND()*10000,"00000"))</f>
        <v>C.06694</v>
      </c>
      <c r="C3153" s="14">
        <v>500</v>
      </c>
      <c r="D3153" s="13">
        <v>2</v>
      </c>
      <c r="E3153" s="15">
        <v>45085</v>
      </c>
      <c r="F3153" s="13">
        <f>DATEDIF(E3153, DATE(2024,1,1), "m")</f>
        <v>6</v>
      </c>
      <c r="G3153" s="13">
        <f>IF(F3153&gt;='RFM Scale'!$D$4,1,IF(F3153&gt;='RFM Scale'!$D$5,2,3))</f>
        <v>2</v>
      </c>
      <c r="H3153" s="13">
        <f>IF(D3153&gt;'RFM Scale'!$E$8,3,IF(D3153&gt;'RFM Scale'!$E$7,2,1))</f>
        <v>2</v>
      </c>
      <c r="I3153" s="13">
        <f>IF(C3153&gt;'RFM Scale'!$E$11,3,IF(C3153&gt;'RFM Scale'!$E$10,2,1))</f>
        <v>2</v>
      </c>
      <c r="J3153" s="16" t="str">
        <f>_xlfn.CONCAT(G3153,H3153,I3153)</f>
        <v>222</v>
      </c>
      <c r="K3153" s="13" t="str">
        <f>VLOOKUP(J3153,'RFM Segments'!$B$3:$C$29,2,FALSE)</f>
        <v>Promissing</v>
      </c>
    </row>
    <row r="3154" spans="2:11">
      <c r="B3154" s="13" t="str">
        <f ca="1">_xlfn.CONCAT("C.",TEXT(RAND()*10000,"00000"))</f>
        <v>C.00835</v>
      </c>
      <c r="C3154" s="14">
        <v>500</v>
      </c>
      <c r="D3154" s="13">
        <v>10</v>
      </c>
      <c r="E3154" s="15">
        <v>45231</v>
      </c>
      <c r="F3154" s="13">
        <f>DATEDIF(E3154, DATE(2024,1,1), "m")</f>
        <v>2</v>
      </c>
      <c r="G3154" s="13">
        <f>IF(F3154&gt;='RFM Scale'!$D$4,1,IF(F3154&gt;='RFM Scale'!$D$5,2,3))</f>
        <v>3</v>
      </c>
      <c r="H3154" s="13">
        <f>IF(D3154&gt;'RFM Scale'!$E$8,3,IF(D3154&gt;'RFM Scale'!$E$7,2,1))</f>
        <v>3</v>
      </c>
      <c r="I3154" s="13">
        <f>IF(C3154&gt;'RFM Scale'!$E$11,3,IF(C3154&gt;'RFM Scale'!$E$10,2,1))</f>
        <v>2</v>
      </c>
      <c r="J3154" s="16" t="str">
        <f>_xlfn.CONCAT(G3154,H3154,I3154)</f>
        <v>332</v>
      </c>
      <c r="K3154" s="13" t="str">
        <f>VLOOKUP(J3154,'RFM Segments'!$B$3:$C$29,2,FALSE)</f>
        <v>Loyal</v>
      </c>
    </row>
    <row r="3155" spans="2:11">
      <c r="B3155" s="13" t="str">
        <f ca="1">_xlfn.CONCAT("C.",TEXT(RAND()*10000,"00000"))</f>
        <v>C.04191</v>
      </c>
      <c r="C3155" s="14">
        <v>500</v>
      </c>
      <c r="D3155" s="13">
        <v>11</v>
      </c>
      <c r="E3155" s="15">
        <v>45079</v>
      </c>
      <c r="F3155" s="13">
        <f>DATEDIF(E3155, DATE(2024,1,1), "m")</f>
        <v>6</v>
      </c>
      <c r="G3155" s="13">
        <f>IF(F3155&gt;='RFM Scale'!$D$4,1,IF(F3155&gt;='RFM Scale'!$D$5,2,3))</f>
        <v>2</v>
      </c>
      <c r="H3155" s="13">
        <f>IF(D3155&gt;'RFM Scale'!$E$8,3,IF(D3155&gt;'RFM Scale'!$E$7,2,1))</f>
        <v>3</v>
      </c>
      <c r="I3155" s="13">
        <f>IF(C3155&gt;'RFM Scale'!$E$11,3,IF(C3155&gt;'RFM Scale'!$E$10,2,1))</f>
        <v>2</v>
      </c>
      <c r="J3155" s="16" t="str">
        <f>_xlfn.CONCAT(G3155,H3155,I3155)</f>
        <v>232</v>
      </c>
      <c r="K3155" s="13" t="str">
        <f>VLOOKUP(J3155,'RFM Segments'!$B$3:$C$29,2,FALSE)</f>
        <v>Loyal</v>
      </c>
    </row>
    <row r="3156" spans="2:11">
      <c r="B3156" s="13" t="str">
        <f ca="1">_xlfn.CONCAT("C.",TEXT(RAND()*10000,"00000"))</f>
        <v>C.00985</v>
      </c>
      <c r="C3156" s="14">
        <v>500</v>
      </c>
      <c r="D3156" s="13">
        <v>9</v>
      </c>
      <c r="E3156" s="15">
        <v>45079</v>
      </c>
      <c r="F3156" s="13">
        <f>DATEDIF(E3156, DATE(2024,1,1), "m")</f>
        <v>6</v>
      </c>
      <c r="G3156" s="13">
        <f>IF(F3156&gt;='RFM Scale'!$D$4,1,IF(F3156&gt;='RFM Scale'!$D$5,2,3))</f>
        <v>2</v>
      </c>
      <c r="H3156" s="13">
        <f>IF(D3156&gt;'RFM Scale'!$E$8,3,IF(D3156&gt;'RFM Scale'!$E$7,2,1))</f>
        <v>3</v>
      </c>
      <c r="I3156" s="13">
        <f>IF(C3156&gt;'RFM Scale'!$E$11,3,IF(C3156&gt;'RFM Scale'!$E$10,2,1))</f>
        <v>2</v>
      </c>
      <c r="J3156" s="16" t="str">
        <f>_xlfn.CONCAT(G3156,H3156,I3156)</f>
        <v>232</v>
      </c>
      <c r="K3156" s="13" t="str">
        <f>VLOOKUP(J3156,'RFM Segments'!$B$3:$C$29,2,FALSE)</f>
        <v>Loyal</v>
      </c>
    </row>
    <row r="3157" spans="2:11">
      <c r="B3157" s="13" t="str">
        <f ca="1">_xlfn.CONCAT("C.",TEXT(RAND()*10000,"00000"))</f>
        <v>C.02584</v>
      </c>
      <c r="C3157" s="14">
        <v>500</v>
      </c>
      <c r="D3157" s="13">
        <v>8</v>
      </c>
      <c r="E3157" s="15">
        <v>45084</v>
      </c>
      <c r="F3157" s="13">
        <f>DATEDIF(E3157, DATE(2024,1,1), "m")</f>
        <v>6</v>
      </c>
      <c r="G3157" s="13">
        <f>IF(F3157&gt;='RFM Scale'!$D$4,1,IF(F3157&gt;='RFM Scale'!$D$5,2,3))</f>
        <v>2</v>
      </c>
      <c r="H3157" s="13">
        <f>IF(D3157&gt;'RFM Scale'!$E$8,3,IF(D3157&gt;'RFM Scale'!$E$7,2,1))</f>
        <v>3</v>
      </c>
      <c r="I3157" s="13">
        <f>IF(C3157&gt;'RFM Scale'!$E$11,3,IF(C3157&gt;'RFM Scale'!$E$10,2,1))</f>
        <v>2</v>
      </c>
      <c r="J3157" s="16" t="str">
        <f>_xlfn.CONCAT(G3157,H3157,I3157)</f>
        <v>232</v>
      </c>
      <c r="K3157" s="13" t="str">
        <f>VLOOKUP(J3157,'RFM Segments'!$B$3:$C$29,2,FALSE)</f>
        <v>Loyal</v>
      </c>
    </row>
    <row r="3158" spans="2:11">
      <c r="B3158" s="13" t="str">
        <f ca="1">_xlfn.CONCAT("C.",TEXT(RAND()*10000,"00000"))</f>
        <v>C.03424</v>
      </c>
      <c r="C3158" s="14">
        <v>500</v>
      </c>
      <c r="D3158" s="13">
        <v>8</v>
      </c>
      <c r="E3158" s="15">
        <v>45111</v>
      </c>
      <c r="F3158" s="13">
        <f>DATEDIF(E3158, DATE(2024,1,1), "m")</f>
        <v>5</v>
      </c>
      <c r="G3158" s="13">
        <f>IF(F3158&gt;='RFM Scale'!$D$4,1,IF(F3158&gt;='RFM Scale'!$D$5,2,3))</f>
        <v>2</v>
      </c>
      <c r="H3158" s="13">
        <f>IF(D3158&gt;'RFM Scale'!$E$8,3,IF(D3158&gt;'RFM Scale'!$E$7,2,1))</f>
        <v>3</v>
      </c>
      <c r="I3158" s="13">
        <f>IF(C3158&gt;'RFM Scale'!$E$11,3,IF(C3158&gt;'RFM Scale'!$E$10,2,1))</f>
        <v>2</v>
      </c>
      <c r="J3158" s="16" t="str">
        <f>_xlfn.CONCAT(G3158,H3158,I3158)</f>
        <v>232</v>
      </c>
      <c r="K3158" s="13" t="str">
        <f>VLOOKUP(J3158,'RFM Segments'!$B$3:$C$29,2,FALSE)</f>
        <v>Loyal</v>
      </c>
    </row>
    <row r="3159" spans="2:11">
      <c r="B3159" s="13" t="str">
        <f ca="1">_xlfn.CONCAT("C.",TEXT(RAND()*10000,"00000"))</f>
        <v>C.00415</v>
      </c>
      <c r="C3159" s="14">
        <v>500</v>
      </c>
      <c r="D3159" s="13">
        <v>17</v>
      </c>
      <c r="E3159" s="15">
        <v>45141</v>
      </c>
      <c r="F3159" s="13">
        <f>DATEDIF(E3159, DATE(2024,1,1), "m")</f>
        <v>4</v>
      </c>
      <c r="G3159" s="13">
        <f>IF(F3159&gt;='RFM Scale'!$D$4,1,IF(F3159&gt;='RFM Scale'!$D$5,2,3))</f>
        <v>2</v>
      </c>
      <c r="H3159" s="13">
        <f>IF(D3159&gt;'RFM Scale'!$E$8,3,IF(D3159&gt;'RFM Scale'!$E$7,2,1))</f>
        <v>3</v>
      </c>
      <c r="I3159" s="13">
        <f>IF(C3159&gt;'RFM Scale'!$E$11,3,IF(C3159&gt;'RFM Scale'!$E$10,2,1))</f>
        <v>2</v>
      </c>
      <c r="J3159" s="16" t="str">
        <f>_xlfn.CONCAT(G3159,H3159,I3159)</f>
        <v>232</v>
      </c>
      <c r="K3159" s="13" t="str">
        <f>VLOOKUP(J3159,'RFM Segments'!$B$3:$C$29,2,FALSE)</f>
        <v>Loyal</v>
      </c>
    </row>
    <row r="3160" spans="2:11">
      <c r="B3160" s="13" t="str">
        <f ca="1">_xlfn.CONCAT("C.",TEXT(RAND()*10000,"00000"))</f>
        <v>C.09383</v>
      </c>
      <c r="C3160" s="14">
        <v>500</v>
      </c>
      <c r="D3160" s="13">
        <v>2</v>
      </c>
      <c r="E3160" s="15">
        <v>45127</v>
      </c>
      <c r="F3160" s="13">
        <f>DATEDIF(E3160, DATE(2024,1,1), "m")</f>
        <v>5</v>
      </c>
      <c r="G3160" s="13">
        <f>IF(F3160&gt;='RFM Scale'!$D$4,1,IF(F3160&gt;='RFM Scale'!$D$5,2,3))</f>
        <v>2</v>
      </c>
      <c r="H3160" s="13">
        <f>IF(D3160&gt;'RFM Scale'!$E$8,3,IF(D3160&gt;'RFM Scale'!$E$7,2,1))</f>
        <v>2</v>
      </c>
      <c r="I3160" s="13">
        <f>IF(C3160&gt;'RFM Scale'!$E$11,3,IF(C3160&gt;'RFM Scale'!$E$10,2,1))</f>
        <v>2</v>
      </c>
      <c r="J3160" s="16" t="str">
        <f>_xlfn.CONCAT(G3160,H3160,I3160)</f>
        <v>222</v>
      </c>
      <c r="K3160" s="13" t="str">
        <f>VLOOKUP(J3160,'RFM Segments'!$B$3:$C$29,2,FALSE)</f>
        <v>Promissing</v>
      </c>
    </row>
    <row r="3161" spans="2:11">
      <c r="B3161" s="13" t="str">
        <f ca="1">_xlfn.CONCAT("C.",TEXT(RAND()*10000,"00000"))</f>
        <v>C.06647</v>
      </c>
      <c r="C3161" s="14">
        <v>500</v>
      </c>
      <c r="D3161" s="13">
        <v>3</v>
      </c>
      <c r="E3161" s="15">
        <v>45128</v>
      </c>
      <c r="F3161" s="13">
        <f>DATEDIF(E3161, DATE(2024,1,1), "m")</f>
        <v>5</v>
      </c>
      <c r="G3161" s="13">
        <f>IF(F3161&gt;='RFM Scale'!$D$4,1,IF(F3161&gt;='RFM Scale'!$D$5,2,3))</f>
        <v>2</v>
      </c>
      <c r="H3161" s="13">
        <f>IF(D3161&gt;'RFM Scale'!$E$8,3,IF(D3161&gt;'RFM Scale'!$E$7,2,1))</f>
        <v>2</v>
      </c>
      <c r="I3161" s="13">
        <f>IF(C3161&gt;'RFM Scale'!$E$11,3,IF(C3161&gt;'RFM Scale'!$E$10,2,1))</f>
        <v>2</v>
      </c>
      <c r="J3161" s="16" t="str">
        <f>_xlfn.CONCAT(G3161,H3161,I3161)</f>
        <v>222</v>
      </c>
      <c r="K3161" s="13" t="str">
        <f>VLOOKUP(J3161,'RFM Segments'!$B$3:$C$29,2,FALSE)</f>
        <v>Promissing</v>
      </c>
    </row>
    <row r="3162" spans="2:11">
      <c r="B3162" s="13" t="str">
        <f ca="1">_xlfn.CONCAT("C.",TEXT(RAND()*10000,"00000"))</f>
        <v>C.02110</v>
      </c>
      <c r="C3162" s="14">
        <v>500</v>
      </c>
      <c r="D3162" s="13">
        <v>8</v>
      </c>
      <c r="E3162" s="15">
        <v>45170</v>
      </c>
      <c r="F3162" s="13">
        <f>DATEDIF(E3162, DATE(2024,1,1), "m")</f>
        <v>4</v>
      </c>
      <c r="G3162" s="13">
        <f>IF(F3162&gt;='RFM Scale'!$D$4,1,IF(F3162&gt;='RFM Scale'!$D$5,2,3))</f>
        <v>2</v>
      </c>
      <c r="H3162" s="13">
        <f>IF(D3162&gt;'RFM Scale'!$E$8,3,IF(D3162&gt;'RFM Scale'!$E$7,2,1))</f>
        <v>3</v>
      </c>
      <c r="I3162" s="13">
        <f>IF(C3162&gt;'RFM Scale'!$E$11,3,IF(C3162&gt;'RFM Scale'!$E$10,2,1))</f>
        <v>2</v>
      </c>
      <c r="J3162" s="16" t="str">
        <f>_xlfn.CONCAT(G3162,H3162,I3162)</f>
        <v>232</v>
      </c>
      <c r="K3162" s="13" t="str">
        <f>VLOOKUP(J3162,'RFM Segments'!$B$3:$C$29,2,FALSE)</f>
        <v>Loyal</v>
      </c>
    </row>
    <row r="3163" spans="2:11">
      <c r="B3163" s="13" t="str">
        <f ca="1">_xlfn.CONCAT("C.",TEXT(RAND()*10000,"00000"))</f>
        <v>C.00753</v>
      </c>
      <c r="C3163" s="14">
        <v>500</v>
      </c>
      <c r="D3163" s="13">
        <v>1</v>
      </c>
      <c r="E3163" s="15">
        <v>45138</v>
      </c>
      <c r="F3163" s="13">
        <f>DATEDIF(E3163, DATE(2024,1,1), "m")</f>
        <v>5</v>
      </c>
      <c r="G3163" s="13">
        <f>IF(F3163&gt;='RFM Scale'!$D$4,1,IF(F3163&gt;='RFM Scale'!$D$5,2,3))</f>
        <v>2</v>
      </c>
      <c r="H3163" s="13">
        <f>IF(D3163&gt;'RFM Scale'!$E$8,3,IF(D3163&gt;'RFM Scale'!$E$7,2,1))</f>
        <v>1</v>
      </c>
      <c r="I3163" s="13">
        <f>IF(C3163&gt;'RFM Scale'!$E$11,3,IF(C3163&gt;'RFM Scale'!$E$10,2,1))</f>
        <v>2</v>
      </c>
      <c r="J3163" s="16" t="str">
        <f>_xlfn.CONCAT(G3163,H3163,I3163)</f>
        <v>212</v>
      </c>
      <c r="K3163" s="13" t="str">
        <f>VLOOKUP(J3163,'RFM Segments'!$B$3:$C$29,2,FALSE)</f>
        <v>Promissing</v>
      </c>
    </row>
    <row r="3164" spans="2:11">
      <c r="B3164" s="13" t="str">
        <f ca="1">_xlfn.CONCAT("C.",TEXT(RAND()*10000,"00000"))</f>
        <v>C.05739</v>
      </c>
      <c r="C3164" s="14">
        <v>500</v>
      </c>
      <c r="D3164" s="13">
        <v>4</v>
      </c>
      <c r="E3164" s="15">
        <v>45139</v>
      </c>
      <c r="F3164" s="13">
        <f>DATEDIF(E3164, DATE(2024,1,1), "m")</f>
        <v>5</v>
      </c>
      <c r="G3164" s="13">
        <f>IF(F3164&gt;='RFM Scale'!$D$4,1,IF(F3164&gt;='RFM Scale'!$D$5,2,3))</f>
        <v>2</v>
      </c>
      <c r="H3164" s="13">
        <f>IF(D3164&gt;'RFM Scale'!$E$8,3,IF(D3164&gt;'RFM Scale'!$E$7,2,1))</f>
        <v>2</v>
      </c>
      <c r="I3164" s="13">
        <f>IF(C3164&gt;'RFM Scale'!$E$11,3,IF(C3164&gt;'RFM Scale'!$E$10,2,1))</f>
        <v>2</v>
      </c>
      <c r="J3164" s="16" t="str">
        <f>_xlfn.CONCAT(G3164,H3164,I3164)</f>
        <v>222</v>
      </c>
      <c r="K3164" s="13" t="str">
        <f>VLOOKUP(J3164,'RFM Segments'!$B$3:$C$29,2,FALSE)</f>
        <v>Promissing</v>
      </c>
    </row>
    <row r="3165" spans="2:11">
      <c r="B3165" s="13" t="str">
        <f ca="1">_xlfn.CONCAT("C.",TEXT(RAND()*10000,"00000"))</f>
        <v>C.05598</v>
      </c>
      <c r="C3165" s="14">
        <v>500</v>
      </c>
      <c r="D3165" s="13">
        <v>1</v>
      </c>
      <c r="E3165" s="15">
        <v>45175</v>
      </c>
      <c r="F3165" s="13">
        <f>DATEDIF(E3165, DATE(2024,1,1), "m")</f>
        <v>3</v>
      </c>
      <c r="G3165" s="13">
        <f>IF(F3165&gt;='RFM Scale'!$D$4,1,IF(F3165&gt;='RFM Scale'!$D$5,2,3))</f>
        <v>3</v>
      </c>
      <c r="H3165" s="13">
        <f>IF(D3165&gt;'RFM Scale'!$E$8,3,IF(D3165&gt;'RFM Scale'!$E$7,2,1))</f>
        <v>1</v>
      </c>
      <c r="I3165" s="13">
        <f>IF(C3165&gt;'RFM Scale'!$E$11,3,IF(C3165&gt;'RFM Scale'!$E$10,2,1))</f>
        <v>2</v>
      </c>
      <c r="J3165" s="16" t="str">
        <f>_xlfn.CONCAT(G3165,H3165,I3165)</f>
        <v>312</v>
      </c>
      <c r="K3165" s="13" t="str">
        <f>VLOOKUP(J3165,'RFM Segments'!$B$3:$C$29,2,FALSE)</f>
        <v>Promissing</v>
      </c>
    </row>
    <row r="3166" spans="2:11">
      <c r="B3166" s="13" t="str">
        <f ca="1">_xlfn.CONCAT("C.",TEXT(RAND()*10000,"00000"))</f>
        <v>C.00094</v>
      </c>
      <c r="C3166" s="14">
        <v>500</v>
      </c>
      <c r="D3166" s="13">
        <v>1</v>
      </c>
      <c r="E3166" s="15">
        <v>45184</v>
      </c>
      <c r="F3166" s="13">
        <f>DATEDIF(E3166, DATE(2024,1,1), "m")</f>
        <v>3</v>
      </c>
      <c r="G3166" s="13">
        <f>IF(F3166&gt;='RFM Scale'!$D$4,1,IF(F3166&gt;='RFM Scale'!$D$5,2,3))</f>
        <v>3</v>
      </c>
      <c r="H3166" s="13">
        <f>IF(D3166&gt;'RFM Scale'!$E$8,3,IF(D3166&gt;'RFM Scale'!$E$7,2,1))</f>
        <v>1</v>
      </c>
      <c r="I3166" s="13">
        <f>IF(C3166&gt;'RFM Scale'!$E$11,3,IF(C3166&gt;'RFM Scale'!$E$10,2,1))</f>
        <v>2</v>
      </c>
      <c r="J3166" s="16" t="str">
        <f>_xlfn.CONCAT(G3166,H3166,I3166)</f>
        <v>312</v>
      </c>
      <c r="K3166" s="13" t="str">
        <f>VLOOKUP(J3166,'RFM Segments'!$B$3:$C$29,2,FALSE)</f>
        <v>Promissing</v>
      </c>
    </row>
    <row r="3167" spans="2:11">
      <c r="B3167" s="13" t="str">
        <f ca="1">_xlfn.CONCAT("C.",TEXT(RAND()*10000,"00000"))</f>
        <v>C.03613</v>
      </c>
      <c r="C3167" s="14">
        <v>500</v>
      </c>
      <c r="D3167" s="13">
        <v>4</v>
      </c>
      <c r="E3167" s="15">
        <v>45272</v>
      </c>
      <c r="F3167" s="13">
        <f>DATEDIF(E3167, DATE(2024,1,1), "m")</f>
        <v>0</v>
      </c>
      <c r="G3167" s="13">
        <f>IF(F3167&gt;='RFM Scale'!$D$4,1,IF(F3167&gt;='RFM Scale'!$D$5,2,3))</f>
        <v>3</v>
      </c>
      <c r="H3167" s="13">
        <f>IF(D3167&gt;'RFM Scale'!$E$8,3,IF(D3167&gt;'RFM Scale'!$E$7,2,1))</f>
        <v>2</v>
      </c>
      <c r="I3167" s="13">
        <f>IF(C3167&gt;'RFM Scale'!$E$11,3,IF(C3167&gt;'RFM Scale'!$E$10,2,1))</f>
        <v>2</v>
      </c>
      <c r="J3167" s="16" t="str">
        <f>_xlfn.CONCAT(G3167,H3167,I3167)</f>
        <v>322</v>
      </c>
      <c r="K3167" s="13" t="str">
        <f>VLOOKUP(J3167,'RFM Segments'!$B$3:$C$29,2,FALSE)</f>
        <v>Loyal</v>
      </c>
    </row>
    <row r="3168" spans="2:11">
      <c r="B3168" s="13" t="str">
        <f ca="1">_xlfn.CONCAT("C.",TEXT(RAND()*10000,"00000"))</f>
        <v>C.09549</v>
      </c>
      <c r="C3168" s="14">
        <v>500</v>
      </c>
      <c r="D3168" s="13">
        <v>5</v>
      </c>
      <c r="E3168" s="15">
        <v>45237</v>
      </c>
      <c r="F3168" s="13">
        <f>DATEDIF(E3168, DATE(2024,1,1), "m")</f>
        <v>1</v>
      </c>
      <c r="G3168" s="13">
        <f>IF(F3168&gt;='RFM Scale'!$D$4,1,IF(F3168&gt;='RFM Scale'!$D$5,2,3))</f>
        <v>3</v>
      </c>
      <c r="H3168" s="13">
        <f>IF(D3168&gt;'RFM Scale'!$E$8,3,IF(D3168&gt;'RFM Scale'!$E$7,2,1))</f>
        <v>3</v>
      </c>
      <c r="I3168" s="13">
        <f>IF(C3168&gt;'RFM Scale'!$E$11,3,IF(C3168&gt;'RFM Scale'!$E$10,2,1))</f>
        <v>2</v>
      </c>
      <c r="J3168" s="16" t="str">
        <f>_xlfn.CONCAT(G3168,H3168,I3168)</f>
        <v>332</v>
      </c>
      <c r="K3168" s="13" t="str">
        <f>VLOOKUP(J3168,'RFM Segments'!$B$3:$C$29,2,FALSE)</f>
        <v>Loyal</v>
      </c>
    </row>
    <row r="3169" spans="2:11">
      <c r="B3169" s="13" t="str">
        <f ca="1">_xlfn.CONCAT("C.",TEXT(RAND()*10000,"00000"))</f>
        <v>C.02946</v>
      </c>
      <c r="C3169" s="14">
        <v>500</v>
      </c>
      <c r="D3169" s="13">
        <v>2</v>
      </c>
      <c r="E3169" s="15">
        <v>45232</v>
      </c>
      <c r="F3169" s="13">
        <f>DATEDIF(E3169, DATE(2024,1,1), "m")</f>
        <v>1</v>
      </c>
      <c r="G3169" s="13">
        <f>IF(F3169&gt;='RFM Scale'!$D$4,1,IF(F3169&gt;='RFM Scale'!$D$5,2,3))</f>
        <v>3</v>
      </c>
      <c r="H3169" s="13">
        <f>IF(D3169&gt;'RFM Scale'!$E$8,3,IF(D3169&gt;'RFM Scale'!$E$7,2,1))</f>
        <v>2</v>
      </c>
      <c r="I3169" s="13">
        <f>IF(C3169&gt;'RFM Scale'!$E$11,3,IF(C3169&gt;'RFM Scale'!$E$10,2,1))</f>
        <v>2</v>
      </c>
      <c r="J3169" s="16" t="str">
        <f>_xlfn.CONCAT(G3169,H3169,I3169)</f>
        <v>322</v>
      </c>
      <c r="K3169" s="13" t="str">
        <f>VLOOKUP(J3169,'RFM Segments'!$B$3:$C$29,2,FALSE)</f>
        <v>Loyal</v>
      </c>
    </row>
    <row r="3170" spans="2:11">
      <c r="B3170" s="13" t="str">
        <f ca="1">_xlfn.CONCAT("C.",TEXT(RAND()*10000,"00000"))</f>
        <v>C.03302</v>
      </c>
      <c r="C3170" s="14">
        <v>500</v>
      </c>
      <c r="D3170" s="13">
        <v>3</v>
      </c>
      <c r="E3170" s="15">
        <v>45243</v>
      </c>
      <c r="F3170" s="13">
        <f>DATEDIF(E3170, DATE(2024,1,1), "m")</f>
        <v>1</v>
      </c>
      <c r="G3170" s="13">
        <f>IF(F3170&gt;='RFM Scale'!$D$4,1,IF(F3170&gt;='RFM Scale'!$D$5,2,3))</f>
        <v>3</v>
      </c>
      <c r="H3170" s="13">
        <f>IF(D3170&gt;'RFM Scale'!$E$8,3,IF(D3170&gt;'RFM Scale'!$E$7,2,1))</f>
        <v>2</v>
      </c>
      <c r="I3170" s="13">
        <f>IF(C3170&gt;'RFM Scale'!$E$11,3,IF(C3170&gt;'RFM Scale'!$E$10,2,1))</f>
        <v>2</v>
      </c>
      <c r="J3170" s="16" t="str">
        <f>_xlfn.CONCAT(G3170,H3170,I3170)</f>
        <v>322</v>
      </c>
      <c r="K3170" s="13" t="str">
        <f>VLOOKUP(J3170,'RFM Segments'!$B$3:$C$29,2,FALSE)</f>
        <v>Loyal</v>
      </c>
    </row>
    <row r="3171" spans="2:11">
      <c r="B3171" s="13" t="str">
        <f ca="1">_xlfn.CONCAT("C.",TEXT(RAND()*10000,"00000"))</f>
        <v>C.01037</v>
      </c>
      <c r="C3171" s="14">
        <v>500</v>
      </c>
      <c r="D3171" s="13">
        <v>1</v>
      </c>
      <c r="E3171" s="15">
        <v>45267</v>
      </c>
      <c r="F3171" s="13">
        <f>DATEDIF(E3171, DATE(2024,1,1), "m")</f>
        <v>0</v>
      </c>
      <c r="G3171" s="13">
        <f>IF(F3171&gt;='RFM Scale'!$D$4,1,IF(F3171&gt;='RFM Scale'!$D$5,2,3))</f>
        <v>3</v>
      </c>
      <c r="H3171" s="13">
        <f>IF(D3171&gt;'RFM Scale'!$E$8,3,IF(D3171&gt;'RFM Scale'!$E$7,2,1))</f>
        <v>1</v>
      </c>
      <c r="I3171" s="13">
        <f>IF(C3171&gt;'RFM Scale'!$E$11,3,IF(C3171&gt;'RFM Scale'!$E$10,2,1))</f>
        <v>2</v>
      </c>
      <c r="J3171" s="16" t="str">
        <f>_xlfn.CONCAT(G3171,H3171,I3171)</f>
        <v>312</v>
      </c>
      <c r="K3171" s="13" t="str">
        <f>VLOOKUP(J3171,'RFM Segments'!$B$3:$C$29,2,FALSE)</f>
        <v>Promissing</v>
      </c>
    </row>
    <row r="3172" spans="2:11">
      <c r="B3172" s="13" t="str">
        <f ca="1">_xlfn.CONCAT("C.",TEXT(RAND()*10000,"00000"))</f>
        <v>C.01773</v>
      </c>
      <c r="C3172" s="14">
        <v>500</v>
      </c>
      <c r="D3172" s="13">
        <v>4</v>
      </c>
      <c r="E3172" s="15">
        <v>45268</v>
      </c>
      <c r="F3172" s="13">
        <f>DATEDIF(E3172, DATE(2024,1,1), "m")</f>
        <v>0</v>
      </c>
      <c r="G3172" s="13">
        <f>IF(F3172&gt;='RFM Scale'!$D$4,1,IF(F3172&gt;='RFM Scale'!$D$5,2,3))</f>
        <v>3</v>
      </c>
      <c r="H3172" s="13">
        <f>IF(D3172&gt;'RFM Scale'!$E$8,3,IF(D3172&gt;'RFM Scale'!$E$7,2,1))</f>
        <v>2</v>
      </c>
      <c r="I3172" s="13">
        <f>IF(C3172&gt;'RFM Scale'!$E$11,3,IF(C3172&gt;'RFM Scale'!$E$10,2,1))</f>
        <v>2</v>
      </c>
      <c r="J3172" s="16" t="str">
        <f>_xlfn.CONCAT(G3172,H3172,I3172)</f>
        <v>322</v>
      </c>
      <c r="K3172" s="13" t="str">
        <f>VLOOKUP(J3172,'RFM Segments'!$B$3:$C$29,2,FALSE)</f>
        <v>Loyal</v>
      </c>
    </row>
    <row r="3173" spans="2:11">
      <c r="B3173" s="13" t="str">
        <f ca="1">_xlfn.CONCAT("C.",TEXT(RAND()*10000,"00000"))</f>
        <v>C.00272</v>
      </c>
      <c r="C3173" s="14">
        <v>500</v>
      </c>
      <c r="D3173" s="13">
        <v>2</v>
      </c>
      <c r="E3173" s="15">
        <v>45268</v>
      </c>
      <c r="F3173" s="13">
        <f>DATEDIF(E3173, DATE(2024,1,1), "m")</f>
        <v>0</v>
      </c>
      <c r="G3173" s="13">
        <f>IF(F3173&gt;='RFM Scale'!$D$4,1,IF(F3173&gt;='RFM Scale'!$D$5,2,3))</f>
        <v>3</v>
      </c>
      <c r="H3173" s="13">
        <f>IF(D3173&gt;'RFM Scale'!$E$8,3,IF(D3173&gt;'RFM Scale'!$E$7,2,1))</f>
        <v>2</v>
      </c>
      <c r="I3173" s="13">
        <f>IF(C3173&gt;'RFM Scale'!$E$11,3,IF(C3173&gt;'RFM Scale'!$E$10,2,1))</f>
        <v>2</v>
      </c>
      <c r="J3173" s="16" t="str">
        <f>_xlfn.CONCAT(G3173,H3173,I3173)</f>
        <v>322</v>
      </c>
      <c r="K3173" s="13" t="str">
        <f>VLOOKUP(J3173,'RFM Segments'!$B$3:$C$29,2,FALSE)</f>
        <v>Loyal</v>
      </c>
    </row>
    <row r="3174" spans="2:11">
      <c r="B3174" s="13" t="str">
        <f ca="1">_xlfn.CONCAT("C.",TEXT(RAND()*10000,"00000"))</f>
        <v>C.01353</v>
      </c>
      <c r="C3174" s="14">
        <v>500</v>
      </c>
      <c r="D3174" s="13">
        <v>1</v>
      </c>
      <c r="E3174" s="15">
        <v>45287</v>
      </c>
      <c r="F3174" s="13">
        <f>DATEDIF(E3174, DATE(2024,1,1), "m")</f>
        <v>0</v>
      </c>
      <c r="G3174" s="13">
        <f>IF(F3174&gt;='RFM Scale'!$D$4,1,IF(F3174&gt;='RFM Scale'!$D$5,2,3))</f>
        <v>3</v>
      </c>
      <c r="H3174" s="13">
        <f>IF(D3174&gt;'RFM Scale'!$E$8,3,IF(D3174&gt;'RFM Scale'!$E$7,2,1))</f>
        <v>1</v>
      </c>
      <c r="I3174" s="13">
        <f>IF(C3174&gt;'RFM Scale'!$E$11,3,IF(C3174&gt;'RFM Scale'!$E$10,2,1))</f>
        <v>2</v>
      </c>
      <c r="J3174" s="16" t="str">
        <f>_xlfn.CONCAT(G3174,H3174,I3174)</f>
        <v>312</v>
      </c>
      <c r="K3174" s="13" t="str">
        <f>VLOOKUP(J3174,'RFM Segments'!$B$3:$C$29,2,FALSE)</f>
        <v>Promissing</v>
      </c>
    </row>
    <row r="3175" spans="2:11">
      <c r="B3175" s="13" t="str">
        <f ca="1">_xlfn.CONCAT("C.",TEXT(RAND()*10000,"00000"))</f>
        <v>C.02545</v>
      </c>
      <c r="C3175" s="14">
        <v>500</v>
      </c>
      <c r="D3175" s="13">
        <v>1</v>
      </c>
      <c r="E3175" s="15">
        <v>44959</v>
      </c>
      <c r="F3175" s="13">
        <f>DATEDIF(E3175, DATE(2024,1,1), "m")</f>
        <v>10</v>
      </c>
      <c r="G3175" s="13">
        <f>IF(F3175&gt;='RFM Scale'!$D$4,1,IF(F3175&gt;='RFM Scale'!$D$5,2,3))</f>
        <v>1</v>
      </c>
      <c r="H3175" s="13">
        <f>IF(D3175&gt;'RFM Scale'!$E$8,3,IF(D3175&gt;'RFM Scale'!$E$7,2,1))</f>
        <v>1</v>
      </c>
      <c r="I3175" s="13">
        <f>IF(C3175&gt;'RFM Scale'!$E$11,3,IF(C3175&gt;'RFM Scale'!$E$10,2,1))</f>
        <v>2</v>
      </c>
      <c r="J3175" s="16" t="str">
        <f>_xlfn.CONCAT(G3175,H3175,I3175)</f>
        <v>112</v>
      </c>
      <c r="K3175" s="13" t="str">
        <f>VLOOKUP(J3175,'RFM Segments'!$B$3:$C$29,2,FALSE)</f>
        <v>Inactive</v>
      </c>
    </row>
    <row r="3176" spans="2:11">
      <c r="B3176" s="13" t="str">
        <f ca="1">_xlfn.CONCAT("C.",TEXT(RAND()*10000,"00000"))</f>
        <v>C.03004</v>
      </c>
      <c r="C3176" s="14">
        <v>500</v>
      </c>
      <c r="D3176" s="13">
        <v>1</v>
      </c>
      <c r="E3176" s="15">
        <v>44987</v>
      </c>
      <c r="F3176" s="13">
        <f>DATEDIF(E3176, DATE(2024,1,1), "m")</f>
        <v>9</v>
      </c>
      <c r="G3176" s="13">
        <f>IF(F3176&gt;='RFM Scale'!$D$4,1,IF(F3176&gt;='RFM Scale'!$D$5,2,3))</f>
        <v>1</v>
      </c>
      <c r="H3176" s="13">
        <f>IF(D3176&gt;'RFM Scale'!$E$8,3,IF(D3176&gt;'RFM Scale'!$E$7,2,1))</f>
        <v>1</v>
      </c>
      <c r="I3176" s="13">
        <f>IF(C3176&gt;'RFM Scale'!$E$11,3,IF(C3176&gt;'RFM Scale'!$E$10,2,1))</f>
        <v>2</v>
      </c>
      <c r="J3176" s="16" t="str">
        <f>_xlfn.CONCAT(G3176,H3176,I3176)</f>
        <v>112</v>
      </c>
      <c r="K3176" s="13" t="str">
        <f>VLOOKUP(J3176,'RFM Segments'!$B$3:$C$29,2,FALSE)</f>
        <v>Inactive</v>
      </c>
    </row>
    <row r="3177" spans="2:11">
      <c r="B3177" s="13" t="str">
        <f ca="1">_xlfn.CONCAT("C.",TEXT(RAND()*10000,"00000"))</f>
        <v>C.07153</v>
      </c>
      <c r="C3177" s="14">
        <v>500</v>
      </c>
      <c r="D3177" s="13">
        <v>7</v>
      </c>
      <c r="E3177" s="15">
        <v>45083</v>
      </c>
      <c r="F3177" s="13">
        <f>DATEDIF(E3177, DATE(2024,1,1), "m")</f>
        <v>6</v>
      </c>
      <c r="G3177" s="13">
        <f>IF(F3177&gt;='RFM Scale'!$D$4,1,IF(F3177&gt;='RFM Scale'!$D$5,2,3))</f>
        <v>2</v>
      </c>
      <c r="H3177" s="13">
        <f>IF(D3177&gt;'RFM Scale'!$E$8,3,IF(D3177&gt;'RFM Scale'!$E$7,2,1))</f>
        <v>3</v>
      </c>
      <c r="I3177" s="13">
        <f>IF(C3177&gt;'RFM Scale'!$E$11,3,IF(C3177&gt;'RFM Scale'!$E$10,2,1))</f>
        <v>2</v>
      </c>
      <c r="J3177" s="16" t="str">
        <f>_xlfn.CONCAT(G3177,H3177,I3177)</f>
        <v>232</v>
      </c>
      <c r="K3177" s="13" t="str">
        <f>VLOOKUP(J3177,'RFM Segments'!$B$3:$C$29,2,FALSE)</f>
        <v>Loyal</v>
      </c>
    </row>
    <row r="3178" spans="2:11">
      <c r="B3178" s="13" t="str">
        <f ca="1">_xlfn.CONCAT("C.",TEXT(RAND()*10000,"00000"))</f>
        <v>C.06690</v>
      </c>
      <c r="C3178" s="14">
        <v>500</v>
      </c>
      <c r="D3178" s="13">
        <v>1</v>
      </c>
      <c r="E3178" s="15">
        <v>45022</v>
      </c>
      <c r="F3178" s="13">
        <f>DATEDIF(E3178, DATE(2024,1,1), "m")</f>
        <v>8</v>
      </c>
      <c r="G3178" s="13">
        <f>IF(F3178&gt;='RFM Scale'!$D$4,1,IF(F3178&gt;='RFM Scale'!$D$5,2,3))</f>
        <v>1</v>
      </c>
      <c r="H3178" s="13">
        <f>IF(D3178&gt;'RFM Scale'!$E$8,3,IF(D3178&gt;'RFM Scale'!$E$7,2,1))</f>
        <v>1</v>
      </c>
      <c r="I3178" s="13">
        <f>IF(C3178&gt;'RFM Scale'!$E$11,3,IF(C3178&gt;'RFM Scale'!$E$10,2,1))</f>
        <v>2</v>
      </c>
      <c r="J3178" s="16" t="str">
        <f>_xlfn.CONCAT(G3178,H3178,I3178)</f>
        <v>112</v>
      </c>
      <c r="K3178" s="13" t="str">
        <f>VLOOKUP(J3178,'RFM Segments'!$B$3:$C$29,2,FALSE)</f>
        <v>Inactive</v>
      </c>
    </row>
    <row r="3179" spans="2:11">
      <c r="B3179" s="13" t="str">
        <f ca="1">_xlfn.CONCAT("C.",TEXT(RAND()*10000,"00000"))</f>
        <v>C.02128</v>
      </c>
      <c r="C3179" s="14">
        <v>500</v>
      </c>
      <c r="D3179" s="13">
        <v>4</v>
      </c>
      <c r="E3179" s="15">
        <v>45145</v>
      </c>
      <c r="F3179" s="13">
        <f>DATEDIF(E3179, DATE(2024,1,1), "m")</f>
        <v>4</v>
      </c>
      <c r="G3179" s="13">
        <f>IF(F3179&gt;='RFM Scale'!$D$4,1,IF(F3179&gt;='RFM Scale'!$D$5,2,3))</f>
        <v>2</v>
      </c>
      <c r="H3179" s="13">
        <f>IF(D3179&gt;'RFM Scale'!$E$8,3,IF(D3179&gt;'RFM Scale'!$E$7,2,1))</f>
        <v>2</v>
      </c>
      <c r="I3179" s="13">
        <f>IF(C3179&gt;'RFM Scale'!$E$11,3,IF(C3179&gt;'RFM Scale'!$E$10,2,1))</f>
        <v>2</v>
      </c>
      <c r="J3179" s="16" t="str">
        <f>_xlfn.CONCAT(G3179,H3179,I3179)</f>
        <v>222</v>
      </c>
      <c r="K3179" s="13" t="str">
        <f>VLOOKUP(J3179,'RFM Segments'!$B$3:$C$29,2,FALSE)</f>
        <v>Promissing</v>
      </c>
    </row>
    <row r="3180" spans="2:11">
      <c r="B3180" s="13" t="str">
        <f ca="1">_xlfn.CONCAT("C.",TEXT(RAND()*10000,"00000"))</f>
        <v>C.00923</v>
      </c>
      <c r="C3180" s="14">
        <v>500</v>
      </c>
      <c r="D3180" s="13">
        <v>8</v>
      </c>
      <c r="E3180" s="15">
        <v>45170</v>
      </c>
      <c r="F3180" s="13">
        <f>DATEDIF(E3180, DATE(2024,1,1), "m")</f>
        <v>4</v>
      </c>
      <c r="G3180" s="13">
        <f>IF(F3180&gt;='RFM Scale'!$D$4,1,IF(F3180&gt;='RFM Scale'!$D$5,2,3))</f>
        <v>2</v>
      </c>
      <c r="H3180" s="13">
        <f>IF(D3180&gt;'RFM Scale'!$E$8,3,IF(D3180&gt;'RFM Scale'!$E$7,2,1))</f>
        <v>3</v>
      </c>
      <c r="I3180" s="13">
        <f>IF(C3180&gt;'RFM Scale'!$E$11,3,IF(C3180&gt;'RFM Scale'!$E$10,2,1))</f>
        <v>2</v>
      </c>
      <c r="J3180" s="16" t="str">
        <f>_xlfn.CONCAT(G3180,H3180,I3180)</f>
        <v>232</v>
      </c>
      <c r="K3180" s="13" t="str">
        <f>VLOOKUP(J3180,'RFM Segments'!$B$3:$C$29,2,FALSE)</f>
        <v>Loyal</v>
      </c>
    </row>
    <row r="3181" spans="2:11">
      <c r="B3181" s="13" t="str">
        <f ca="1">_xlfn.CONCAT("C.",TEXT(RAND()*10000,"00000"))</f>
        <v>C.02434</v>
      </c>
      <c r="C3181" s="14">
        <v>500</v>
      </c>
      <c r="D3181" s="13">
        <v>1</v>
      </c>
      <c r="E3181" s="15">
        <v>44960</v>
      </c>
      <c r="F3181" s="13">
        <f>DATEDIF(E3181, DATE(2024,1,1), "m")</f>
        <v>10</v>
      </c>
      <c r="G3181" s="13">
        <f>IF(F3181&gt;='RFM Scale'!$D$4,1,IF(F3181&gt;='RFM Scale'!$D$5,2,3))</f>
        <v>1</v>
      </c>
      <c r="H3181" s="13">
        <f>IF(D3181&gt;'RFM Scale'!$E$8,3,IF(D3181&gt;'RFM Scale'!$E$7,2,1))</f>
        <v>1</v>
      </c>
      <c r="I3181" s="13">
        <f>IF(C3181&gt;'RFM Scale'!$E$11,3,IF(C3181&gt;'RFM Scale'!$E$10,2,1))</f>
        <v>2</v>
      </c>
      <c r="J3181" s="16" t="str">
        <f>_xlfn.CONCAT(G3181,H3181,I3181)</f>
        <v>112</v>
      </c>
      <c r="K3181" s="13" t="str">
        <f>VLOOKUP(J3181,'RFM Segments'!$B$3:$C$29,2,FALSE)</f>
        <v>Inactive</v>
      </c>
    </row>
    <row r="3182" spans="2:11">
      <c r="B3182" s="13" t="str">
        <f ca="1">_xlfn.CONCAT("C.",TEXT(RAND()*10000,"00000"))</f>
        <v>C.05810</v>
      </c>
      <c r="C3182" s="14">
        <v>500</v>
      </c>
      <c r="D3182" s="13">
        <v>1</v>
      </c>
      <c r="E3182" s="15">
        <v>45078</v>
      </c>
      <c r="F3182" s="13">
        <f>DATEDIF(E3182, DATE(2024,1,1), "m")</f>
        <v>7</v>
      </c>
      <c r="G3182" s="13">
        <f>IF(F3182&gt;='RFM Scale'!$D$4,1,IF(F3182&gt;='RFM Scale'!$D$5,2,3))</f>
        <v>1</v>
      </c>
      <c r="H3182" s="13">
        <f>IF(D3182&gt;'RFM Scale'!$E$8,3,IF(D3182&gt;'RFM Scale'!$E$7,2,1))</f>
        <v>1</v>
      </c>
      <c r="I3182" s="13">
        <f>IF(C3182&gt;'RFM Scale'!$E$11,3,IF(C3182&gt;'RFM Scale'!$E$10,2,1))</f>
        <v>2</v>
      </c>
      <c r="J3182" s="16" t="str">
        <f>_xlfn.CONCAT(G3182,H3182,I3182)</f>
        <v>112</v>
      </c>
      <c r="K3182" s="13" t="str">
        <f>VLOOKUP(J3182,'RFM Segments'!$B$3:$C$29,2,FALSE)</f>
        <v>Inactive</v>
      </c>
    </row>
    <row r="3183" spans="2:11">
      <c r="B3183" s="13" t="str">
        <f ca="1">_xlfn.CONCAT("C.",TEXT(RAND()*10000,"00000"))</f>
        <v>C.05146</v>
      </c>
      <c r="C3183" s="14">
        <v>500</v>
      </c>
      <c r="D3183" s="13">
        <v>1</v>
      </c>
      <c r="E3183" s="15">
        <v>45139</v>
      </c>
      <c r="F3183" s="13">
        <f>DATEDIF(E3183, DATE(2024,1,1), "m")</f>
        <v>5</v>
      </c>
      <c r="G3183" s="13">
        <f>IF(F3183&gt;='RFM Scale'!$D$4,1,IF(F3183&gt;='RFM Scale'!$D$5,2,3))</f>
        <v>2</v>
      </c>
      <c r="H3183" s="13">
        <f>IF(D3183&gt;'RFM Scale'!$E$8,3,IF(D3183&gt;'RFM Scale'!$E$7,2,1))</f>
        <v>1</v>
      </c>
      <c r="I3183" s="13">
        <f>IF(C3183&gt;'RFM Scale'!$E$11,3,IF(C3183&gt;'RFM Scale'!$E$10,2,1))</f>
        <v>2</v>
      </c>
      <c r="J3183" s="16" t="str">
        <f>_xlfn.CONCAT(G3183,H3183,I3183)</f>
        <v>212</v>
      </c>
      <c r="K3183" s="13" t="str">
        <f>VLOOKUP(J3183,'RFM Segments'!$B$3:$C$29,2,FALSE)</f>
        <v>Promissing</v>
      </c>
    </row>
    <row r="3184" spans="2:11">
      <c r="B3184" s="13" t="str">
        <f ca="1">_xlfn.CONCAT("C.",TEXT(RAND()*10000,"00000"))</f>
        <v>C.09776</v>
      </c>
      <c r="C3184" s="14">
        <v>500</v>
      </c>
      <c r="D3184" s="13">
        <v>2</v>
      </c>
      <c r="E3184" s="15">
        <v>44959</v>
      </c>
      <c r="F3184" s="13">
        <f>DATEDIF(E3184, DATE(2024,1,1), "m")</f>
        <v>10</v>
      </c>
      <c r="G3184" s="13">
        <f>IF(F3184&gt;='RFM Scale'!$D$4,1,IF(F3184&gt;='RFM Scale'!$D$5,2,3))</f>
        <v>1</v>
      </c>
      <c r="H3184" s="13">
        <f>IF(D3184&gt;'RFM Scale'!$E$8,3,IF(D3184&gt;'RFM Scale'!$E$7,2,1))</f>
        <v>2</v>
      </c>
      <c r="I3184" s="13">
        <f>IF(C3184&gt;'RFM Scale'!$E$11,3,IF(C3184&gt;'RFM Scale'!$E$10,2,1))</f>
        <v>2</v>
      </c>
      <c r="J3184" s="16" t="str">
        <f>_xlfn.CONCAT(G3184,H3184,I3184)</f>
        <v>122</v>
      </c>
      <c r="K3184" s="13" t="str">
        <f>VLOOKUP(J3184,'RFM Segments'!$B$3:$C$29,2,FALSE)</f>
        <v>At risk</v>
      </c>
    </row>
    <row r="3185" spans="2:11">
      <c r="B3185" s="13" t="str">
        <f ca="1">_xlfn.CONCAT("C.",TEXT(RAND()*10000,"00000"))</f>
        <v>C.08168</v>
      </c>
      <c r="C3185" s="14">
        <v>500</v>
      </c>
      <c r="D3185" s="13">
        <v>1</v>
      </c>
      <c r="E3185" s="15">
        <v>45140</v>
      </c>
      <c r="F3185" s="13">
        <f>DATEDIF(E3185, DATE(2024,1,1), "m")</f>
        <v>4</v>
      </c>
      <c r="G3185" s="13">
        <f>IF(F3185&gt;='RFM Scale'!$D$4,1,IF(F3185&gt;='RFM Scale'!$D$5,2,3))</f>
        <v>2</v>
      </c>
      <c r="H3185" s="13">
        <f>IF(D3185&gt;'RFM Scale'!$E$8,3,IF(D3185&gt;'RFM Scale'!$E$7,2,1))</f>
        <v>1</v>
      </c>
      <c r="I3185" s="13">
        <f>IF(C3185&gt;'RFM Scale'!$E$11,3,IF(C3185&gt;'RFM Scale'!$E$10,2,1))</f>
        <v>2</v>
      </c>
      <c r="J3185" s="16" t="str">
        <f>_xlfn.CONCAT(G3185,H3185,I3185)</f>
        <v>212</v>
      </c>
      <c r="K3185" s="13" t="str">
        <f>VLOOKUP(J3185,'RFM Segments'!$B$3:$C$29,2,FALSE)</f>
        <v>Promissing</v>
      </c>
    </row>
    <row r="3186" spans="2:11">
      <c r="B3186" s="13" t="str">
        <f ca="1">_xlfn.CONCAT("C.",TEXT(RAND()*10000,"00000"))</f>
        <v>C.05372</v>
      </c>
      <c r="C3186" s="14">
        <v>500</v>
      </c>
      <c r="D3186" s="13">
        <v>1</v>
      </c>
      <c r="E3186" s="15">
        <v>44959</v>
      </c>
      <c r="F3186" s="13">
        <f>DATEDIF(E3186, DATE(2024,1,1), "m")</f>
        <v>10</v>
      </c>
      <c r="G3186" s="13">
        <f>IF(F3186&gt;='RFM Scale'!$D$4,1,IF(F3186&gt;='RFM Scale'!$D$5,2,3))</f>
        <v>1</v>
      </c>
      <c r="H3186" s="13">
        <f>IF(D3186&gt;'RFM Scale'!$E$8,3,IF(D3186&gt;'RFM Scale'!$E$7,2,1))</f>
        <v>1</v>
      </c>
      <c r="I3186" s="13">
        <f>IF(C3186&gt;'RFM Scale'!$E$11,3,IF(C3186&gt;'RFM Scale'!$E$10,2,1))</f>
        <v>2</v>
      </c>
      <c r="J3186" s="16" t="str">
        <f>_xlfn.CONCAT(G3186,H3186,I3186)</f>
        <v>112</v>
      </c>
      <c r="K3186" s="13" t="str">
        <f>VLOOKUP(J3186,'RFM Segments'!$B$3:$C$29,2,FALSE)</f>
        <v>Inactive</v>
      </c>
    </row>
    <row r="3187" spans="2:11">
      <c r="B3187" s="13" t="str">
        <f ca="1">_xlfn.CONCAT("C.",TEXT(RAND()*10000,"00000"))</f>
        <v>C.06378</v>
      </c>
      <c r="C3187" s="14">
        <v>500</v>
      </c>
      <c r="D3187" s="13">
        <v>1</v>
      </c>
      <c r="E3187" s="15">
        <v>44959</v>
      </c>
      <c r="F3187" s="13">
        <f>DATEDIF(E3187, DATE(2024,1,1), "m")</f>
        <v>10</v>
      </c>
      <c r="G3187" s="13">
        <f>IF(F3187&gt;='RFM Scale'!$D$4,1,IF(F3187&gt;='RFM Scale'!$D$5,2,3))</f>
        <v>1</v>
      </c>
      <c r="H3187" s="13">
        <f>IF(D3187&gt;'RFM Scale'!$E$8,3,IF(D3187&gt;'RFM Scale'!$E$7,2,1))</f>
        <v>1</v>
      </c>
      <c r="I3187" s="13">
        <f>IF(C3187&gt;'RFM Scale'!$E$11,3,IF(C3187&gt;'RFM Scale'!$E$10,2,1))</f>
        <v>2</v>
      </c>
      <c r="J3187" s="16" t="str">
        <f>_xlfn.CONCAT(G3187,H3187,I3187)</f>
        <v>112</v>
      </c>
      <c r="K3187" s="13" t="str">
        <f>VLOOKUP(J3187,'RFM Segments'!$B$3:$C$29,2,FALSE)</f>
        <v>Inactive</v>
      </c>
    </row>
    <row r="3188" spans="2:11">
      <c r="B3188" s="13" t="str">
        <f ca="1">_xlfn.CONCAT("C.",TEXT(RAND()*10000,"00000"))</f>
        <v>C.07304</v>
      </c>
      <c r="C3188" s="14">
        <v>500</v>
      </c>
      <c r="D3188" s="13">
        <v>1</v>
      </c>
      <c r="E3188" s="15">
        <v>45201</v>
      </c>
      <c r="F3188" s="13">
        <f>DATEDIF(E3188, DATE(2024,1,1), "m")</f>
        <v>2</v>
      </c>
      <c r="G3188" s="13">
        <f>IF(F3188&gt;='RFM Scale'!$D$4,1,IF(F3188&gt;='RFM Scale'!$D$5,2,3))</f>
        <v>3</v>
      </c>
      <c r="H3188" s="13">
        <f>IF(D3188&gt;'RFM Scale'!$E$8,3,IF(D3188&gt;'RFM Scale'!$E$7,2,1))</f>
        <v>1</v>
      </c>
      <c r="I3188" s="13">
        <f>IF(C3188&gt;'RFM Scale'!$E$11,3,IF(C3188&gt;'RFM Scale'!$E$10,2,1))</f>
        <v>2</v>
      </c>
      <c r="J3188" s="16" t="str">
        <f>_xlfn.CONCAT(G3188,H3188,I3188)</f>
        <v>312</v>
      </c>
      <c r="K3188" s="13" t="str">
        <f>VLOOKUP(J3188,'RFM Segments'!$B$3:$C$29,2,FALSE)</f>
        <v>Promissing</v>
      </c>
    </row>
    <row r="3189" spans="2:11">
      <c r="B3189" s="13" t="str">
        <f ca="1">_xlfn.CONCAT("C.",TEXT(RAND()*10000,"00000"))</f>
        <v>C.06412</v>
      </c>
      <c r="C3189" s="14">
        <v>500</v>
      </c>
      <c r="D3189" s="13">
        <v>6</v>
      </c>
      <c r="E3189" s="15">
        <v>44988</v>
      </c>
      <c r="F3189" s="13">
        <f>DATEDIF(E3189, DATE(2024,1,1), "m")</f>
        <v>9</v>
      </c>
      <c r="G3189" s="13">
        <f>IF(F3189&gt;='RFM Scale'!$D$4,1,IF(F3189&gt;='RFM Scale'!$D$5,2,3))</f>
        <v>1</v>
      </c>
      <c r="H3189" s="13">
        <f>IF(D3189&gt;'RFM Scale'!$E$8,3,IF(D3189&gt;'RFM Scale'!$E$7,2,1))</f>
        <v>3</v>
      </c>
      <c r="I3189" s="13">
        <f>IF(C3189&gt;'RFM Scale'!$E$11,3,IF(C3189&gt;'RFM Scale'!$E$10,2,1))</f>
        <v>2</v>
      </c>
      <c r="J3189" s="16" t="str">
        <f>_xlfn.CONCAT(G3189,H3189,I3189)</f>
        <v>132</v>
      </c>
      <c r="K3189" s="13" t="str">
        <f>VLOOKUP(J3189,'RFM Segments'!$B$3:$C$29,2,FALSE)</f>
        <v>Needs Attention</v>
      </c>
    </row>
    <row r="3190" spans="2:11">
      <c r="B3190" s="13" t="str">
        <f ca="1">_xlfn.CONCAT("C.",TEXT(RAND()*10000,"00000"))</f>
        <v>C.03829</v>
      </c>
      <c r="C3190" s="14">
        <v>500</v>
      </c>
      <c r="D3190" s="13">
        <v>1</v>
      </c>
      <c r="E3190" s="15">
        <v>44986</v>
      </c>
      <c r="F3190" s="13">
        <f>DATEDIF(E3190, DATE(2024,1,1), "m")</f>
        <v>10</v>
      </c>
      <c r="G3190" s="13">
        <f>IF(F3190&gt;='RFM Scale'!$D$4,1,IF(F3190&gt;='RFM Scale'!$D$5,2,3))</f>
        <v>1</v>
      </c>
      <c r="H3190" s="13">
        <f>IF(D3190&gt;'RFM Scale'!$E$8,3,IF(D3190&gt;'RFM Scale'!$E$7,2,1))</f>
        <v>1</v>
      </c>
      <c r="I3190" s="13">
        <f>IF(C3190&gt;'RFM Scale'!$E$11,3,IF(C3190&gt;'RFM Scale'!$E$10,2,1))</f>
        <v>2</v>
      </c>
      <c r="J3190" s="16" t="str">
        <f>_xlfn.CONCAT(G3190,H3190,I3190)</f>
        <v>112</v>
      </c>
      <c r="K3190" s="13" t="str">
        <f>VLOOKUP(J3190,'RFM Segments'!$B$3:$C$29,2,FALSE)</f>
        <v>Inactive</v>
      </c>
    </row>
    <row r="3191" spans="2:11">
      <c r="B3191" s="13" t="str">
        <f ca="1">_xlfn.CONCAT("C.",TEXT(RAND()*10000,"00000"))</f>
        <v>C.09184</v>
      </c>
      <c r="C3191" s="14">
        <v>500</v>
      </c>
      <c r="D3191" s="13">
        <v>3</v>
      </c>
      <c r="E3191" s="15">
        <v>45212</v>
      </c>
      <c r="F3191" s="13">
        <f>DATEDIF(E3191, DATE(2024,1,1), "m")</f>
        <v>2</v>
      </c>
      <c r="G3191" s="13">
        <f>IF(F3191&gt;='RFM Scale'!$D$4,1,IF(F3191&gt;='RFM Scale'!$D$5,2,3))</f>
        <v>3</v>
      </c>
      <c r="H3191" s="13">
        <f>IF(D3191&gt;'RFM Scale'!$E$8,3,IF(D3191&gt;'RFM Scale'!$E$7,2,1))</f>
        <v>2</v>
      </c>
      <c r="I3191" s="13">
        <f>IF(C3191&gt;'RFM Scale'!$E$11,3,IF(C3191&gt;'RFM Scale'!$E$10,2,1))</f>
        <v>2</v>
      </c>
      <c r="J3191" s="16" t="str">
        <f>_xlfn.CONCAT(G3191,H3191,I3191)</f>
        <v>322</v>
      </c>
      <c r="K3191" s="13" t="str">
        <f>VLOOKUP(J3191,'RFM Segments'!$B$3:$C$29,2,FALSE)</f>
        <v>Loyal</v>
      </c>
    </row>
    <row r="3192" spans="2:11">
      <c r="B3192" s="13" t="str">
        <f ca="1">_xlfn.CONCAT("C.",TEXT(RAND()*10000,"00000"))</f>
        <v>C.07342</v>
      </c>
      <c r="C3192" s="14">
        <v>500</v>
      </c>
      <c r="D3192" s="13">
        <v>1</v>
      </c>
      <c r="E3192" s="15">
        <v>45023</v>
      </c>
      <c r="F3192" s="13">
        <f>DATEDIF(E3192, DATE(2024,1,1), "m")</f>
        <v>8</v>
      </c>
      <c r="G3192" s="13">
        <f>IF(F3192&gt;='RFM Scale'!$D$4,1,IF(F3192&gt;='RFM Scale'!$D$5,2,3))</f>
        <v>1</v>
      </c>
      <c r="H3192" s="13">
        <f>IF(D3192&gt;'RFM Scale'!$E$8,3,IF(D3192&gt;'RFM Scale'!$E$7,2,1))</f>
        <v>1</v>
      </c>
      <c r="I3192" s="13">
        <f>IF(C3192&gt;'RFM Scale'!$E$11,3,IF(C3192&gt;'RFM Scale'!$E$10,2,1))</f>
        <v>2</v>
      </c>
      <c r="J3192" s="16" t="str">
        <f>_xlfn.CONCAT(G3192,H3192,I3192)</f>
        <v>112</v>
      </c>
      <c r="K3192" s="13" t="str">
        <f>VLOOKUP(J3192,'RFM Segments'!$B$3:$C$29,2,FALSE)</f>
        <v>Inactive</v>
      </c>
    </row>
    <row r="3193" spans="2:11">
      <c r="B3193" s="13" t="str">
        <f ca="1">_xlfn.CONCAT("C.",TEXT(RAND()*10000,"00000"))</f>
        <v>C.07640</v>
      </c>
      <c r="C3193" s="14">
        <v>500</v>
      </c>
      <c r="D3193" s="13">
        <v>6</v>
      </c>
      <c r="E3193" s="15">
        <v>45051</v>
      </c>
      <c r="F3193" s="13">
        <f>DATEDIF(E3193, DATE(2024,1,1), "m")</f>
        <v>7</v>
      </c>
      <c r="G3193" s="13">
        <f>IF(F3193&gt;='RFM Scale'!$D$4,1,IF(F3193&gt;='RFM Scale'!$D$5,2,3))</f>
        <v>1</v>
      </c>
      <c r="H3193" s="13">
        <f>IF(D3193&gt;'RFM Scale'!$E$8,3,IF(D3193&gt;'RFM Scale'!$E$7,2,1))</f>
        <v>3</v>
      </c>
      <c r="I3193" s="13">
        <f>IF(C3193&gt;'RFM Scale'!$E$11,3,IF(C3193&gt;'RFM Scale'!$E$10,2,1))</f>
        <v>2</v>
      </c>
      <c r="J3193" s="16" t="str">
        <f>_xlfn.CONCAT(G3193,H3193,I3193)</f>
        <v>132</v>
      </c>
      <c r="K3193" s="13" t="str">
        <f>VLOOKUP(J3193,'RFM Segments'!$B$3:$C$29,2,FALSE)</f>
        <v>Needs Attention</v>
      </c>
    </row>
    <row r="3194" spans="2:11">
      <c r="B3194" s="13" t="str">
        <f ca="1">_xlfn.CONCAT("C.",TEXT(RAND()*10000,"00000"))</f>
        <v>C.07816</v>
      </c>
      <c r="C3194" s="14">
        <v>500</v>
      </c>
      <c r="D3194" s="13">
        <v>1</v>
      </c>
      <c r="E3194" s="15">
        <v>45085</v>
      </c>
      <c r="F3194" s="13">
        <f>DATEDIF(E3194, DATE(2024,1,1), "m")</f>
        <v>6</v>
      </c>
      <c r="G3194" s="13">
        <f>IF(F3194&gt;='RFM Scale'!$D$4,1,IF(F3194&gt;='RFM Scale'!$D$5,2,3))</f>
        <v>2</v>
      </c>
      <c r="H3194" s="13">
        <f>IF(D3194&gt;'RFM Scale'!$E$8,3,IF(D3194&gt;'RFM Scale'!$E$7,2,1))</f>
        <v>1</v>
      </c>
      <c r="I3194" s="13">
        <f>IF(C3194&gt;'RFM Scale'!$E$11,3,IF(C3194&gt;'RFM Scale'!$E$10,2,1))</f>
        <v>2</v>
      </c>
      <c r="J3194" s="16" t="str">
        <f>_xlfn.CONCAT(G3194,H3194,I3194)</f>
        <v>212</v>
      </c>
      <c r="K3194" s="13" t="str">
        <f>VLOOKUP(J3194,'RFM Segments'!$B$3:$C$29,2,FALSE)</f>
        <v>Promissing</v>
      </c>
    </row>
    <row r="3195" spans="2:11">
      <c r="B3195" s="13" t="str">
        <f ca="1">_xlfn.CONCAT("C.",TEXT(RAND()*10000,"00000"))</f>
        <v>C.01471</v>
      </c>
      <c r="C3195" s="14">
        <v>500</v>
      </c>
      <c r="D3195" s="13">
        <v>2</v>
      </c>
      <c r="E3195" s="15">
        <v>45267</v>
      </c>
      <c r="F3195" s="13">
        <f>DATEDIF(E3195, DATE(2024,1,1), "m")</f>
        <v>0</v>
      </c>
      <c r="G3195" s="13">
        <f>IF(F3195&gt;='RFM Scale'!$D$4,1,IF(F3195&gt;='RFM Scale'!$D$5,2,3))</f>
        <v>3</v>
      </c>
      <c r="H3195" s="13">
        <f>IF(D3195&gt;'RFM Scale'!$E$8,3,IF(D3195&gt;'RFM Scale'!$E$7,2,1))</f>
        <v>2</v>
      </c>
      <c r="I3195" s="13">
        <f>IF(C3195&gt;'RFM Scale'!$E$11,3,IF(C3195&gt;'RFM Scale'!$E$10,2,1))</f>
        <v>2</v>
      </c>
      <c r="J3195" s="16" t="str">
        <f>_xlfn.CONCAT(G3195,H3195,I3195)</f>
        <v>322</v>
      </c>
      <c r="K3195" s="13" t="str">
        <f>VLOOKUP(J3195,'RFM Segments'!$B$3:$C$29,2,FALSE)</f>
        <v>Loyal</v>
      </c>
    </row>
    <row r="3196" spans="2:11">
      <c r="B3196" s="13" t="str">
        <f ca="1">_xlfn.CONCAT("C.",TEXT(RAND()*10000,"00000"))</f>
        <v>C.03678</v>
      </c>
      <c r="C3196" s="14">
        <v>505</v>
      </c>
      <c r="D3196" s="13">
        <v>11</v>
      </c>
      <c r="E3196" s="15">
        <v>44960</v>
      </c>
      <c r="F3196" s="13">
        <f>DATEDIF(E3196, DATE(2024,1,1), "m")</f>
        <v>10</v>
      </c>
      <c r="G3196" s="13">
        <f>IF(F3196&gt;='RFM Scale'!$D$4,1,IF(F3196&gt;='RFM Scale'!$D$5,2,3))</f>
        <v>1</v>
      </c>
      <c r="H3196" s="13">
        <f>IF(D3196&gt;'RFM Scale'!$E$8,3,IF(D3196&gt;'RFM Scale'!$E$7,2,1))</f>
        <v>3</v>
      </c>
      <c r="I3196" s="13">
        <f>IF(C3196&gt;'RFM Scale'!$E$11,3,IF(C3196&gt;'RFM Scale'!$E$10,2,1))</f>
        <v>2</v>
      </c>
      <c r="J3196" s="16" t="str">
        <f>_xlfn.CONCAT(G3196,H3196,I3196)</f>
        <v>132</v>
      </c>
      <c r="K3196" s="13" t="str">
        <f>VLOOKUP(J3196,'RFM Segments'!$B$3:$C$29,2,FALSE)</f>
        <v>Needs Attention</v>
      </c>
    </row>
    <row r="3197" spans="2:11">
      <c r="B3197" s="13" t="str">
        <f ca="1">_xlfn.CONCAT("C.",TEXT(RAND()*10000,"00000"))</f>
        <v>C.03058</v>
      </c>
      <c r="C3197" s="14">
        <v>520</v>
      </c>
      <c r="D3197" s="13">
        <v>6</v>
      </c>
      <c r="E3197" s="15">
        <v>45264</v>
      </c>
      <c r="F3197" s="13">
        <f>DATEDIF(E3197, DATE(2024,1,1), "m")</f>
        <v>0</v>
      </c>
      <c r="G3197" s="13">
        <f>IF(F3197&gt;='RFM Scale'!$D$4,1,IF(F3197&gt;='RFM Scale'!$D$5,2,3))</f>
        <v>3</v>
      </c>
      <c r="H3197" s="13">
        <f>IF(D3197&gt;'RFM Scale'!$E$8,3,IF(D3197&gt;'RFM Scale'!$E$7,2,1))</f>
        <v>3</v>
      </c>
      <c r="I3197" s="13">
        <f>IF(C3197&gt;'RFM Scale'!$E$11,3,IF(C3197&gt;'RFM Scale'!$E$10,2,1))</f>
        <v>2</v>
      </c>
      <c r="J3197" s="16" t="str">
        <f>_xlfn.CONCAT(G3197,H3197,I3197)</f>
        <v>332</v>
      </c>
      <c r="K3197" s="13" t="str">
        <f>VLOOKUP(J3197,'RFM Segments'!$B$3:$C$29,2,FALSE)</f>
        <v>Loyal</v>
      </c>
    </row>
    <row r="3198" spans="2:11">
      <c r="B3198" s="13" t="str">
        <f ca="1">_xlfn.CONCAT("C.",TEXT(RAND()*10000,"00000"))</f>
        <v>C.04438</v>
      </c>
      <c r="C3198" s="14">
        <v>530</v>
      </c>
      <c r="D3198" s="13">
        <v>13</v>
      </c>
      <c r="E3198" s="15">
        <v>45145</v>
      </c>
      <c r="F3198" s="13">
        <f>DATEDIF(E3198, DATE(2024,1,1), "m")</f>
        <v>4</v>
      </c>
      <c r="G3198" s="13">
        <f>IF(F3198&gt;='RFM Scale'!$D$4,1,IF(F3198&gt;='RFM Scale'!$D$5,2,3))</f>
        <v>2</v>
      </c>
      <c r="H3198" s="13">
        <f>IF(D3198&gt;'RFM Scale'!$E$8,3,IF(D3198&gt;'RFM Scale'!$E$7,2,1))</f>
        <v>3</v>
      </c>
      <c r="I3198" s="13">
        <f>IF(C3198&gt;'RFM Scale'!$E$11,3,IF(C3198&gt;'RFM Scale'!$E$10,2,1))</f>
        <v>2</v>
      </c>
      <c r="J3198" s="16" t="str">
        <f>_xlfn.CONCAT(G3198,H3198,I3198)</f>
        <v>232</v>
      </c>
      <c r="K3198" s="13" t="str">
        <f>VLOOKUP(J3198,'RFM Segments'!$B$3:$C$29,2,FALSE)</f>
        <v>Loyal</v>
      </c>
    </row>
    <row r="3199" spans="2:11">
      <c r="B3199" s="13" t="str">
        <f ca="1">_xlfn.CONCAT("C.",TEXT(RAND()*10000,"00000"))</f>
        <v>C.06599</v>
      </c>
      <c r="C3199" s="14">
        <v>530</v>
      </c>
      <c r="D3199" s="13">
        <v>8</v>
      </c>
      <c r="E3199" s="15">
        <v>45261</v>
      </c>
      <c r="F3199" s="13">
        <f>DATEDIF(E3199, DATE(2024,1,1), "m")</f>
        <v>1</v>
      </c>
      <c r="G3199" s="13">
        <f>IF(F3199&gt;='RFM Scale'!$D$4,1,IF(F3199&gt;='RFM Scale'!$D$5,2,3))</f>
        <v>3</v>
      </c>
      <c r="H3199" s="13">
        <f>IF(D3199&gt;'RFM Scale'!$E$8,3,IF(D3199&gt;'RFM Scale'!$E$7,2,1))</f>
        <v>3</v>
      </c>
      <c r="I3199" s="13">
        <f>IF(C3199&gt;'RFM Scale'!$E$11,3,IF(C3199&gt;'RFM Scale'!$E$10,2,1))</f>
        <v>2</v>
      </c>
      <c r="J3199" s="16" t="str">
        <f>_xlfn.CONCAT(G3199,H3199,I3199)</f>
        <v>332</v>
      </c>
      <c r="K3199" s="13" t="str">
        <f>VLOOKUP(J3199,'RFM Segments'!$B$3:$C$29,2,FALSE)</f>
        <v>Loyal</v>
      </c>
    </row>
    <row r="3200" spans="2:11">
      <c r="B3200" s="13" t="str">
        <f ca="1">_xlfn.CONCAT("C.",TEXT(RAND()*10000,"00000"))</f>
        <v>C.03767</v>
      </c>
      <c r="C3200" s="14">
        <v>535</v>
      </c>
      <c r="D3200" s="13">
        <v>8</v>
      </c>
      <c r="E3200" s="15">
        <v>45202</v>
      </c>
      <c r="F3200" s="13">
        <f>DATEDIF(E3200, DATE(2024,1,1), "m")</f>
        <v>2</v>
      </c>
      <c r="G3200" s="13">
        <f>IF(F3200&gt;='RFM Scale'!$D$4,1,IF(F3200&gt;='RFM Scale'!$D$5,2,3))</f>
        <v>3</v>
      </c>
      <c r="H3200" s="13">
        <f>IF(D3200&gt;'RFM Scale'!$E$8,3,IF(D3200&gt;'RFM Scale'!$E$7,2,1))</f>
        <v>3</v>
      </c>
      <c r="I3200" s="13">
        <f>IF(C3200&gt;'RFM Scale'!$E$11,3,IF(C3200&gt;'RFM Scale'!$E$10,2,1))</f>
        <v>2</v>
      </c>
      <c r="J3200" s="16" t="str">
        <f>_xlfn.CONCAT(G3200,H3200,I3200)</f>
        <v>332</v>
      </c>
      <c r="K3200" s="13" t="str">
        <f>VLOOKUP(J3200,'RFM Segments'!$B$3:$C$29,2,FALSE)</f>
        <v>Loyal</v>
      </c>
    </row>
    <row r="3201" spans="2:11">
      <c r="B3201" s="13" t="str">
        <f ca="1">_xlfn.CONCAT("C.",TEXT(RAND()*10000,"00000"))</f>
        <v>C.03974</v>
      </c>
      <c r="C3201" s="14">
        <v>550</v>
      </c>
      <c r="D3201" s="13">
        <v>2</v>
      </c>
      <c r="E3201" s="15">
        <v>45014</v>
      </c>
      <c r="F3201" s="13">
        <f>DATEDIF(E3201, DATE(2024,1,1), "m")</f>
        <v>9</v>
      </c>
      <c r="G3201" s="13">
        <f>IF(F3201&gt;='RFM Scale'!$D$4,1,IF(F3201&gt;='RFM Scale'!$D$5,2,3))</f>
        <v>1</v>
      </c>
      <c r="H3201" s="13">
        <f>IF(D3201&gt;'RFM Scale'!$E$8,3,IF(D3201&gt;'RFM Scale'!$E$7,2,1))</f>
        <v>2</v>
      </c>
      <c r="I3201" s="13">
        <f>IF(C3201&gt;'RFM Scale'!$E$11,3,IF(C3201&gt;'RFM Scale'!$E$10,2,1))</f>
        <v>3</v>
      </c>
      <c r="J3201" s="16" t="str">
        <f>_xlfn.CONCAT(G3201,H3201,I3201)</f>
        <v>123</v>
      </c>
      <c r="K3201" s="13" t="str">
        <f>VLOOKUP(J3201,'RFM Segments'!$B$3:$C$29,2,FALSE)</f>
        <v>Needs Attention</v>
      </c>
    </row>
    <row r="3202" spans="2:11">
      <c r="B3202" s="13" t="str">
        <f ca="1">_xlfn.CONCAT("C.",TEXT(RAND()*10000,"00000"))</f>
        <v>C.02805</v>
      </c>
      <c r="C3202" s="14">
        <v>550</v>
      </c>
      <c r="D3202" s="13">
        <v>1</v>
      </c>
      <c r="E3202" s="15">
        <v>45071</v>
      </c>
      <c r="F3202" s="13">
        <f>DATEDIF(E3202, DATE(2024,1,1), "m")</f>
        <v>7</v>
      </c>
      <c r="G3202" s="13">
        <f>IF(F3202&gt;='RFM Scale'!$D$4,1,IF(F3202&gt;='RFM Scale'!$D$5,2,3))</f>
        <v>1</v>
      </c>
      <c r="H3202" s="13">
        <f>IF(D3202&gt;'RFM Scale'!$E$8,3,IF(D3202&gt;'RFM Scale'!$E$7,2,1))</f>
        <v>1</v>
      </c>
      <c r="I3202" s="13">
        <f>IF(C3202&gt;'RFM Scale'!$E$11,3,IF(C3202&gt;'RFM Scale'!$E$10,2,1))</f>
        <v>3</v>
      </c>
      <c r="J3202" s="16" t="str">
        <f>_xlfn.CONCAT(G3202,H3202,I3202)</f>
        <v>113</v>
      </c>
      <c r="K3202" s="13" t="str">
        <f>VLOOKUP(J3202,'RFM Segments'!$B$3:$C$29,2,FALSE)</f>
        <v>Inactive</v>
      </c>
    </row>
    <row r="3203" spans="2:11">
      <c r="B3203" s="13" t="str">
        <f ca="1">_xlfn.CONCAT("C.",TEXT(RAND()*10000,"00000"))</f>
        <v>C.07180</v>
      </c>
      <c r="C3203" s="14">
        <v>550</v>
      </c>
      <c r="D3203" s="13">
        <v>2</v>
      </c>
      <c r="E3203" s="15">
        <v>45271</v>
      </c>
      <c r="F3203" s="13">
        <f>DATEDIF(E3203, DATE(2024,1,1), "m")</f>
        <v>0</v>
      </c>
      <c r="G3203" s="13">
        <f>IF(F3203&gt;='RFM Scale'!$D$4,1,IF(F3203&gt;='RFM Scale'!$D$5,2,3))</f>
        <v>3</v>
      </c>
      <c r="H3203" s="13">
        <f>IF(D3203&gt;'RFM Scale'!$E$8,3,IF(D3203&gt;'RFM Scale'!$E$7,2,1))</f>
        <v>2</v>
      </c>
      <c r="I3203" s="13">
        <f>IF(C3203&gt;'RFM Scale'!$E$11,3,IF(C3203&gt;'RFM Scale'!$E$10,2,1))</f>
        <v>3</v>
      </c>
      <c r="J3203" s="16" t="str">
        <f>_xlfn.CONCAT(G3203,H3203,I3203)</f>
        <v>323</v>
      </c>
      <c r="K3203" s="13" t="str">
        <f>VLOOKUP(J3203,'RFM Segments'!$B$3:$C$29,2,FALSE)</f>
        <v>Champions</v>
      </c>
    </row>
    <row r="3204" spans="2:11">
      <c r="B3204" s="13" t="str">
        <f ca="1">_xlfn.CONCAT("C.",TEXT(RAND()*10000,"00000"))</f>
        <v>C.04336</v>
      </c>
      <c r="C3204" s="14">
        <v>550</v>
      </c>
      <c r="D3204" s="13">
        <v>4</v>
      </c>
      <c r="E3204" s="15">
        <v>45054</v>
      </c>
      <c r="F3204" s="13">
        <f>DATEDIF(E3204, DATE(2024,1,1), "m")</f>
        <v>7</v>
      </c>
      <c r="G3204" s="13">
        <f>IF(F3204&gt;='RFM Scale'!$D$4,1,IF(F3204&gt;='RFM Scale'!$D$5,2,3))</f>
        <v>1</v>
      </c>
      <c r="H3204" s="13">
        <f>IF(D3204&gt;'RFM Scale'!$E$8,3,IF(D3204&gt;'RFM Scale'!$E$7,2,1))</f>
        <v>2</v>
      </c>
      <c r="I3204" s="13">
        <f>IF(C3204&gt;'RFM Scale'!$E$11,3,IF(C3204&gt;'RFM Scale'!$E$10,2,1))</f>
        <v>3</v>
      </c>
      <c r="J3204" s="16" t="str">
        <f>_xlfn.CONCAT(G3204,H3204,I3204)</f>
        <v>123</v>
      </c>
      <c r="K3204" s="13" t="str">
        <f>VLOOKUP(J3204,'RFM Segments'!$B$3:$C$29,2,FALSE)</f>
        <v>Needs Attention</v>
      </c>
    </row>
    <row r="3205" spans="2:11">
      <c r="B3205" s="13" t="str">
        <f ca="1">_xlfn.CONCAT("C.",TEXT(RAND()*10000,"00000"))</f>
        <v>C.07129</v>
      </c>
      <c r="C3205" s="14">
        <v>550</v>
      </c>
      <c r="D3205" s="13">
        <v>1</v>
      </c>
      <c r="E3205" s="15">
        <v>45273</v>
      </c>
      <c r="F3205" s="13">
        <f>DATEDIF(E3205, DATE(2024,1,1), "m")</f>
        <v>0</v>
      </c>
      <c r="G3205" s="13">
        <f>IF(F3205&gt;='RFM Scale'!$D$4,1,IF(F3205&gt;='RFM Scale'!$D$5,2,3))</f>
        <v>3</v>
      </c>
      <c r="H3205" s="13">
        <f>IF(D3205&gt;'RFM Scale'!$E$8,3,IF(D3205&gt;'RFM Scale'!$E$7,2,1))</f>
        <v>1</v>
      </c>
      <c r="I3205" s="13">
        <f>IF(C3205&gt;'RFM Scale'!$E$11,3,IF(C3205&gt;'RFM Scale'!$E$10,2,1))</f>
        <v>3</v>
      </c>
      <c r="J3205" s="16" t="str">
        <f>_xlfn.CONCAT(G3205,H3205,I3205)</f>
        <v>313</v>
      </c>
      <c r="K3205" s="13" t="str">
        <f>VLOOKUP(J3205,'RFM Segments'!$B$3:$C$29,2,FALSE)</f>
        <v>Promissing</v>
      </c>
    </row>
    <row r="3206" spans="2:11">
      <c r="B3206" s="13" t="str">
        <f ca="1">_xlfn.CONCAT("C.",TEXT(RAND()*10000,"00000"))</f>
        <v>C.02399</v>
      </c>
      <c r="C3206" s="14">
        <v>550</v>
      </c>
      <c r="D3206" s="13">
        <v>2</v>
      </c>
      <c r="E3206" s="15">
        <v>45012</v>
      </c>
      <c r="F3206" s="13">
        <f>DATEDIF(E3206, DATE(2024,1,1), "m")</f>
        <v>9</v>
      </c>
      <c r="G3206" s="13">
        <f>IF(F3206&gt;='RFM Scale'!$D$4,1,IF(F3206&gt;='RFM Scale'!$D$5,2,3))</f>
        <v>1</v>
      </c>
      <c r="H3206" s="13">
        <f>IF(D3206&gt;'RFM Scale'!$E$8,3,IF(D3206&gt;'RFM Scale'!$E$7,2,1))</f>
        <v>2</v>
      </c>
      <c r="I3206" s="13">
        <f>IF(C3206&gt;'RFM Scale'!$E$11,3,IF(C3206&gt;'RFM Scale'!$E$10,2,1))</f>
        <v>3</v>
      </c>
      <c r="J3206" s="16" t="str">
        <f>_xlfn.CONCAT(G3206,H3206,I3206)</f>
        <v>123</v>
      </c>
      <c r="K3206" s="13" t="str">
        <f>VLOOKUP(J3206,'RFM Segments'!$B$3:$C$29,2,FALSE)</f>
        <v>Needs Attention</v>
      </c>
    </row>
    <row r="3207" spans="2:11">
      <c r="B3207" s="13" t="str">
        <f ca="1">_xlfn.CONCAT("C.",TEXT(RAND()*10000,"00000"))</f>
        <v>C.09869</v>
      </c>
      <c r="C3207" s="14">
        <v>550</v>
      </c>
      <c r="D3207" s="13">
        <v>2</v>
      </c>
      <c r="E3207" s="15">
        <v>45002</v>
      </c>
      <c r="F3207" s="13">
        <f>DATEDIF(E3207, DATE(2024,1,1), "m")</f>
        <v>9</v>
      </c>
      <c r="G3207" s="13">
        <f>IF(F3207&gt;='RFM Scale'!$D$4,1,IF(F3207&gt;='RFM Scale'!$D$5,2,3))</f>
        <v>1</v>
      </c>
      <c r="H3207" s="13">
        <f>IF(D3207&gt;'RFM Scale'!$E$8,3,IF(D3207&gt;'RFM Scale'!$E$7,2,1))</f>
        <v>2</v>
      </c>
      <c r="I3207" s="13">
        <f>IF(C3207&gt;'RFM Scale'!$E$11,3,IF(C3207&gt;'RFM Scale'!$E$10,2,1))</f>
        <v>3</v>
      </c>
      <c r="J3207" s="16" t="str">
        <f>_xlfn.CONCAT(G3207,H3207,I3207)</f>
        <v>123</v>
      </c>
      <c r="K3207" s="13" t="str">
        <f>VLOOKUP(J3207,'RFM Segments'!$B$3:$C$29,2,FALSE)</f>
        <v>Needs Attention</v>
      </c>
    </row>
    <row r="3208" spans="2:11">
      <c r="B3208" s="13" t="str">
        <f ca="1">_xlfn.CONCAT("C.",TEXT(RAND()*10000,"00000"))</f>
        <v>C.03539</v>
      </c>
      <c r="C3208" s="14">
        <v>560</v>
      </c>
      <c r="D3208" s="13">
        <v>7</v>
      </c>
      <c r="E3208" s="15">
        <v>45050</v>
      </c>
      <c r="F3208" s="13">
        <f>DATEDIF(E3208, DATE(2024,1,1), "m")</f>
        <v>7</v>
      </c>
      <c r="G3208" s="13">
        <f>IF(F3208&gt;='RFM Scale'!$D$4,1,IF(F3208&gt;='RFM Scale'!$D$5,2,3))</f>
        <v>1</v>
      </c>
      <c r="H3208" s="13">
        <f>IF(D3208&gt;'RFM Scale'!$E$8,3,IF(D3208&gt;'RFM Scale'!$E$7,2,1))</f>
        <v>3</v>
      </c>
      <c r="I3208" s="13">
        <f>IF(C3208&gt;'RFM Scale'!$E$11,3,IF(C3208&gt;'RFM Scale'!$E$10,2,1))</f>
        <v>3</v>
      </c>
      <c r="J3208" s="16" t="str">
        <f>_xlfn.CONCAT(G3208,H3208,I3208)</f>
        <v>133</v>
      </c>
      <c r="K3208" s="13" t="str">
        <f>VLOOKUP(J3208,'RFM Segments'!$B$3:$C$29,2,FALSE)</f>
        <v>Needs Attention</v>
      </c>
    </row>
    <row r="3209" spans="2:11">
      <c r="B3209" s="13" t="str">
        <f ca="1">_xlfn.CONCAT("C.",TEXT(RAND()*10000,"00000"))</f>
        <v>C.08598</v>
      </c>
      <c r="C3209" s="14">
        <v>566.67999999999995</v>
      </c>
      <c r="D3209" s="13">
        <v>2</v>
      </c>
      <c r="E3209" s="15">
        <v>44945</v>
      </c>
      <c r="F3209" s="13">
        <f>DATEDIF(E3209, DATE(2024,1,1), "m")</f>
        <v>11</v>
      </c>
      <c r="G3209" s="13">
        <f>IF(F3209&gt;='RFM Scale'!$D$4,1,IF(F3209&gt;='RFM Scale'!$D$5,2,3))</f>
        <v>1</v>
      </c>
      <c r="H3209" s="13">
        <f>IF(D3209&gt;'RFM Scale'!$E$8,3,IF(D3209&gt;'RFM Scale'!$E$7,2,1))</f>
        <v>2</v>
      </c>
      <c r="I3209" s="13">
        <f>IF(C3209&gt;'RFM Scale'!$E$11,3,IF(C3209&gt;'RFM Scale'!$E$10,2,1))</f>
        <v>3</v>
      </c>
      <c r="J3209" s="16" t="str">
        <f>_xlfn.CONCAT(G3209,H3209,I3209)</f>
        <v>123</v>
      </c>
      <c r="K3209" s="13" t="str">
        <f>VLOOKUP(J3209,'RFM Segments'!$B$3:$C$29,2,FALSE)</f>
        <v>Needs Attention</v>
      </c>
    </row>
    <row r="3210" spans="2:11">
      <c r="B3210" s="13" t="str">
        <f ca="1">_xlfn.CONCAT("C.",TEXT(RAND()*10000,"00000"))</f>
        <v>C.01952</v>
      </c>
      <c r="C3210" s="14">
        <v>580</v>
      </c>
      <c r="D3210" s="13">
        <v>6</v>
      </c>
      <c r="E3210" s="15">
        <v>44991</v>
      </c>
      <c r="F3210" s="13">
        <f>DATEDIF(E3210, DATE(2024,1,1), "m")</f>
        <v>9</v>
      </c>
      <c r="G3210" s="13">
        <f>IF(F3210&gt;='RFM Scale'!$D$4,1,IF(F3210&gt;='RFM Scale'!$D$5,2,3))</f>
        <v>1</v>
      </c>
      <c r="H3210" s="13">
        <f>IF(D3210&gt;'RFM Scale'!$E$8,3,IF(D3210&gt;'RFM Scale'!$E$7,2,1))</f>
        <v>3</v>
      </c>
      <c r="I3210" s="13">
        <f>IF(C3210&gt;'RFM Scale'!$E$11,3,IF(C3210&gt;'RFM Scale'!$E$10,2,1))</f>
        <v>3</v>
      </c>
      <c r="J3210" s="16" t="str">
        <f>_xlfn.CONCAT(G3210,H3210,I3210)</f>
        <v>133</v>
      </c>
      <c r="K3210" s="13" t="str">
        <f>VLOOKUP(J3210,'RFM Segments'!$B$3:$C$29,2,FALSE)</f>
        <v>Needs Attention</v>
      </c>
    </row>
    <row r="3211" spans="2:11">
      <c r="B3211" s="13" t="str">
        <f ca="1">_xlfn.CONCAT("C.",TEXT(RAND()*10000,"00000"))</f>
        <v>C.00404</v>
      </c>
      <c r="C3211" s="14">
        <v>580</v>
      </c>
      <c r="D3211" s="13">
        <v>4</v>
      </c>
      <c r="E3211" s="15">
        <v>45233</v>
      </c>
      <c r="F3211" s="13">
        <f>DATEDIF(E3211, DATE(2024,1,1), "m")</f>
        <v>1</v>
      </c>
      <c r="G3211" s="13">
        <f>IF(F3211&gt;='RFM Scale'!$D$4,1,IF(F3211&gt;='RFM Scale'!$D$5,2,3))</f>
        <v>3</v>
      </c>
      <c r="H3211" s="13">
        <f>IF(D3211&gt;'RFM Scale'!$E$8,3,IF(D3211&gt;'RFM Scale'!$E$7,2,1))</f>
        <v>2</v>
      </c>
      <c r="I3211" s="13">
        <f>IF(C3211&gt;'RFM Scale'!$E$11,3,IF(C3211&gt;'RFM Scale'!$E$10,2,1))</f>
        <v>3</v>
      </c>
      <c r="J3211" s="16" t="str">
        <f>_xlfn.CONCAT(G3211,H3211,I3211)</f>
        <v>323</v>
      </c>
      <c r="K3211" s="13" t="str">
        <f>VLOOKUP(J3211,'RFM Segments'!$B$3:$C$29,2,FALSE)</f>
        <v>Champions</v>
      </c>
    </row>
    <row r="3212" spans="2:11">
      <c r="B3212" s="13" t="str">
        <f ca="1">_xlfn.CONCAT("C.",TEXT(RAND()*10000,"00000"))</f>
        <v>C.05774</v>
      </c>
      <c r="C3212" s="14">
        <v>600</v>
      </c>
      <c r="D3212" s="13">
        <v>4</v>
      </c>
      <c r="E3212" s="15">
        <v>45050</v>
      </c>
      <c r="F3212" s="13">
        <f>DATEDIF(E3212, DATE(2024,1,1), "m")</f>
        <v>7</v>
      </c>
      <c r="G3212" s="13">
        <f>IF(F3212&gt;='RFM Scale'!$D$4,1,IF(F3212&gt;='RFM Scale'!$D$5,2,3))</f>
        <v>1</v>
      </c>
      <c r="H3212" s="13">
        <f>IF(D3212&gt;'RFM Scale'!$E$8,3,IF(D3212&gt;'RFM Scale'!$E$7,2,1))</f>
        <v>2</v>
      </c>
      <c r="I3212" s="13">
        <f>IF(C3212&gt;'RFM Scale'!$E$11,3,IF(C3212&gt;'RFM Scale'!$E$10,2,1))</f>
        <v>3</v>
      </c>
      <c r="J3212" s="16" t="str">
        <f>_xlfn.CONCAT(G3212,H3212,I3212)</f>
        <v>123</v>
      </c>
      <c r="K3212" s="13" t="str">
        <f>VLOOKUP(J3212,'RFM Segments'!$B$3:$C$29,2,FALSE)</f>
        <v>Needs Attention</v>
      </c>
    </row>
    <row r="3213" spans="2:11">
      <c r="B3213" s="13" t="str">
        <f ca="1">_xlfn.CONCAT("C.",TEXT(RAND()*10000,"00000"))</f>
        <v>C.07990</v>
      </c>
      <c r="C3213" s="14">
        <v>600</v>
      </c>
      <c r="D3213" s="13">
        <v>7</v>
      </c>
      <c r="E3213" s="15">
        <v>45049</v>
      </c>
      <c r="F3213" s="13">
        <f>DATEDIF(E3213, DATE(2024,1,1), "m")</f>
        <v>7</v>
      </c>
      <c r="G3213" s="13">
        <f>IF(F3213&gt;='RFM Scale'!$D$4,1,IF(F3213&gt;='RFM Scale'!$D$5,2,3))</f>
        <v>1</v>
      </c>
      <c r="H3213" s="13">
        <f>IF(D3213&gt;'RFM Scale'!$E$8,3,IF(D3213&gt;'RFM Scale'!$E$7,2,1))</f>
        <v>3</v>
      </c>
      <c r="I3213" s="13">
        <f>IF(C3213&gt;'RFM Scale'!$E$11,3,IF(C3213&gt;'RFM Scale'!$E$10,2,1))</f>
        <v>3</v>
      </c>
      <c r="J3213" s="16" t="str">
        <f>_xlfn.CONCAT(G3213,H3213,I3213)</f>
        <v>133</v>
      </c>
      <c r="K3213" s="13" t="str">
        <f>VLOOKUP(J3213,'RFM Segments'!$B$3:$C$29,2,FALSE)</f>
        <v>Needs Attention</v>
      </c>
    </row>
    <row r="3214" spans="2:11">
      <c r="B3214" s="13" t="str">
        <f ca="1">_xlfn.CONCAT("C.",TEXT(RAND()*10000,"00000"))</f>
        <v>C.07841</v>
      </c>
      <c r="C3214" s="14">
        <v>600</v>
      </c>
      <c r="D3214" s="13">
        <v>4</v>
      </c>
      <c r="E3214" s="15">
        <v>45022</v>
      </c>
      <c r="F3214" s="13">
        <f>DATEDIF(E3214, DATE(2024,1,1), "m")</f>
        <v>8</v>
      </c>
      <c r="G3214" s="13">
        <f>IF(F3214&gt;='RFM Scale'!$D$4,1,IF(F3214&gt;='RFM Scale'!$D$5,2,3))</f>
        <v>1</v>
      </c>
      <c r="H3214" s="13">
        <f>IF(D3214&gt;'RFM Scale'!$E$8,3,IF(D3214&gt;'RFM Scale'!$E$7,2,1))</f>
        <v>2</v>
      </c>
      <c r="I3214" s="13">
        <f>IF(C3214&gt;'RFM Scale'!$E$11,3,IF(C3214&gt;'RFM Scale'!$E$10,2,1))</f>
        <v>3</v>
      </c>
      <c r="J3214" s="16" t="str">
        <f>_xlfn.CONCAT(G3214,H3214,I3214)</f>
        <v>123</v>
      </c>
      <c r="K3214" s="13" t="str">
        <f>VLOOKUP(J3214,'RFM Segments'!$B$3:$C$29,2,FALSE)</f>
        <v>Needs Attention</v>
      </c>
    </row>
    <row r="3215" spans="2:11">
      <c r="B3215" s="13" t="str">
        <f ca="1">_xlfn.CONCAT("C.",TEXT(RAND()*10000,"00000"))</f>
        <v>C.03168</v>
      </c>
      <c r="C3215" s="14">
        <v>600</v>
      </c>
      <c r="D3215" s="13">
        <v>5</v>
      </c>
      <c r="E3215" s="15">
        <v>45019</v>
      </c>
      <c r="F3215" s="13">
        <f>DATEDIF(E3215, DATE(2024,1,1), "m")</f>
        <v>8</v>
      </c>
      <c r="G3215" s="13">
        <f>IF(F3215&gt;='RFM Scale'!$D$4,1,IF(F3215&gt;='RFM Scale'!$D$5,2,3))</f>
        <v>1</v>
      </c>
      <c r="H3215" s="13">
        <f>IF(D3215&gt;'RFM Scale'!$E$8,3,IF(D3215&gt;'RFM Scale'!$E$7,2,1))</f>
        <v>3</v>
      </c>
      <c r="I3215" s="13">
        <f>IF(C3215&gt;'RFM Scale'!$E$11,3,IF(C3215&gt;'RFM Scale'!$E$10,2,1))</f>
        <v>3</v>
      </c>
      <c r="J3215" s="16" t="str">
        <f>_xlfn.CONCAT(G3215,H3215,I3215)</f>
        <v>133</v>
      </c>
      <c r="K3215" s="13" t="str">
        <f>VLOOKUP(J3215,'RFM Segments'!$B$3:$C$29,2,FALSE)</f>
        <v>Needs Attention</v>
      </c>
    </row>
    <row r="3216" spans="2:11">
      <c r="B3216" s="13" t="str">
        <f ca="1">_xlfn.CONCAT("C.",TEXT(RAND()*10000,"00000"))</f>
        <v>C.08032</v>
      </c>
      <c r="C3216" s="14">
        <v>600</v>
      </c>
      <c r="D3216" s="13">
        <v>3</v>
      </c>
      <c r="E3216" s="15">
        <v>45021</v>
      </c>
      <c r="F3216" s="13">
        <f>DATEDIF(E3216, DATE(2024,1,1), "m")</f>
        <v>8</v>
      </c>
      <c r="G3216" s="13">
        <f>IF(F3216&gt;='RFM Scale'!$D$4,1,IF(F3216&gt;='RFM Scale'!$D$5,2,3))</f>
        <v>1</v>
      </c>
      <c r="H3216" s="13">
        <f>IF(D3216&gt;'RFM Scale'!$E$8,3,IF(D3216&gt;'RFM Scale'!$E$7,2,1))</f>
        <v>2</v>
      </c>
      <c r="I3216" s="13">
        <f>IF(C3216&gt;'RFM Scale'!$E$11,3,IF(C3216&gt;'RFM Scale'!$E$10,2,1))</f>
        <v>3</v>
      </c>
      <c r="J3216" s="16" t="str">
        <f>_xlfn.CONCAT(G3216,H3216,I3216)</f>
        <v>123</v>
      </c>
      <c r="K3216" s="13" t="str">
        <f>VLOOKUP(J3216,'RFM Segments'!$B$3:$C$29,2,FALSE)</f>
        <v>Needs Attention</v>
      </c>
    </row>
    <row r="3217" spans="2:11">
      <c r="B3217" s="13" t="str">
        <f ca="1">_xlfn.CONCAT("C.",TEXT(RAND()*10000,"00000"))</f>
        <v>C.03454</v>
      </c>
      <c r="C3217" s="14">
        <v>600</v>
      </c>
      <c r="D3217" s="13">
        <v>3</v>
      </c>
      <c r="E3217" s="15">
        <v>45243</v>
      </c>
      <c r="F3217" s="13">
        <f>DATEDIF(E3217, DATE(2024,1,1), "m")</f>
        <v>1</v>
      </c>
      <c r="G3217" s="13">
        <f>IF(F3217&gt;='RFM Scale'!$D$4,1,IF(F3217&gt;='RFM Scale'!$D$5,2,3))</f>
        <v>3</v>
      </c>
      <c r="H3217" s="13">
        <f>IF(D3217&gt;'RFM Scale'!$E$8,3,IF(D3217&gt;'RFM Scale'!$E$7,2,1))</f>
        <v>2</v>
      </c>
      <c r="I3217" s="13">
        <f>IF(C3217&gt;'RFM Scale'!$E$11,3,IF(C3217&gt;'RFM Scale'!$E$10,2,1))</f>
        <v>3</v>
      </c>
      <c r="J3217" s="16" t="str">
        <f>_xlfn.CONCAT(G3217,H3217,I3217)</f>
        <v>323</v>
      </c>
      <c r="K3217" s="13" t="str">
        <f>VLOOKUP(J3217,'RFM Segments'!$B$3:$C$29,2,FALSE)</f>
        <v>Champions</v>
      </c>
    </row>
    <row r="3218" spans="2:11">
      <c r="B3218" s="13" t="str">
        <f ca="1">_xlfn.CONCAT("C.",TEXT(RAND()*10000,"00000"))</f>
        <v>C.00804</v>
      </c>
      <c r="C3218" s="14">
        <v>600</v>
      </c>
      <c r="D3218" s="13">
        <v>2</v>
      </c>
      <c r="E3218" s="15">
        <v>45182</v>
      </c>
      <c r="F3218" s="13">
        <f>DATEDIF(E3218, DATE(2024,1,1), "m")</f>
        <v>3</v>
      </c>
      <c r="G3218" s="13">
        <f>IF(F3218&gt;='RFM Scale'!$D$4,1,IF(F3218&gt;='RFM Scale'!$D$5,2,3))</f>
        <v>3</v>
      </c>
      <c r="H3218" s="13">
        <f>IF(D3218&gt;'RFM Scale'!$E$8,3,IF(D3218&gt;'RFM Scale'!$E$7,2,1))</f>
        <v>2</v>
      </c>
      <c r="I3218" s="13">
        <f>IF(C3218&gt;'RFM Scale'!$E$11,3,IF(C3218&gt;'RFM Scale'!$E$10,2,1))</f>
        <v>3</v>
      </c>
      <c r="J3218" s="16" t="str">
        <f>_xlfn.CONCAT(G3218,H3218,I3218)</f>
        <v>323</v>
      </c>
      <c r="K3218" s="13" t="str">
        <f>VLOOKUP(J3218,'RFM Segments'!$B$3:$C$29,2,FALSE)</f>
        <v>Champions</v>
      </c>
    </row>
    <row r="3219" spans="2:11">
      <c r="B3219" s="13" t="str">
        <f ca="1">_xlfn.CONCAT("C.",TEXT(RAND()*10000,"00000"))</f>
        <v>C.03200</v>
      </c>
      <c r="C3219" s="14">
        <v>600</v>
      </c>
      <c r="D3219" s="13">
        <v>2</v>
      </c>
      <c r="E3219" s="15">
        <v>45014</v>
      </c>
      <c r="F3219" s="13">
        <f>DATEDIF(E3219, DATE(2024,1,1), "m")</f>
        <v>9</v>
      </c>
      <c r="G3219" s="13">
        <f>IF(F3219&gt;='RFM Scale'!$D$4,1,IF(F3219&gt;='RFM Scale'!$D$5,2,3))</f>
        <v>1</v>
      </c>
      <c r="H3219" s="13">
        <f>IF(D3219&gt;'RFM Scale'!$E$8,3,IF(D3219&gt;'RFM Scale'!$E$7,2,1))</f>
        <v>2</v>
      </c>
      <c r="I3219" s="13">
        <f>IF(C3219&gt;'RFM Scale'!$E$11,3,IF(C3219&gt;'RFM Scale'!$E$10,2,1))</f>
        <v>3</v>
      </c>
      <c r="J3219" s="16" t="str">
        <f>_xlfn.CONCAT(G3219,H3219,I3219)</f>
        <v>123</v>
      </c>
      <c r="K3219" s="13" t="str">
        <f>VLOOKUP(J3219,'RFM Segments'!$B$3:$C$29,2,FALSE)</f>
        <v>Needs Attention</v>
      </c>
    </row>
    <row r="3220" spans="2:11">
      <c r="B3220" s="13" t="str">
        <f ca="1">_xlfn.CONCAT("C.",TEXT(RAND()*10000,"00000"))</f>
        <v>C.02499</v>
      </c>
      <c r="C3220" s="14">
        <v>600</v>
      </c>
      <c r="D3220" s="13">
        <v>6</v>
      </c>
      <c r="E3220" s="15">
        <v>45022</v>
      </c>
      <c r="F3220" s="13">
        <f>DATEDIF(E3220, DATE(2024,1,1), "m")</f>
        <v>8</v>
      </c>
      <c r="G3220" s="13">
        <f>IF(F3220&gt;='RFM Scale'!$D$4,1,IF(F3220&gt;='RFM Scale'!$D$5,2,3))</f>
        <v>1</v>
      </c>
      <c r="H3220" s="13">
        <f>IF(D3220&gt;'RFM Scale'!$E$8,3,IF(D3220&gt;'RFM Scale'!$E$7,2,1))</f>
        <v>3</v>
      </c>
      <c r="I3220" s="13">
        <f>IF(C3220&gt;'RFM Scale'!$E$11,3,IF(C3220&gt;'RFM Scale'!$E$10,2,1))</f>
        <v>3</v>
      </c>
      <c r="J3220" s="16" t="str">
        <f>_xlfn.CONCAT(G3220,H3220,I3220)</f>
        <v>133</v>
      </c>
      <c r="K3220" s="13" t="str">
        <f>VLOOKUP(J3220,'RFM Segments'!$B$3:$C$29,2,FALSE)</f>
        <v>Needs Attention</v>
      </c>
    </row>
    <row r="3221" spans="2:11">
      <c r="B3221" s="13" t="str">
        <f ca="1">_xlfn.CONCAT("C.",TEXT(RAND()*10000,"00000"))</f>
        <v>C.08686</v>
      </c>
      <c r="C3221" s="14">
        <v>600</v>
      </c>
      <c r="D3221" s="13">
        <v>2</v>
      </c>
      <c r="E3221" s="15">
        <v>45289</v>
      </c>
      <c r="F3221" s="13">
        <f>DATEDIF(E3221, DATE(2024,1,1), "m")</f>
        <v>0</v>
      </c>
      <c r="G3221" s="13">
        <f>IF(F3221&gt;='RFM Scale'!$D$4,1,IF(F3221&gt;='RFM Scale'!$D$5,2,3))</f>
        <v>3</v>
      </c>
      <c r="H3221" s="13">
        <f>IF(D3221&gt;'RFM Scale'!$E$8,3,IF(D3221&gt;'RFM Scale'!$E$7,2,1))</f>
        <v>2</v>
      </c>
      <c r="I3221" s="13">
        <f>IF(C3221&gt;'RFM Scale'!$E$11,3,IF(C3221&gt;'RFM Scale'!$E$10,2,1))</f>
        <v>3</v>
      </c>
      <c r="J3221" s="16" t="str">
        <f>_xlfn.CONCAT(G3221,H3221,I3221)</f>
        <v>323</v>
      </c>
      <c r="K3221" s="13" t="str">
        <f>VLOOKUP(J3221,'RFM Segments'!$B$3:$C$29,2,FALSE)</f>
        <v>Champions</v>
      </c>
    </row>
    <row r="3222" spans="2:11">
      <c r="B3222" s="13" t="str">
        <f ca="1">_xlfn.CONCAT("C.",TEXT(RAND()*10000,"00000"))</f>
        <v>C.06278</v>
      </c>
      <c r="C3222" s="14">
        <v>600</v>
      </c>
      <c r="D3222" s="13">
        <v>4</v>
      </c>
      <c r="E3222" s="15">
        <v>44967</v>
      </c>
      <c r="F3222" s="13">
        <f>DATEDIF(E3222, DATE(2024,1,1), "m")</f>
        <v>10</v>
      </c>
      <c r="G3222" s="13">
        <f>IF(F3222&gt;='RFM Scale'!$D$4,1,IF(F3222&gt;='RFM Scale'!$D$5,2,3))</f>
        <v>1</v>
      </c>
      <c r="H3222" s="13">
        <f>IF(D3222&gt;'RFM Scale'!$E$8,3,IF(D3222&gt;'RFM Scale'!$E$7,2,1))</f>
        <v>2</v>
      </c>
      <c r="I3222" s="13">
        <f>IF(C3222&gt;'RFM Scale'!$E$11,3,IF(C3222&gt;'RFM Scale'!$E$10,2,1))</f>
        <v>3</v>
      </c>
      <c r="J3222" s="16" t="str">
        <f>_xlfn.CONCAT(G3222,H3222,I3222)</f>
        <v>123</v>
      </c>
      <c r="K3222" s="13" t="str">
        <f>VLOOKUP(J3222,'RFM Segments'!$B$3:$C$29,2,FALSE)</f>
        <v>Needs Attention</v>
      </c>
    </row>
    <row r="3223" spans="2:11">
      <c r="B3223" s="13" t="str">
        <f ca="1">_xlfn.CONCAT("C.",TEXT(RAND()*10000,"00000"))</f>
        <v>C.03340</v>
      </c>
      <c r="C3223" s="14">
        <v>600</v>
      </c>
      <c r="D3223" s="13">
        <v>5</v>
      </c>
      <c r="E3223" s="15">
        <v>45233</v>
      </c>
      <c r="F3223" s="13">
        <f>DATEDIF(E3223, DATE(2024,1,1), "m")</f>
        <v>1</v>
      </c>
      <c r="G3223" s="13">
        <f>IF(F3223&gt;='RFM Scale'!$D$4,1,IF(F3223&gt;='RFM Scale'!$D$5,2,3))</f>
        <v>3</v>
      </c>
      <c r="H3223" s="13">
        <f>IF(D3223&gt;'RFM Scale'!$E$8,3,IF(D3223&gt;'RFM Scale'!$E$7,2,1))</f>
        <v>3</v>
      </c>
      <c r="I3223" s="13">
        <f>IF(C3223&gt;'RFM Scale'!$E$11,3,IF(C3223&gt;'RFM Scale'!$E$10,2,1))</f>
        <v>3</v>
      </c>
      <c r="J3223" s="16" t="str">
        <f>_xlfn.CONCAT(G3223,H3223,I3223)</f>
        <v>333</v>
      </c>
      <c r="K3223" s="13" t="str">
        <f>VLOOKUP(J3223,'RFM Segments'!$B$3:$C$29,2,FALSE)</f>
        <v>Champions</v>
      </c>
    </row>
    <row r="3224" spans="2:11">
      <c r="B3224" s="13" t="str">
        <f ca="1">_xlfn.CONCAT("C.",TEXT(RAND()*10000,"00000"))</f>
        <v>C.00941</v>
      </c>
      <c r="C3224" s="14">
        <v>600</v>
      </c>
      <c r="D3224" s="13">
        <v>16</v>
      </c>
      <c r="E3224" s="15">
        <v>45079</v>
      </c>
      <c r="F3224" s="13">
        <f>DATEDIF(E3224, DATE(2024,1,1), "m")</f>
        <v>6</v>
      </c>
      <c r="G3224" s="13">
        <f>IF(F3224&gt;='RFM Scale'!$D$4,1,IF(F3224&gt;='RFM Scale'!$D$5,2,3))</f>
        <v>2</v>
      </c>
      <c r="H3224" s="13">
        <f>IF(D3224&gt;'RFM Scale'!$E$8,3,IF(D3224&gt;'RFM Scale'!$E$7,2,1))</f>
        <v>3</v>
      </c>
      <c r="I3224" s="13">
        <f>IF(C3224&gt;'RFM Scale'!$E$11,3,IF(C3224&gt;'RFM Scale'!$E$10,2,1))</f>
        <v>3</v>
      </c>
      <c r="J3224" s="16" t="str">
        <f>_xlfn.CONCAT(G3224,H3224,I3224)</f>
        <v>233</v>
      </c>
      <c r="K3224" s="13" t="str">
        <f>VLOOKUP(J3224,'RFM Segments'!$B$3:$C$29,2,FALSE)</f>
        <v>Champions</v>
      </c>
    </row>
    <row r="3225" spans="2:11">
      <c r="B3225" s="13" t="str">
        <f ca="1">_xlfn.CONCAT("C.",TEXT(RAND()*10000,"00000"))</f>
        <v>C.08000</v>
      </c>
      <c r="C3225" s="14">
        <v>600</v>
      </c>
      <c r="D3225" s="13">
        <v>11</v>
      </c>
      <c r="E3225" s="15">
        <v>45170</v>
      </c>
      <c r="F3225" s="13">
        <f>DATEDIF(E3225, DATE(2024,1,1), "m")</f>
        <v>4</v>
      </c>
      <c r="G3225" s="13">
        <f>IF(F3225&gt;='RFM Scale'!$D$4,1,IF(F3225&gt;='RFM Scale'!$D$5,2,3))</f>
        <v>2</v>
      </c>
      <c r="H3225" s="13">
        <f>IF(D3225&gt;'RFM Scale'!$E$8,3,IF(D3225&gt;'RFM Scale'!$E$7,2,1))</f>
        <v>3</v>
      </c>
      <c r="I3225" s="13">
        <f>IF(C3225&gt;'RFM Scale'!$E$11,3,IF(C3225&gt;'RFM Scale'!$E$10,2,1))</f>
        <v>3</v>
      </c>
      <c r="J3225" s="16" t="str">
        <f>_xlfn.CONCAT(G3225,H3225,I3225)</f>
        <v>233</v>
      </c>
      <c r="K3225" s="13" t="str">
        <f>VLOOKUP(J3225,'RFM Segments'!$B$3:$C$29,2,FALSE)</f>
        <v>Champions</v>
      </c>
    </row>
    <row r="3226" spans="2:11">
      <c r="B3226" s="13" t="str">
        <f ca="1">_xlfn.CONCAT("C.",TEXT(RAND()*10000,"00000"))</f>
        <v>C.09199</v>
      </c>
      <c r="C3226" s="14">
        <v>600</v>
      </c>
      <c r="D3226" s="13">
        <v>3</v>
      </c>
      <c r="E3226" s="15">
        <v>44999</v>
      </c>
      <c r="F3226" s="13">
        <f>DATEDIF(E3226, DATE(2024,1,1), "m")</f>
        <v>9</v>
      </c>
      <c r="G3226" s="13">
        <f>IF(F3226&gt;='RFM Scale'!$D$4,1,IF(F3226&gt;='RFM Scale'!$D$5,2,3))</f>
        <v>1</v>
      </c>
      <c r="H3226" s="13">
        <f>IF(D3226&gt;'RFM Scale'!$E$8,3,IF(D3226&gt;'RFM Scale'!$E$7,2,1))</f>
        <v>2</v>
      </c>
      <c r="I3226" s="13">
        <f>IF(C3226&gt;'RFM Scale'!$E$11,3,IF(C3226&gt;'RFM Scale'!$E$10,2,1))</f>
        <v>3</v>
      </c>
      <c r="J3226" s="16" t="str">
        <f>_xlfn.CONCAT(G3226,H3226,I3226)</f>
        <v>123</v>
      </c>
      <c r="K3226" s="13" t="str">
        <f>VLOOKUP(J3226,'RFM Segments'!$B$3:$C$29,2,FALSE)</f>
        <v>Needs Attention</v>
      </c>
    </row>
    <row r="3227" spans="2:11">
      <c r="B3227" s="13" t="str">
        <f ca="1">_xlfn.CONCAT("C.",TEXT(RAND()*10000,"00000"))</f>
        <v>C.09105</v>
      </c>
      <c r="C3227" s="14">
        <v>600</v>
      </c>
      <c r="D3227" s="13">
        <v>2</v>
      </c>
      <c r="E3227" s="15">
        <v>45029</v>
      </c>
      <c r="F3227" s="13">
        <f>DATEDIF(E3227, DATE(2024,1,1), "m")</f>
        <v>8</v>
      </c>
      <c r="G3227" s="13">
        <f>IF(F3227&gt;='RFM Scale'!$D$4,1,IF(F3227&gt;='RFM Scale'!$D$5,2,3))</f>
        <v>1</v>
      </c>
      <c r="H3227" s="13">
        <f>IF(D3227&gt;'RFM Scale'!$E$8,3,IF(D3227&gt;'RFM Scale'!$E$7,2,1))</f>
        <v>2</v>
      </c>
      <c r="I3227" s="13">
        <f>IF(C3227&gt;'RFM Scale'!$E$11,3,IF(C3227&gt;'RFM Scale'!$E$10,2,1))</f>
        <v>3</v>
      </c>
      <c r="J3227" s="16" t="str">
        <f>_xlfn.CONCAT(G3227,H3227,I3227)</f>
        <v>123</v>
      </c>
      <c r="K3227" s="13" t="str">
        <f>VLOOKUP(J3227,'RFM Segments'!$B$3:$C$29,2,FALSE)</f>
        <v>Needs Attention</v>
      </c>
    </row>
    <row r="3228" spans="2:11">
      <c r="B3228" s="13" t="str">
        <f ca="1">_xlfn.CONCAT("C.",TEXT(RAND()*10000,"00000"))</f>
        <v>C.06825</v>
      </c>
      <c r="C3228" s="14">
        <v>600</v>
      </c>
      <c r="D3228" s="13">
        <v>1</v>
      </c>
      <c r="E3228" s="15">
        <v>45026</v>
      </c>
      <c r="F3228" s="13">
        <f>DATEDIF(E3228, DATE(2024,1,1), "m")</f>
        <v>8</v>
      </c>
      <c r="G3228" s="13">
        <f>IF(F3228&gt;='RFM Scale'!$D$4,1,IF(F3228&gt;='RFM Scale'!$D$5,2,3))</f>
        <v>1</v>
      </c>
      <c r="H3228" s="13">
        <f>IF(D3228&gt;'RFM Scale'!$E$8,3,IF(D3228&gt;'RFM Scale'!$E$7,2,1))</f>
        <v>1</v>
      </c>
      <c r="I3228" s="13">
        <f>IF(C3228&gt;'RFM Scale'!$E$11,3,IF(C3228&gt;'RFM Scale'!$E$10,2,1))</f>
        <v>3</v>
      </c>
      <c r="J3228" s="16" t="str">
        <f>_xlfn.CONCAT(G3228,H3228,I3228)</f>
        <v>113</v>
      </c>
      <c r="K3228" s="13" t="str">
        <f>VLOOKUP(J3228,'RFM Segments'!$B$3:$C$29,2,FALSE)</f>
        <v>Inactive</v>
      </c>
    </row>
    <row r="3229" spans="2:11">
      <c r="B3229" s="13" t="str">
        <f ca="1">_xlfn.CONCAT("C.",TEXT(RAND()*10000,"00000"))</f>
        <v>C.06787</v>
      </c>
      <c r="C3229" s="14">
        <v>600</v>
      </c>
      <c r="D3229" s="13">
        <v>7</v>
      </c>
      <c r="E3229" s="15">
        <v>45086</v>
      </c>
      <c r="F3229" s="13">
        <f>DATEDIF(E3229, DATE(2024,1,1), "m")</f>
        <v>6</v>
      </c>
      <c r="G3229" s="13">
        <f>IF(F3229&gt;='RFM Scale'!$D$4,1,IF(F3229&gt;='RFM Scale'!$D$5,2,3))</f>
        <v>2</v>
      </c>
      <c r="H3229" s="13">
        <f>IF(D3229&gt;'RFM Scale'!$E$8,3,IF(D3229&gt;'RFM Scale'!$E$7,2,1))</f>
        <v>3</v>
      </c>
      <c r="I3229" s="13">
        <f>IF(C3229&gt;'RFM Scale'!$E$11,3,IF(C3229&gt;'RFM Scale'!$E$10,2,1))</f>
        <v>3</v>
      </c>
      <c r="J3229" s="16" t="str">
        <f>_xlfn.CONCAT(G3229,H3229,I3229)</f>
        <v>233</v>
      </c>
      <c r="K3229" s="13" t="str">
        <f>VLOOKUP(J3229,'RFM Segments'!$B$3:$C$29,2,FALSE)</f>
        <v>Champions</v>
      </c>
    </row>
    <row r="3230" spans="2:11">
      <c r="B3230" s="13" t="str">
        <f ca="1">_xlfn.CONCAT("C.",TEXT(RAND()*10000,"00000"))</f>
        <v>C.07289</v>
      </c>
      <c r="C3230" s="14">
        <v>600</v>
      </c>
      <c r="D3230" s="13">
        <v>2</v>
      </c>
      <c r="E3230" s="15">
        <v>44995</v>
      </c>
      <c r="F3230" s="13">
        <f>DATEDIF(E3230, DATE(2024,1,1), "m")</f>
        <v>9</v>
      </c>
      <c r="G3230" s="13">
        <f>IF(F3230&gt;='RFM Scale'!$D$4,1,IF(F3230&gt;='RFM Scale'!$D$5,2,3))</f>
        <v>1</v>
      </c>
      <c r="H3230" s="13">
        <f>IF(D3230&gt;'RFM Scale'!$E$8,3,IF(D3230&gt;'RFM Scale'!$E$7,2,1))</f>
        <v>2</v>
      </c>
      <c r="I3230" s="13">
        <f>IF(C3230&gt;'RFM Scale'!$E$11,3,IF(C3230&gt;'RFM Scale'!$E$10,2,1))</f>
        <v>3</v>
      </c>
      <c r="J3230" s="16" t="str">
        <f>_xlfn.CONCAT(G3230,H3230,I3230)</f>
        <v>123</v>
      </c>
      <c r="K3230" s="13" t="str">
        <f>VLOOKUP(J3230,'RFM Segments'!$B$3:$C$29,2,FALSE)</f>
        <v>Needs Attention</v>
      </c>
    </row>
    <row r="3231" spans="2:11">
      <c r="B3231" s="13" t="str">
        <f ca="1">_xlfn.CONCAT("C.",TEXT(RAND()*10000,"00000"))</f>
        <v>C.03803</v>
      </c>
      <c r="C3231" s="14">
        <v>600</v>
      </c>
      <c r="D3231" s="13">
        <v>6</v>
      </c>
      <c r="E3231" s="15">
        <v>45272</v>
      </c>
      <c r="F3231" s="13">
        <f>DATEDIF(E3231, DATE(2024,1,1), "m")</f>
        <v>0</v>
      </c>
      <c r="G3231" s="13">
        <f>IF(F3231&gt;='RFM Scale'!$D$4,1,IF(F3231&gt;='RFM Scale'!$D$5,2,3))</f>
        <v>3</v>
      </c>
      <c r="H3231" s="13">
        <f>IF(D3231&gt;'RFM Scale'!$E$8,3,IF(D3231&gt;'RFM Scale'!$E$7,2,1))</f>
        <v>3</v>
      </c>
      <c r="I3231" s="13">
        <f>IF(C3231&gt;'RFM Scale'!$E$11,3,IF(C3231&gt;'RFM Scale'!$E$10,2,1))</f>
        <v>3</v>
      </c>
      <c r="J3231" s="16" t="str">
        <f>_xlfn.CONCAT(G3231,H3231,I3231)</f>
        <v>333</v>
      </c>
      <c r="K3231" s="13" t="str">
        <f>VLOOKUP(J3231,'RFM Segments'!$B$3:$C$29,2,FALSE)</f>
        <v>Champions</v>
      </c>
    </row>
    <row r="3232" spans="2:11">
      <c r="B3232" s="13" t="str">
        <f ca="1">_xlfn.CONCAT("C.",TEXT(RAND()*10000,"00000"))</f>
        <v>C.07325</v>
      </c>
      <c r="C3232" s="14">
        <v>600</v>
      </c>
      <c r="D3232" s="13">
        <v>11</v>
      </c>
      <c r="E3232" s="15">
        <v>45110</v>
      </c>
      <c r="F3232" s="13">
        <f>DATEDIF(E3232, DATE(2024,1,1), "m")</f>
        <v>5</v>
      </c>
      <c r="G3232" s="13">
        <f>IF(F3232&gt;='RFM Scale'!$D$4,1,IF(F3232&gt;='RFM Scale'!$D$5,2,3))</f>
        <v>2</v>
      </c>
      <c r="H3232" s="13">
        <f>IF(D3232&gt;'RFM Scale'!$E$8,3,IF(D3232&gt;'RFM Scale'!$E$7,2,1))</f>
        <v>3</v>
      </c>
      <c r="I3232" s="13">
        <f>IF(C3232&gt;'RFM Scale'!$E$11,3,IF(C3232&gt;'RFM Scale'!$E$10,2,1))</f>
        <v>3</v>
      </c>
      <c r="J3232" s="16" t="str">
        <f>_xlfn.CONCAT(G3232,H3232,I3232)</f>
        <v>233</v>
      </c>
      <c r="K3232" s="13" t="str">
        <f>VLOOKUP(J3232,'RFM Segments'!$B$3:$C$29,2,FALSE)</f>
        <v>Champions</v>
      </c>
    </row>
    <row r="3233" spans="2:11">
      <c r="B3233" s="13" t="str">
        <f ca="1">_xlfn.CONCAT("C.",TEXT(RAND()*10000,"00000"))</f>
        <v>C.02403</v>
      </c>
      <c r="C3233" s="14">
        <v>600</v>
      </c>
      <c r="D3233" s="13">
        <v>4</v>
      </c>
      <c r="E3233" s="15">
        <v>45022</v>
      </c>
      <c r="F3233" s="13">
        <f>DATEDIF(E3233, DATE(2024,1,1), "m")</f>
        <v>8</v>
      </c>
      <c r="G3233" s="13">
        <f>IF(F3233&gt;='RFM Scale'!$D$4,1,IF(F3233&gt;='RFM Scale'!$D$5,2,3))</f>
        <v>1</v>
      </c>
      <c r="H3233" s="13">
        <f>IF(D3233&gt;'RFM Scale'!$E$8,3,IF(D3233&gt;'RFM Scale'!$E$7,2,1))</f>
        <v>2</v>
      </c>
      <c r="I3233" s="13">
        <f>IF(C3233&gt;'RFM Scale'!$E$11,3,IF(C3233&gt;'RFM Scale'!$E$10,2,1))</f>
        <v>3</v>
      </c>
      <c r="J3233" s="16" t="str">
        <f>_xlfn.CONCAT(G3233,H3233,I3233)</f>
        <v>123</v>
      </c>
      <c r="K3233" s="13" t="str">
        <f>VLOOKUP(J3233,'RFM Segments'!$B$3:$C$29,2,FALSE)</f>
        <v>Needs Attention</v>
      </c>
    </row>
    <row r="3234" spans="2:11">
      <c r="B3234" s="13" t="str">
        <f ca="1">_xlfn.CONCAT("C.",TEXT(RAND()*10000,"00000"))</f>
        <v>C.09862</v>
      </c>
      <c r="C3234" s="14">
        <v>600</v>
      </c>
      <c r="D3234" s="13">
        <v>2</v>
      </c>
      <c r="E3234" s="15">
        <v>45113</v>
      </c>
      <c r="F3234" s="13">
        <f>DATEDIF(E3234, DATE(2024,1,1), "m")</f>
        <v>5</v>
      </c>
      <c r="G3234" s="13">
        <f>IF(F3234&gt;='RFM Scale'!$D$4,1,IF(F3234&gt;='RFM Scale'!$D$5,2,3))</f>
        <v>2</v>
      </c>
      <c r="H3234" s="13">
        <f>IF(D3234&gt;'RFM Scale'!$E$8,3,IF(D3234&gt;'RFM Scale'!$E$7,2,1))</f>
        <v>2</v>
      </c>
      <c r="I3234" s="13">
        <f>IF(C3234&gt;'RFM Scale'!$E$11,3,IF(C3234&gt;'RFM Scale'!$E$10,2,1))</f>
        <v>3</v>
      </c>
      <c r="J3234" s="16" t="str">
        <f>_xlfn.CONCAT(G3234,H3234,I3234)</f>
        <v>223</v>
      </c>
      <c r="K3234" s="13" t="str">
        <f>VLOOKUP(J3234,'RFM Segments'!$B$3:$C$29,2,FALSE)</f>
        <v>Loyal</v>
      </c>
    </row>
    <row r="3235" spans="2:11">
      <c r="B3235" s="13" t="str">
        <f ca="1">_xlfn.CONCAT("C.",TEXT(RAND()*10000,"00000"))</f>
        <v>C.08165</v>
      </c>
      <c r="C3235" s="14">
        <v>600</v>
      </c>
      <c r="D3235" s="13">
        <v>5</v>
      </c>
      <c r="E3235" s="15">
        <v>45208</v>
      </c>
      <c r="F3235" s="13">
        <f>DATEDIF(E3235, DATE(2024,1,1), "m")</f>
        <v>2</v>
      </c>
      <c r="G3235" s="13">
        <f>IF(F3235&gt;='RFM Scale'!$D$4,1,IF(F3235&gt;='RFM Scale'!$D$5,2,3))</f>
        <v>3</v>
      </c>
      <c r="H3235" s="13">
        <f>IF(D3235&gt;'RFM Scale'!$E$8,3,IF(D3235&gt;'RFM Scale'!$E$7,2,1))</f>
        <v>3</v>
      </c>
      <c r="I3235" s="13">
        <f>IF(C3235&gt;'RFM Scale'!$E$11,3,IF(C3235&gt;'RFM Scale'!$E$10,2,1))</f>
        <v>3</v>
      </c>
      <c r="J3235" s="16" t="str">
        <f>_xlfn.CONCAT(G3235,H3235,I3235)</f>
        <v>333</v>
      </c>
      <c r="K3235" s="13" t="str">
        <f>VLOOKUP(J3235,'RFM Segments'!$B$3:$C$29,2,FALSE)</f>
        <v>Champions</v>
      </c>
    </row>
    <row r="3236" spans="2:11">
      <c r="B3236" s="13" t="str">
        <f ca="1">_xlfn.CONCAT("C.",TEXT(RAND()*10000,"00000"))</f>
        <v>C.05867</v>
      </c>
      <c r="C3236" s="14">
        <v>600</v>
      </c>
      <c r="D3236" s="13">
        <v>7</v>
      </c>
      <c r="E3236" s="15">
        <v>44929</v>
      </c>
      <c r="F3236" s="13">
        <f>DATEDIF(E3236, DATE(2024,1,1), "m")</f>
        <v>11</v>
      </c>
      <c r="G3236" s="13">
        <f>IF(F3236&gt;='RFM Scale'!$D$4,1,IF(F3236&gt;='RFM Scale'!$D$5,2,3))</f>
        <v>1</v>
      </c>
      <c r="H3236" s="13">
        <f>IF(D3236&gt;'RFM Scale'!$E$8,3,IF(D3236&gt;'RFM Scale'!$E$7,2,1))</f>
        <v>3</v>
      </c>
      <c r="I3236" s="13">
        <f>IF(C3236&gt;'RFM Scale'!$E$11,3,IF(C3236&gt;'RFM Scale'!$E$10,2,1))</f>
        <v>3</v>
      </c>
      <c r="J3236" s="16" t="str">
        <f>_xlfn.CONCAT(G3236,H3236,I3236)</f>
        <v>133</v>
      </c>
      <c r="K3236" s="13" t="str">
        <f>VLOOKUP(J3236,'RFM Segments'!$B$3:$C$29,2,FALSE)</f>
        <v>Needs Attention</v>
      </c>
    </row>
    <row r="3237" spans="2:11">
      <c r="B3237" s="13" t="str">
        <f ca="1">_xlfn.CONCAT("C.",TEXT(RAND()*10000,"00000"))</f>
        <v>C.08665</v>
      </c>
      <c r="C3237" s="14">
        <v>600</v>
      </c>
      <c r="D3237" s="13">
        <v>6</v>
      </c>
      <c r="E3237" s="15">
        <v>44977</v>
      </c>
      <c r="F3237" s="13">
        <f>DATEDIF(E3237, DATE(2024,1,1), "m")</f>
        <v>10</v>
      </c>
      <c r="G3237" s="13">
        <f>IF(F3237&gt;='RFM Scale'!$D$4,1,IF(F3237&gt;='RFM Scale'!$D$5,2,3))</f>
        <v>1</v>
      </c>
      <c r="H3237" s="13">
        <f>IF(D3237&gt;'RFM Scale'!$E$8,3,IF(D3237&gt;'RFM Scale'!$E$7,2,1))</f>
        <v>3</v>
      </c>
      <c r="I3237" s="13">
        <f>IF(C3237&gt;'RFM Scale'!$E$11,3,IF(C3237&gt;'RFM Scale'!$E$10,2,1))</f>
        <v>3</v>
      </c>
      <c r="J3237" s="16" t="str">
        <f>_xlfn.CONCAT(G3237,H3237,I3237)</f>
        <v>133</v>
      </c>
      <c r="K3237" s="13" t="str">
        <f>VLOOKUP(J3237,'RFM Segments'!$B$3:$C$29,2,FALSE)</f>
        <v>Needs Attention</v>
      </c>
    </row>
    <row r="3238" spans="2:11">
      <c r="B3238" s="13" t="str">
        <f ca="1">_xlfn.CONCAT("C.",TEXT(RAND()*10000,"00000"))</f>
        <v>C.02394</v>
      </c>
      <c r="C3238" s="14">
        <v>600</v>
      </c>
      <c r="D3238" s="13">
        <v>5</v>
      </c>
      <c r="E3238" s="15">
        <v>45271</v>
      </c>
      <c r="F3238" s="13">
        <f>DATEDIF(E3238, DATE(2024,1,1), "m")</f>
        <v>0</v>
      </c>
      <c r="G3238" s="13">
        <f>IF(F3238&gt;='RFM Scale'!$D$4,1,IF(F3238&gt;='RFM Scale'!$D$5,2,3))</f>
        <v>3</v>
      </c>
      <c r="H3238" s="13">
        <f>IF(D3238&gt;'RFM Scale'!$E$8,3,IF(D3238&gt;'RFM Scale'!$E$7,2,1))</f>
        <v>3</v>
      </c>
      <c r="I3238" s="13">
        <f>IF(C3238&gt;'RFM Scale'!$E$11,3,IF(C3238&gt;'RFM Scale'!$E$10,2,1))</f>
        <v>3</v>
      </c>
      <c r="J3238" s="16" t="str">
        <f>_xlfn.CONCAT(G3238,H3238,I3238)</f>
        <v>333</v>
      </c>
      <c r="K3238" s="13" t="str">
        <f>VLOOKUP(J3238,'RFM Segments'!$B$3:$C$29,2,FALSE)</f>
        <v>Champions</v>
      </c>
    </row>
    <row r="3239" spans="2:11">
      <c r="B3239" s="13" t="str">
        <f ca="1">_xlfn.CONCAT("C.",TEXT(RAND()*10000,"00000"))</f>
        <v>C.01131</v>
      </c>
      <c r="C3239" s="14">
        <v>600</v>
      </c>
      <c r="D3239" s="13">
        <v>5</v>
      </c>
      <c r="E3239" s="15">
        <v>45055</v>
      </c>
      <c r="F3239" s="13">
        <f>DATEDIF(E3239, DATE(2024,1,1), "m")</f>
        <v>7</v>
      </c>
      <c r="G3239" s="13">
        <f>IF(F3239&gt;='RFM Scale'!$D$4,1,IF(F3239&gt;='RFM Scale'!$D$5,2,3))</f>
        <v>1</v>
      </c>
      <c r="H3239" s="13">
        <f>IF(D3239&gt;'RFM Scale'!$E$8,3,IF(D3239&gt;'RFM Scale'!$E$7,2,1))</f>
        <v>3</v>
      </c>
      <c r="I3239" s="13">
        <f>IF(C3239&gt;'RFM Scale'!$E$11,3,IF(C3239&gt;'RFM Scale'!$E$10,2,1))</f>
        <v>3</v>
      </c>
      <c r="J3239" s="16" t="str">
        <f>_xlfn.CONCAT(G3239,H3239,I3239)</f>
        <v>133</v>
      </c>
      <c r="K3239" s="13" t="str">
        <f>VLOOKUP(J3239,'RFM Segments'!$B$3:$C$29,2,FALSE)</f>
        <v>Needs Attention</v>
      </c>
    </row>
    <row r="3240" spans="2:11">
      <c r="B3240" s="13" t="str">
        <f ca="1">_xlfn.CONCAT("C.",TEXT(RAND()*10000,"00000"))</f>
        <v>C.03087</v>
      </c>
      <c r="C3240" s="14">
        <v>600</v>
      </c>
      <c r="D3240" s="13">
        <v>5</v>
      </c>
      <c r="E3240" s="15">
        <v>44992</v>
      </c>
      <c r="F3240" s="13">
        <f>DATEDIF(E3240, DATE(2024,1,1), "m")</f>
        <v>9</v>
      </c>
      <c r="G3240" s="13">
        <f>IF(F3240&gt;='RFM Scale'!$D$4,1,IF(F3240&gt;='RFM Scale'!$D$5,2,3))</f>
        <v>1</v>
      </c>
      <c r="H3240" s="13">
        <f>IF(D3240&gt;'RFM Scale'!$E$8,3,IF(D3240&gt;'RFM Scale'!$E$7,2,1))</f>
        <v>3</v>
      </c>
      <c r="I3240" s="13">
        <f>IF(C3240&gt;'RFM Scale'!$E$11,3,IF(C3240&gt;'RFM Scale'!$E$10,2,1))</f>
        <v>3</v>
      </c>
      <c r="J3240" s="16" t="str">
        <f>_xlfn.CONCAT(G3240,H3240,I3240)</f>
        <v>133</v>
      </c>
      <c r="K3240" s="13" t="str">
        <f>VLOOKUP(J3240,'RFM Segments'!$B$3:$C$29,2,FALSE)</f>
        <v>Needs Attention</v>
      </c>
    </row>
    <row r="3241" spans="2:11">
      <c r="B3241" s="13" t="str">
        <f ca="1">_xlfn.CONCAT("C.",TEXT(RAND()*10000,"00000"))</f>
        <v>C.09997</v>
      </c>
      <c r="C3241" s="14">
        <v>600</v>
      </c>
      <c r="D3241" s="13">
        <v>2</v>
      </c>
      <c r="E3241" s="15">
        <v>44960</v>
      </c>
      <c r="F3241" s="13">
        <f>DATEDIF(E3241, DATE(2024,1,1), "m")</f>
        <v>10</v>
      </c>
      <c r="G3241" s="13">
        <f>IF(F3241&gt;='RFM Scale'!$D$4,1,IF(F3241&gt;='RFM Scale'!$D$5,2,3))</f>
        <v>1</v>
      </c>
      <c r="H3241" s="13">
        <f>IF(D3241&gt;'RFM Scale'!$E$8,3,IF(D3241&gt;'RFM Scale'!$E$7,2,1))</f>
        <v>2</v>
      </c>
      <c r="I3241" s="13">
        <f>IF(C3241&gt;'RFM Scale'!$E$11,3,IF(C3241&gt;'RFM Scale'!$E$10,2,1))</f>
        <v>3</v>
      </c>
      <c r="J3241" s="16" t="str">
        <f>_xlfn.CONCAT(G3241,H3241,I3241)</f>
        <v>123</v>
      </c>
      <c r="K3241" s="13" t="str">
        <f>VLOOKUP(J3241,'RFM Segments'!$B$3:$C$29,2,FALSE)</f>
        <v>Needs Attention</v>
      </c>
    </row>
    <row r="3242" spans="2:11">
      <c r="B3242" s="13" t="str">
        <f ca="1">_xlfn.CONCAT("C.",TEXT(RAND()*10000,"00000"))</f>
        <v>C.07037</v>
      </c>
      <c r="C3242" s="14">
        <v>600</v>
      </c>
      <c r="D3242" s="13">
        <v>6</v>
      </c>
      <c r="E3242" s="15">
        <v>44991</v>
      </c>
      <c r="F3242" s="13">
        <f>DATEDIF(E3242, DATE(2024,1,1), "m")</f>
        <v>9</v>
      </c>
      <c r="G3242" s="13">
        <f>IF(F3242&gt;='RFM Scale'!$D$4,1,IF(F3242&gt;='RFM Scale'!$D$5,2,3))</f>
        <v>1</v>
      </c>
      <c r="H3242" s="13">
        <f>IF(D3242&gt;'RFM Scale'!$E$8,3,IF(D3242&gt;'RFM Scale'!$E$7,2,1))</f>
        <v>3</v>
      </c>
      <c r="I3242" s="13">
        <f>IF(C3242&gt;'RFM Scale'!$E$11,3,IF(C3242&gt;'RFM Scale'!$E$10,2,1))</f>
        <v>3</v>
      </c>
      <c r="J3242" s="16" t="str">
        <f>_xlfn.CONCAT(G3242,H3242,I3242)</f>
        <v>133</v>
      </c>
      <c r="K3242" s="13" t="str">
        <f>VLOOKUP(J3242,'RFM Segments'!$B$3:$C$29,2,FALSE)</f>
        <v>Needs Attention</v>
      </c>
    </row>
    <row r="3243" spans="2:11">
      <c r="B3243" s="13" t="str">
        <f ca="1">_xlfn.CONCAT("C.",TEXT(RAND()*10000,"00000"))</f>
        <v>C.00138</v>
      </c>
      <c r="C3243" s="14">
        <v>600</v>
      </c>
      <c r="D3243" s="13">
        <v>9</v>
      </c>
      <c r="E3243" s="15">
        <v>45231</v>
      </c>
      <c r="F3243" s="13">
        <f>DATEDIF(E3243, DATE(2024,1,1), "m")</f>
        <v>2</v>
      </c>
      <c r="G3243" s="13">
        <f>IF(F3243&gt;='RFM Scale'!$D$4,1,IF(F3243&gt;='RFM Scale'!$D$5,2,3))</f>
        <v>3</v>
      </c>
      <c r="H3243" s="13">
        <f>IF(D3243&gt;'RFM Scale'!$E$8,3,IF(D3243&gt;'RFM Scale'!$E$7,2,1))</f>
        <v>3</v>
      </c>
      <c r="I3243" s="13">
        <f>IF(C3243&gt;'RFM Scale'!$E$11,3,IF(C3243&gt;'RFM Scale'!$E$10,2,1))</f>
        <v>3</v>
      </c>
      <c r="J3243" s="16" t="str">
        <f>_xlfn.CONCAT(G3243,H3243,I3243)</f>
        <v>333</v>
      </c>
      <c r="K3243" s="13" t="str">
        <f>VLOOKUP(J3243,'RFM Segments'!$B$3:$C$29,2,FALSE)</f>
        <v>Champions</v>
      </c>
    </row>
    <row r="3244" spans="2:11">
      <c r="B3244" s="13" t="str">
        <f ca="1">_xlfn.CONCAT("C.",TEXT(RAND()*10000,"00000"))</f>
        <v>C.06172</v>
      </c>
      <c r="C3244" s="14">
        <v>600</v>
      </c>
      <c r="D3244" s="13">
        <v>1</v>
      </c>
      <c r="E3244" s="15">
        <v>45000</v>
      </c>
      <c r="F3244" s="13">
        <f>DATEDIF(E3244, DATE(2024,1,1), "m")</f>
        <v>9</v>
      </c>
      <c r="G3244" s="13">
        <f>IF(F3244&gt;='RFM Scale'!$D$4,1,IF(F3244&gt;='RFM Scale'!$D$5,2,3))</f>
        <v>1</v>
      </c>
      <c r="H3244" s="13">
        <f>IF(D3244&gt;'RFM Scale'!$E$8,3,IF(D3244&gt;'RFM Scale'!$E$7,2,1))</f>
        <v>1</v>
      </c>
      <c r="I3244" s="13">
        <f>IF(C3244&gt;'RFM Scale'!$E$11,3,IF(C3244&gt;'RFM Scale'!$E$10,2,1))</f>
        <v>3</v>
      </c>
      <c r="J3244" s="16" t="str">
        <f>_xlfn.CONCAT(G3244,H3244,I3244)</f>
        <v>113</v>
      </c>
      <c r="K3244" s="13" t="str">
        <f>VLOOKUP(J3244,'RFM Segments'!$B$3:$C$29,2,FALSE)</f>
        <v>Inactive</v>
      </c>
    </row>
    <row r="3245" spans="2:11">
      <c r="B3245" s="13" t="str">
        <f ca="1">_xlfn.CONCAT("C.",TEXT(RAND()*10000,"00000"))</f>
        <v>C.09833</v>
      </c>
      <c r="C3245" s="14">
        <v>600</v>
      </c>
      <c r="D3245" s="13">
        <v>6</v>
      </c>
      <c r="E3245" s="15">
        <v>45079</v>
      </c>
      <c r="F3245" s="13">
        <f>DATEDIF(E3245, DATE(2024,1,1), "m")</f>
        <v>6</v>
      </c>
      <c r="G3245" s="13">
        <f>IF(F3245&gt;='RFM Scale'!$D$4,1,IF(F3245&gt;='RFM Scale'!$D$5,2,3))</f>
        <v>2</v>
      </c>
      <c r="H3245" s="13">
        <f>IF(D3245&gt;'RFM Scale'!$E$8,3,IF(D3245&gt;'RFM Scale'!$E$7,2,1))</f>
        <v>3</v>
      </c>
      <c r="I3245" s="13">
        <f>IF(C3245&gt;'RFM Scale'!$E$11,3,IF(C3245&gt;'RFM Scale'!$E$10,2,1))</f>
        <v>3</v>
      </c>
      <c r="J3245" s="16" t="str">
        <f>_xlfn.CONCAT(G3245,H3245,I3245)</f>
        <v>233</v>
      </c>
      <c r="K3245" s="13" t="str">
        <f>VLOOKUP(J3245,'RFM Segments'!$B$3:$C$29,2,FALSE)</f>
        <v>Champions</v>
      </c>
    </row>
    <row r="3246" spans="2:11">
      <c r="B3246" s="13" t="str">
        <f ca="1">_xlfn.CONCAT("C.",TEXT(RAND()*10000,"00000"))</f>
        <v>C.01882</v>
      </c>
      <c r="C3246" s="14">
        <v>600</v>
      </c>
      <c r="D3246" s="13">
        <v>3</v>
      </c>
      <c r="E3246" s="15">
        <v>45048</v>
      </c>
      <c r="F3246" s="13">
        <f>DATEDIF(E3246, DATE(2024,1,1), "m")</f>
        <v>7</v>
      </c>
      <c r="G3246" s="13">
        <f>IF(F3246&gt;='RFM Scale'!$D$4,1,IF(F3246&gt;='RFM Scale'!$D$5,2,3))</f>
        <v>1</v>
      </c>
      <c r="H3246" s="13">
        <f>IF(D3246&gt;'RFM Scale'!$E$8,3,IF(D3246&gt;'RFM Scale'!$E$7,2,1))</f>
        <v>2</v>
      </c>
      <c r="I3246" s="13">
        <f>IF(C3246&gt;'RFM Scale'!$E$11,3,IF(C3246&gt;'RFM Scale'!$E$10,2,1))</f>
        <v>3</v>
      </c>
      <c r="J3246" s="16" t="str">
        <f>_xlfn.CONCAT(G3246,H3246,I3246)</f>
        <v>123</v>
      </c>
      <c r="K3246" s="13" t="str">
        <f>VLOOKUP(J3246,'RFM Segments'!$B$3:$C$29,2,FALSE)</f>
        <v>Needs Attention</v>
      </c>
    </row>
    <row r="3247" spans="2:11">
      <c r="B3247" s="13" t="str">
        <f ca="1">_xlfn.CONCAT("C.",TEXT(RAND()*10000,"00000"))</f>
        <v>C.00785</v>
      </c>
      <c r="C3247" s="14">
        <v>600</v>
      </c>
      <c r="D3247" s="13">
        <v>8</v>
      </c>
      <c r="E3247" s="15">
        <v>45079</v>
      </c>
      <c r="F3247" s="13">
        <f>DATEDIF(E3247, DATE(2024,1,1), "m")</f>
        <v>6</v>
      </c>
      <c r="G3247" s="13">
        <f>IF(F3247&gt;='RFM Scale'!$D$4,1,IF(F3247&gt;='RFM Scale'!$D$5,2,3))</f>
        <v>2</v>
      </c>
      <c r="H3247" s="13">
        <f>IF(D3247&gt;'RFM Scale'!$E$8,3,IF(D3247&gt;'RFM Scale'!$E$7,2,1))</f>
        <v>3</v>
      </c>
      <c r="I3247" s="13">
        <f>IF(C3247&gt;'RFM Scale'!$E$11,3,IF(C3247&gt;'RFM Scale'!$E$10,2,1))</f>
        <v>3</v>
      </c>
      <c r="J3247" s="16" t="str">
        <f>_xlfn.CONCAT(G3247,H3247,I3247)</f>
        <v>233</v>
      </c>
      <c r="K3247" s="13" t="str">
        <f>VLOOKUP(J3247,'RFM Segments'!$B$3:$C$29,2,FALSE)</f>
        <v>Champions</v>
      </c>
    </row>
    <row r="3248" spans="2:11">
      <c r="B3248" s="13" t="str">
        <f ca="1">_xlfn.CONCAT("C.",TEXT(RAND()*10000,"00000"))</f>
        <v>C.00796</v>
      </c>
      <c r="C3248" s="14">
        <v>600</v>
      </c>
      <c r="D3248" s="13">
        <v>1</v>
      </c>
      <c r="E3248" s="15">
        <v>45022</v>
      </c>
      <c r="F3248" s="13">
        <f>DATEDIF(E3248, DATE(2024,1,1), "m")</f>
        <v>8</v>
      </c>
      <c r="G3248" s="13">
        <f>IF(F3248&gt;='RFM Scale'!$D$4,1,IF(F3248&gt;='RFM Scale'!$D$5,2,3))</f>
        <v>1</v>
      </c>
      <c r="H3248" s="13">
        <f>IF(D3248&gt;'RFM Scale'!$E$8,3,IF(D3248&gt;'RFM Scale'!$E$7,2,1))</f>
        <v>1</v>
      </c>
      <c r="I3248" s="13">
        <f>IF(C3248&gt;'RFM Scale'!$E$11,3,IF(C3248&gt;'RFM Scale'!$E$10,2,1))</f>
        <v>3</v>
      </c>
      <c r="J3248" s="16" t="str">
        <f>_xlfn.CONCAT(G3248,H3248,I3248)</f>
        <v>113</v>
      </c>
      <c r="K3248" s="13" t="str">
        <f>VLOOKUP(J3248,'RFM Segments'!$B$3:$C$29,2,FALSE)</f>
        <v>Inactive</v>
      </c>
    </row>
    <row r="3249" spans="2:11">
      <c r="B3249" s="13" t="str">
        <f ca="1">_xlfn.CONCAT("C.",TEXT(RAND()*10000,"00000"))</f>
        <v>C.03173</v>
      </c>
      <c r="C3249" s="14">
        <v>600</v>
      </c>
      <c r="D3249" s="13">
        <v>6</v>
      </c>
      <c r="E3249" s="15">
        <v>45268</v>
      </c>
      <c r="F3249" s="13">
        <f>DATEDIF(E3249, DATE(2024,1,1), "m")</f>
        <v>0</v>
      </c>
      <c r="G3249" s="13">
        <f>IF(F3249&gt;='RFM Scale'!$D$4,1,IF(F3249&gt;='RFM Scale'!$D$5,2,3))</f>
        <v>3</v>
      </c>
      <c r="H3249" s="13">
        <f>IF(D3249&gt;'RFM Scale'!$E$8,3,IF(D3249&gt;'RFM Scale'!$E$7,2,1))</f>
        <v>3</v>
      </c>
      <c r="I3249" s="13">
        <f>IF(C3249&gt;'RFM Scale'!$E$11,3,IF(C3249&gt;'RFM Scale'!$E$10,2,1))</f>
        <v>3</v>
      </c>
      <c r="J3249" s="16" t="str">
        <f>_xlfn.CONCAT(G3249,H3249,I3249)</f>
        <v>333</v>
      </c>
      <c r="K3249" s="13" t="str">
        <f>VLOOKUP(J3249,'RFM Segments'!$B$3:$C$29,2,FALSE)</f>
        <v>Champions</v>
      </c>
    </row>
    <row r="3250" spans="2:11">
      <c r="B3250" s="13" t="str">
        <f ca="1">_xlfn.CONCAT("C.",TEXT(RAND()*10000,"00000"))</f>
        <v>C.09918</v>
      </c>
      <c r="C3250" s="14">
        <v>600</v>
      </c>
      <c r="D3250" s="13">
        <v>3</v>
      </c>
      <c r="E3250" s="15">
        <v>45065</v>
      </c>
      <c r="F3250" s="13">
        <f>DATEDIF(E3250, DATE(2024,1,1), "m")</f>
        <v>7</v>
      </c>
      <c r="G3250" s="13">
        <f>IF(F3250&gt;='RFM Scale'!$D$4,1,IF(F3250&gt;='RFM Scale'!$D$5,2,3))</f>
        <v>1</v>
      </c>
      <c r="H3250" s="13">
        <f>IF(D3250&gt;'RFM Scale'!$E$8,3,IF(D3250&gt;'RFM Scale'!$E$7,2,1))</f>
        <v>2</v>
      </c>
      <c r="I3250" s="13">
        <f>IF(C3250&gt;'RFM Scale'!$E$11,3,IF(C3250&gt;'RFM Scale'!$E$10,2,1))</f>
        <v>3</v>
      </c>
      <c r="J3250" s="16" t="str">
        <f>_xlfn.CONCAT(G3250,H3250,I3250)</f>
        <v>123</v>
      </c>
      <c r="K3250" s="13" t="str">
        <f>VLOOKUP(J3250,'RFM Segments'!$B$3:$C$29,2,FALSE)</f>
        <v>Needs Attention</v>
      </c>
    </row>
    <row r="3251" spans="2:11">
      <c r="B3251" s="13" t="str">
        <f ca="1">_xlfn.CONCAT("C.",TEXT(RAND()*10000,"00000"))</f>
        <v>C.07551</v>
      </c>
      <c r="C3251" s="14">
        <v>600</v>
      </c>
      <c r="D3251" s="13">
        <v>10</v>
      </c>
      <c r="E3251" s="15">
        <v>45083</v>
      </c>
      <c r="F3251" s="13">
        <f>DATEDIF(E3251, DATE(2024,1,1), "m")</f>
        <v>6</v>
      </c>
      <c r="G3251" s="13">
        <f>IF(F3251&gt;='RFM Scale'!$D$4,1,IF(F3251&gt;='RFM Scale'!$D$5,2,3))</f>
        <v>2</v>
      </c>
      <c r="H3251" s="13">
        <f>IF(D3251&gt;'RFM Scale'!$E$8,3,IF(D3251&gt;'RFM Scale'!$E$7,2,1))</f>
        <v>3</v>
      </c>
      <c r="I3251" s="13">
        <f>IF(C3251&gt;'RFM Scale'!$E$11,3,IF(C3251&gt;'RFM Scale'!$E$10,2,1))</f>
        <v>3</v>
      </c>
      <c r="J3251" s="16" t="str">
        <f>_xlfn.CONCAT(G3251,H3251,I3251)</f>
        <v>233</v>
      </c>
      <c r="K3251" s="13" t="str">
        <f>VLOOKUP(J3251,'RFM Segments'!$B$3:$C$29,2,FALSE)</f>
        <v>Champions</v>
      </c>
    </row>
    <row r="3252" spans="2:11">
      <c r="B3252" s="13" t="str">
        <f ca="1">_xlfn.CONCAT("C.",TEXT(RAND()*10000,"00000"))</f>
        <v>C.02983</v>
      </c>
      <c r="C3252" s="14">
        <v>600</v>
      </c>
      <c r="D3252" s="13">
        <v>3</v>
      </c>
      <c r="E3252" s="15">
        <v>45203</v>
      </c>
      <c r="F3252" s="13">
        <f>DATEDIF(E3252, DATE(2024,1,1), "m")</f>
        <v>2</v>
      </c>
      <c r="G3252" s="13">
        <f>IF(F3252&gt;='RFM Scale'!$D$4,1,IF(F3252&gt;='RFM Scale'!$D$5,2,3))</f>
        <v>3</v>
      </c>
      <c r="H3252" s="13">
        <f>IF(D3252&gt;'RFM Scale'!$E$8,3,IF(D3252&gt;'RFM Scale'!$E$7,2,1))</f>
        <v>2</v>
      </c>
      <c r="I3252" s="13">
        <f>IF(C3252&gt;'RFM Scale'!$E$11,3,IF(C3252&gt;'RFM Scale'!$E$10,2,1))</f>
        <v>3</v>
      </c>
      <c r="J3252" s="16" t="str">
        <f>_xlfn.CONCAT(G3252,H3252,I3252)</f>
        <v>323</v>
      </c>
      <c r="K3252" s="13" t="str">
        <f>VLOOKUP(J3252,'RFM Segments'!$B$3:$C$29,2,FALSE)</f>
        <v>Champions</v>
      </c>
    </row>
    <row r="3253" spans="2:11">
      <c r="B3253" s="13" t="str">
        <f ca="1">_xlfn.CONCAT("C.",TEXT(RAND()*10000,"00000"))</f>
        <v>C.05090</v>
      </c>
      <c r="C3253" s="14">
        <v>600</v>
      </c>
      <c r="D3253" s="13">
        <v>4</v>
      </c>
      <c r="E3253" s="15">
        <v>45208</v>
      </c>
      <c r="F3253" s="13">
        <f>DATEDIF(E3253, DATE(2024,1,1), "m")</f>
        <v>2</v>
      </c>
      <c r="G3253" s="13">
        <f>IF(F3253&gt;='RFM Scale'!$D$4,1,IF(F3253&gt;='RFM Scale'!$D$5,2,3))</f>
        <v>3</v>
      </c>
      <c r="H3253" s="13">
        <f>IF(D3253&gt;'RFM Scale'!$E$8,3,IF(D3253&gt;'RFM Scale'!$E$7,2,1))</f>
        <v>2</v>
      </c>
      <c r="I3253" s="13">
        <f>IF(C3253&gt;'RFM Scale'!$E$11,3,IF(C3253&gt;'RFM Scale'!$E$10,2,1))</f>
        <v>3</v>
      </c>
      <c r="J3253" s="16" t="str">
        <f>_xlfn.CONCAT(G3253,H3253,I3253)</f>
        <v>323</v>
      </c>
      <c r="K3253" s="13" t="str">
        <f>VLOOKUP(J3253,'RFM Segments'!$B$3:$C$29,2,FALSE)</f>
        <v>Champions</v>
      </c>
    </row>
    <row r="3254" spans="2:11">
      <c r="B3254" s="13" t="str">
        <f ca="1">_xlfn.CONCAT("C.",TEXT(RAND()*10000,"00000"))</f>
        <v>C.06047</v>
      </c>
      <c r="C3254" s="14">
        <v>600</v>
      </c>
      <c r="D3254" s="13">
        <v>2</v>
      </c>
      <c r="E3254" s="15">
        <v>45209</v>
      </c>
      <c r="F3254" s="13">
        <f>DATEDIF(E3254, DATE(2024,1,1), "m")</f>
        <v>2</v>
      </c>
      <c r="G3254" s="13">
        <f>IF(F3254&gt;='RFM Scale'!$D$4,1,IF(F3254&gt;='RFM Scale'!$D$5,2,3))</f>
        <v>3</v>
      </c>
      <c r="H3254" s="13">
        <f>IF(D3254&gt;'RFM Scale'!$E$8,3,IF(D3254&gt;'RFM Scale'!$E$7,2,1))</f>
        <v>2</v>
      </c>
      <c r="I3254" s="13">
        <f>IF(C3254&gt;'RFM Scale'!$E$11,3,IF(C3254&gt;'RFM Scale'!$E$10,2,1))</f>
        <v>3</v>
      </c>
      <c r="J3254" s="16" t="str">
        <f>_xlfn.CONCAT(G3254,H3254,I3254)</f>
        <v>323</v>
      </c>
      <c r="K3254" s="13" t="str">
        <f>VLOOKUP(J3254,'RFM Segments'!$B$3:$C$29,2,FALSE)</f>
        <v>Champions</v>
      </c>
    </row>
    <row r="3255" spans="2:11">
      <c r="B3255" s="13" t="str">
        <f ca="1">_xlfn.CONCAT("C.",TEXT(RAND()*10000,"00000"))</f>
        <v>C.05744</v>
      </c>
      <c r="C3255" s="14">
        <v>600</v>
      </c>
      <c r="D3255" s="13">
        <v>4</v>
      </c>
      <c r="E3255" s="15">
        <v>45210</v>
      </c>
      <c r="F3255" s="13">
        <f>DATEDIF(E3255, DATE(2024,1,1), "m")</f>
        <v>2</v>
      </c>
      <c r="G3255" s="13">
        <f>IF(F3255&gt;='RFM Scale'!$D$4,1,IF(F3255&gt;='RFM Scale'!$D$5,2,3))</f>
        <v>3</v>
      </c>
      <c r="H3255" s="13">
        <f>IF(D3255&gt;'RFM Scale'!$E$8,3,IF(D3255&gt;'RFM Scale'!$E$7,2,1))</f>
        <v>2</v>
      </c>
      <c r="I3255" s="13">
        <f>IF(C3255&gt;'RFM Scale'!$E$11,3,IF(C3255&gt;'RFM Scale'!$E$10,2,1))</f>
        <v>3</v>
      </c>
      <c r="J3255" s="16" t="str">
        <f>_xlfn.CONCAT(G3255,H3255,I3255)</f>
        <v>323</v>
      </c>
      <c r="K3255" s="13" t="str">
        <f>VLOOKUP(J3255,'RFM Segments'!$B$3:$C$29,2,FALSE)</f>
        <v>Champions</v>
      </c>
    </row>
    <row r="3256" spans="2:11">
      <c r="B3256" s="13" t="str">
        <f ca="1">_xlfn.CONCAT("C.",TEXT(RAND()*10000,"00000"))</f>
        <v>C.02553</v>
      </c>
      <c r="C3256" s="14">
        <v>600</v>
      </c>
      <c r="D3256" s="13">
        <v>3</v>
      </c>
      <c r="E3256" s="15">
        <v>45217</v>
      </c>
      <c r="F3256" s="13">
        <f>DATEDIF(E3256, DATE(2024,1,1), "m")</f>
        <v>2</v>
      </c>
      <c r="G3256" s="13">
        <f>IF(F3256&gt;='RFM Scale'!$D$4,1,IF(F3256&gt;='RFM Scale'!$D$5,2,3))</f>
        <v>3</v>
      </c>
      <c r="H3256" s="13">
        <f>IF(D3256&gt;'RFM Scale'!$E$8,3,IF(D3256&gt;'RFM Scale'!$E$7,2,1))</f>
        <v>2</v>
      </c>
      <c r="I3256" s="13">
        <f>IF(C3256&gt;'RFM Scale'!$E$11,3,IF(C3256&gt;'RFM Scale'!$E$10,2,1))</f>
        <v>3</v>
      </c>
      <c r="J3256" s="16" t="str">
        <f>_xlfn.CONCAT(G3256,H3256,I3256)</f>
        <v>323</v>
      </c>
      <c r="K3256" s="13" t="str">
        <f>VLOOKUP(J3256,'RFM Segments'!$B$3:$C$29,2,FALSE)</f>
        <v>Champions</v>
      </c>
    </row>
    <row r="3257" spans="2:11">
      <c r="B3257" s="13" t="str">
        <f ca="1">_xlfn.CONCAT("C.",TEXT(RAND()*10000,"00000"))</f>
        <v>C.05010</v>
      </c>
      <c r="C3257" s="14">
        <v>600</v>
      </c>
      <c r="D3257" s="13">
        <v>7</v>
      </c>
      <c r="E3257" s="15">
        <v>45279</v>
      </c>
      <c r="F3257" s="13">
        <f>DATEDIF(E3257, DATE(2024,1,1), "m")</f>
        <v>0</v>
      </c>
      <c r="G3257" s="13">
        <f>IF(F3257&gt;='RFM Scale'!$D$4,1,IF(F3257&gt;='RFM Scale'!$D$5,2,3))</f>
        <v>3</v>
      </c>
      <c r="H3257" s="13">
        <f>IF(D3257&gt;'RFM Scale'!$E$8,3,IF(D3257&gt;'RFM Scale'!$E$7,2,1))</f>
        <v>3</v>
      </c>
      <c r="I3257" s="13">
        <f>IF(C3257&gt;'RFM Scale'!$E$11,3,IF(C3257&gt;'RFM Scale'!$E$10,2,1))</f>
        <v>3</v>
      </c>
      <c r="J3257" s="16" t="str">
        <f>_xlfn.CONCAT(G3257,H3257,I3257)</f>
        <v>333</v>
      </c>
      <c r="K3257" s="13" t="str">
        <f>VLOOKUP(J3257,'RFM Segments'!$B$3:$C$29,2,FALSE)</f>
        <v>Champions</v>
      </c>
    </row>
    <row r="3258" spans="2:11">
      <c r="B3258" s="13" t="str">
        <f ca="1">_xlfn.CONCAT("C.",TEXT(RAND()*10000,"00000"))</f>
        <v>C.06802</v>
      </c>
      <c r="C3258" s="14">
        <v>600</v>
      </c>
      <c r="D3258" s="13">
        <v>4</v>
      </c>
      <c r="E3258" s="15">
        <v>45238</v>
      </c>
      <c r="F3258" s="13">
        <f>DATEDIF(E3258, DATE(2024,1,1), "m")</f>
        <v>1</v>
      </c>
      <c r="G3258" s="13">
        <f>IF(F3258&gt;='RFM Scale'!$D$4,1,IF(F3258&gt;='RFM Scale'!$D$5,2,3))</f>
        <v>3</v>
      </c>
      <c r="H3258" s="13">
        <f>IF(D3258&gt;'RFM Scale'!$E$8,3,IF(D3258&gt;'RFM Scale'!$E$7,2,1))</f>
        <v>2</v>
      </c>
      <c r="I3258" s="13">
        <f>IF(C3258&gt;'RFM Scale'!$E$11,3,IF(C3258&gt;'RFM Scale'!$E$10,2,1))</f>
        <v>3</v>
      </c>
      <c r="J3258" s="16" t="str">
        <f>_xlfn.CONCAT(G3258,H3258,I3258)</f>
        <v>323</v>
      </c>
      <c r="K3258" s="13" t="str">
        <f>VLOOKUP(J3258,'RFM Segments'!$B$3:$C$29,2,FALSE)</f>
        <v>Champions</v>
      </c>
    </row>
    <row r="3259" spans="2:11">
      <c r="B3259" s="13" t="str">
        <f ca="1">_xlfn.CONCAT("C.",TEXT(RAND()*10000,"00000"))</f>
        <v>C.08734</v>
      </c>
      <c r="C3259" s="14">
        <v>600</v>
      </c>
      <c r="D3259" s="13">
        <v>2</v>
      </c>
      <c r="E3259" s="15">
        <v>45245</v>
      </c>
      <c r="F3259" s="13">
        <f>DATEDIF(E3259, DATE(2024,1,1), "m")</f>
        <v>1</v>
      </c>
      <c r="G3259" s="13">
        <f>IF(F3259&gt;='RFM Scale'!$D$4,1,IF(F3259&gt;='RFM Scale'!$D$5,2,3))</f>
        <v>3</v>
      </c>
      <c r="H3259" s="13">
        <f>IF(D3259&gt;'RFM Scale'!$E$8,3,IF(D3259&gt;'RFM Scale'!$E$7,2,1))</f>
        <v>2</v>
      </c>
      <c r="I3259" s="13">
        <f>IF(C3259&gt;'RFM Scale'!$E$11,3,IF(C3259&gt;'RFM Scale'!$E$10,2,1))</f>
        <v>3</v>
      </c>
      <c r="J3259" s="16" t="str">
        <f>_xlfn.CONCAT(G3259,H3259,I3259)</f>
        <v>323</v>
      </c>
      <c r="K3259" s="13" t="str">
        <f>VLOOKUP(J3259,'RFM Segments'!$B$3:$C$29,2,FALSE)</f>
        <v>Champions</v>
      </c>
    </row>
    <row r="3260" spans="2:11">
      <c r="B3260" s="13" t="str">
        <f ca="1">_xlfn.CONCAT("C.",TEXT(RAND()*10000,"00000"))</f>
        <v>C.04727</v>
      </c>
      <c r="C3260" s="14">
        <v>600</v>
      </c>
      <c r="D3260" s="13">
        <v>1</v>
      </c>
      <c r="E3260" s="15">
        <v>45266</v>
      </c>
      <c r="F3260" s="13">
        <f>DATEDIF(E3260, DATE(2024,1,1), "m")</f>
        <v>0</v>
      </c>
      <c r="G3260" s="13">
        <f>IF(F3260&gt;='RFM Scale'!$D$4,1,IF(F3260&gt;='RFM Scale'!$D$5,2,3))</f>
        <v>3</v>
      </c>
      <c r="H3260" s="13">
        <f>IF(D3260&gt;'RFM Scale'!$E$8,3,IF(D3260&gt;'RFM Scale'!$E$7,2,1))</f>
        <v>1</v>
      </c>
      <c r="I3260" s="13">
        <f>IF(C3260&gt;'RFM Scale'!$E$11,3,IF(C3260&gt;'RFM Scale'!$E$10,2,1))</f>
        <v>3</v>
      </c>
      <c r="J3260" s="16" t="str">
        <f>_xlfn.CONCAT(G3260,H3260,I3260)</f>
        <v>313</v>
      </c>
      <c r="K3260" s="13" t="str">
        <f>VLOOKUP(J3260,'RFM Segments'!$B$3:$C$29,2,FALSE)</f>
        <v>Promissing</v>
      </c>
    </row>
    <row r="3261" spans="2:11">
      <c r="B3261" s="13" t="str">
        <f ca="1">_xlfn.CONCAT("C.",TEXT(RAND()*10000,"00000"))</f>
        <v>C.05533</v>
      </c>
      <c r="C3261" s="14">
        <v>600</v>
      </c>
      <c r="D3261" s="13">
        <v>1</v>
      </c>
      <c r="E3261" s="15">
        <v>45049</v>
      </c>
      <c r="F3261" s="13">
        <f>DATEDIF(E3261, DATE(2024,1,1), "m")</f>
        <v>7</v>
      </c>
      <c r="G3261" s="13">
        <f>IF(F3261&gt;='RFM Scale'!$D$4,1,IF(F3261&gt;='RFM Scale'!$D$5,2,3))</f>
        <v>1</v>
      </c>
      <c r="H3261" s="13">
        <f>IF(D3261&gt;'RFM Scale'!$E$8,3,IF(D3261&gt;'RFM Scale'!$E$7,2,1))</f>
        <v>1</v>
      </c>
      <c r="I3261" s="13">
        <f>IF(C3261&gt;'RFM Scale'!$E$11,3,IF(C3261&gt;'RFM Scale'!$E$10,2,1))</f>
        <v>3</v>
      </c>
      <c r="J3261" s="16" t="str">
        <f>_xlfn.CONCAT(G3261,H3261,I3261)</f>
        <v>113</v>
      </c>
      <c r="K3261" s="13" t="str">
        <f>VLOOKUP(J3261,'RFM Segments'!$B$3:$C$29,2,FALSE)</f>
        <v>Inactive</v>
      </c>
    </row>
    <row r="3262" spans="2:11">
      <c r="B3262" s="13" t="str">
        <f ca="1">_xlfn.CONCAT("C.",TEXT(RAND()*10000,"00000"))</f>
        <v>C.08567</v>
      </c>
      <c r="C3262" s="14">
        <v>600</v>
      </c>
      <c r="D3262" s="13">
        <v>1</v>
      </c>
      <c r="E3262" s="15">
        <v>44967</v>
      </c>
      <c r="F3262" s="13">
        <f>DATEDIF(E3262, DATE(2024,1,1), "m")</f>
        <v>10</v>
      </c>
      <c r="G3262" s="13">
        <f>IF(F3262&gt;='RFM Scale'!$D$4,1,IF(F3262&gt;='RFM Scale'!$D$5,2,3))</f>
        <v>1</v>
      </c>
      <c r="H3262" s="13">
        <f>IF(D3262&gt;'RFM Scale'!$E$8,3,IF(D3262&gt;'RFM Scale'!$E$7,2,1))</f>
        <v>1</v>
      </c>
      <c r="I3262" s="13">
        <f>IF(C3262&gt;'RFM Scale'!$E$11,3,IF(C3262&gt;'RFM Scale'!$E$10,2,1))</f>
        <v>3</v>
      </c>
      <c r="J3262" s="16" t="str">
        <f>_xlfn.CONCAT(G3262,H3262,I3262)</f>
        <v>113</v>
      </c>
      <c r="K3262" s="13" t="str">
        <f>VLOOKUP(J3262,'RFM Segments'!$B$3:$C$29,2,FALSE)</f>
        <v>Inactive</v>
      </c>
    </row>
    <row r="3263" spans="2:11">
      <c r="B3263" s="13" t="str">
        <f ca="1">_xlfn.CONCAT("C.",TEXT(RAND()*10000,"00000"))</f>
        <v>C.06445</v>
      </c>
      <c r="C3263" s="14">
        <v>600</v>
      </c>
      <c r="D3263" s="13">
        <v>1</v>
      </c>
      <c r="E3263" s="15">
        <v>45029</v>
      </c>
      <c r="F3263" s="13">
        <f>DATEDIF(E3263, DATE(2024,1,1), "m")</f>
        <v>8</v>
      </c>
      <c r="G3263" s="13">
        <f>IF(F3263&gt;='RFM Scale'!$D$4,1,IF(F3263&gt;='RFM Scale'!$D$5,2,3))</f>
        <v>1</v>
      </c>
      <c r="H3263" s="13">
        <f>IF(D3263&gt;'RFM Scale'!$E$8,3,IF(D3263&gt;'RFM Scale'!$E$7,2,1))</f>
        <v>1</v>
      </c>
      <c r="I3263" s="13">
        <f>IF(C3263&gt;'RFM Scale'!$E$11,3,IF(C3263&gt;'RFM Scale'!$E$10,2,1))</f>
        <v>3</v>
      </c>
      <c r="J3263" s="16" t="str">
        <f>_xlfn.CONCAT(G3263,H3263,I3263)</f>
        <v>113</v>
      </c>
      <c r="K3263" s="13" t="str">
        <f>VLOOKUP(J3263,'RFM Segments'!$B$3:$C$29,2,FALSE)</f>
        <v>Inactive</v>
      </c>
    </row>
    <row r="3264" spans="2:11">
      <c r="B3264" s="13" t="str">
        <f ca="1">_xlfn.CONCAT("C.",TEXT(RAND()*10000,"00000"))</f>
        <v>C.01929</v>
      </c>
      <c r="C3264" s="14">
        <v>600</v>
      </c>
      <c r="D3264" s="13">
        <v>7</v>
      </c>
      <c r="E3264" s="15">
        <v>45026</v>
      </c>
      <c r="F3264" s="13">
        <f>DATEDIF(E3264, DATE(2024,1,1), "m")</f>
        <v>8</v>
      </c>
      <c r="G3264" s="13">
        <f>IF(F3264&gt;='RFM Scale'!$D$4,1,IF(F3264&gt;='RFM Scale'!$D$5,2,3))</f>
        <v>1</v>
      </c>
      <c r="H3264" s="13">
        <f>IF(D3264&gt;'RFM Scale'!$E$8,3,IF(D3264&gt;'RFM Scale'!$E$7,2,1))</f>
        <v>3</v>
      </c>
      <c r="I3264" s="13">
        <f>IF(C3264&gt;'RFM Scale'!$E$11,3,IF(C3264&gt;'RFM Scale'!$E$10,2,1))</f>
        <v>3</v>
      </c>
      <c r="J3264" s="16" t="str">
        <f>_xlfn.CONCAT(G3264,H3264,I3264)</f>
        <v>133</v>
      </c>
      <c r="K3264" s="13" t="str">
        <f>VLOOKUP(J3264,'RFM Segments'!$B$3:$C$29,2,FALSE)</f>
        <v>Needs Attention</v>
      </c>
    </row>
    <row r="3265" spans="2:11">
      <c r="B3265" s="13" t="str">
        <f ca="1">_xlfn.CONCAT("C.",TEXT(RAND()*10000,"00000"))</f>
        <v>C.02372</v>
      </c>
      <c r="C3265" s="14">
        <v>600</v>
      </c>
      <c r="D3265" s="13">
        <v>1</v>
      </c>
      <c r="E3265" s="15">
        <v>45272</v>
      </c>
      <c r="F3265" s="13">
        <f>DATEDIF(E3265, DATE(2024,1,1), "m")</f>
        <v>0</v>
      </c>
      <c r="G3265" s="13">
        <f>IF(F3265&gt;='RFM Scale'!$D$4,1,IF(F3265&gt;='RFM Scale'!$D$5,2,3))</f>
        <v>3</v>
      </c>
      <c r="H3265" s="13">
        <f>IF(D3265&gt;'RFM Scale'!$E$8,3,IF(D3265&gt;'RFM Scale'!$E$7,2,1))</f>
        <v>1</v>
      </c>
      <c r="I3265" s="13">
        <f>IF(C3265&gt;'RFM Scale'!$E$11,3,IF(C3265&gt;'RFM Scale'!$E$10,2,1))</f>
        <v>3</v>
      </c>
      <c r="J3265" s="16" t="str">
        <f>_xlfn.CONCAT(G3265,H3265,I3265)</f>
        <v>313</v>
      </c>
      <c r="K3265" s="13" t="str">
        <f>VLOOKUP(J3265,'RFM Segments'!$B$3:$C$29,2,FALSE)</f>
        <v>Promissing</v>
      </c>
    </row>
    <row r="3266" spans="2:11">
      <c r="B3266" s="13" t="str">
        <f ca="1">_xlfn.CONCAT("C.",TEXT(RAND()*10000,"00000"))</f>
        <v>C.08303</v>
      </c>
      <c r="C3266" s="14">
        <v>600</v>
      </c>
      <c r="D3266" s="13">
        <v>14</v>
      </c>
      <c r="E3266" s="15">
        <v>45110</v>
      </c>
      <c r="F3266" s="13">
        <f>DATEDIF(E3266, DATE(2024,1,1), "m")</f>
        <v>5</v>
      </c>
      <c r="G3266" s="13">
        <f>IF(F3266&gt;='RFM Scale'!$D$4,1,IF(F3266&gt;='RFM Scale'!$D$5,2,3))</f>
        <v>2</v>
      </c>
      <c r="H3266" s="13">
        <f>IF(D3266&gt;'RFM Scale'!$E$8,3,IF(D3266&gt;'RFM Scale'!$E$7,2,1))</f>
        <v>3</v>
      </c>
      <c r="I3266" s="13">
        <f>IF(C3266&gt;'RFM Scale'!$E$11,3,IF(C3266&gt;'RFM Scale'!$E$10,2,1))</f>
        <v>3</v>
      </c>
      <c r="J3266" s="16" t="str">
        <f>_xlfn.CONCAT(G3266,H3266,I3266)</f>
        <v>233</v>
      </c>
      <c r="K3266" s="13" t="str">
        <f>VLOOKUP(J3266,'RFM Segments'!$B$3:$C$29,2,FALSE)</f>
        <v>Champions</v>
      </c>
    </row>
    <row r="3267" spans="2:11">
      <c r="B3267" s="13" t="str">
        <f ca="1">_xlfn.CONCAT("C.",TEXT(RAND()*10000,"00000"))</f>
        <v>C.07249</v>
      </c>
      <c r="C3267" s="14">
        <v>600</v>
      </c>
      <c r="D3267" s="13">
        <v>4</v>
      </c>
      <c r="E3267" s="15">
        <v>45022</v>
      </c>
      <c r="F3267" s="13">
        <f>DATEDIF(E3267, DATE(2024,1,1), "m")</f>
        <v>8</v>
      </c>
      <c r="G3267" s="13">
        <f>IF(F3267&gt;='RFM Scale'!$D$4,1,IF(F3267&gt;='RFM Scale'!$D$5,2,3))</f>
        <v>1</v>
      </c>
      <c r="H3267" s="13">
        <f>IF(D3267&gt;'RFM Scale'!$E$8,3,IF(D3267&gt;'RFM Scale'!$E$7,2,1))</f>
        <v>2</v>
      </c>
      <c r="I3267" s="13">
        <f>IF(C3267&gt;'RFM Scale'!$E$11,3,IF(C3267&gt;'RFM Scale'!$E$10,2,1))</f>
        <v>3</v>
      </c>
      <c r="J3267" s="16" t="str">
        <f>_xlfn.CONCAT(G3267,H3267,I3267)</f>
        <v>123</v>
      </c>
      <c r="K3267" s="13" t="str">
        <f>VLOOKUP(J3267,'RFM Segments'!$B$3:$C$29,2,FALSE)</f>
        <v>Needs Attention</v>
      </c>
    </row>
    <row r="3268" spans="2:11">
      <c r="B3268" s="13" t="str">
        <f ca="1">_xlfn.CONCAT("C.",TEXT(RAND()*10000,"00000"))</f>
        <v>C.03917</v>
      </c>
      <c r="C3268" s="14">
        <v>610</v>
      </c>
      <c r="D3268" s="13">
        <v>7</v>
      </c>
      <c r="E3268" s="15">
        <v>45113</v>
      </c>
      <c r="F3268" s="13">
        <f>DATEDIF(E3268, DATE(2024,1,1), "m")</f>
        <v>5</v>
      </c>
      <c r="G3268" s="13">
        <f>IF(F3268&gt;='RFM Scale'!$D$4,1,IF(F3268&gt;='RFM Scale'!$D$5,2,3))</f>
        <v>2</v>
      </c>
      <c r="H3268" s="13">
        <f>IF(D3268&gt;'RFM Scale'!$E$8,3,IF(D3268&gt;'RFM Scale'!$E$7,2,1))</f>
        <v>3</v>
      </c>
      <c r="I3268" s="13">
        <f>IF(C3268&gt;'RFM Scale'!$E$11,3,IF(C3268&gt;'RFM Scale'!$E$10,2,1))</f>
        <v>3</v>
      </c>
      <c r="J3268" s="16" t="str">
        <f>_xlfn.CONCAT(G3268,H3268,I3268)</f>
        <v>233</v>
      </c>
      <c r="K3268" s="13" t="str">
        <f>VLOOKUP(J3268,'RFM Segments'!$B$3:$C$29,2,FALSE)</f>
        <v>Champions</v>
      </c>
    </row>
    <row r="3269" spans="2:11">
      <c r="B3269" s="13" t="str">
        <f ca="1">_xlfn.CONCAT("C.",TEXT(RAND()*10000,"00000"))</f>
        <v>C.00438</v>
      </c>
      <c r="C3269" s="14">
        <v>615</v>
      </c>
      <c r="D3269" s="13">
        <v>5</v>
      </c>
      <c r="E3269" s="15">
        <v>45050</v>
      </c>
      <c r="F3269" s="13">
        <f>DATEDIF(E3269, DATE(2024,1,1), "m")</f>
        <v>7</v>
      </c>
      <c r="G3269" s="13">
        <f>IF(F3269&gt;='RFM Scale'!$D$4,1,IF(F3269&gt;='RFM Scale'!$D$5,2,3))</f>
        <v>1</v>
      </c>
      <c r="H3269" s="13">
        <f>IF(D3269&gt;'RFM Scale'!$E$8,3,IF(D3269&gt;'RFM Scale'!$E$7,2,1))</f>
        <v>3</v>
      </c>
      <c r="I3269" s="13">
        <f>IF(C3269&gt;'RFM Scale'!$E$11,3,IF(C3269&gt;'RFM Scale'!$E$10,2,1))</f>
        <v>3</v>
      </c>
      <c r="J3269" s="16" t="str">
        <f>_xlfn.CONCAT(G3269,H3269,I3269)</f>
        <v>133</v>
      </c>
      <c r="K3269" s="13" t="str">
        <f>VLOOKUP(J3269,'RFM Segments'!$B$3:$C$29,2,FALSE)</f>
        <v>Needs Attention</v>
      </c>
    </row>
    <row r="3270" spans="2:11">
      <c r="B3270" s="13" t="str">
        <f ca="1">_xlfn.CONCAT("C.",TEXT(RAND()*10000,"00000"))</f>
        <v>C.04987</v>
      </c>
      <c r="C3270" s="14">
        <v>620</v>
      </c>
      <c r="D3270" s="13">
        <v>6</v>
      </c>
      <c r="E3270" s="15">
        <v>44931</v>
      </c>
      <c r="F3270" s="13">
        <f>DATEDIF(E3270, DATE(2024,1,1), "m")</f>
        <v>11</v>
      </c>
      <c r="G3270" s="13">
        <f>IF(F3270&gt;='RFM Scale'!$D$4,1,IF(F3270&gt;='RFM Scale'!$D$5,2,3))</f>
        <v>1</v>
      </c>
      <c r="H3270" s="13">
        <f>IF(D3270&gt;'RFM Scale'!$E$8,3,IF(D3270&gt;'RFM Scale'!$E$7,2,1))</f>
        <v>3</v>
      </c>
      <c r="I3270" s="13">
        <f>IF(C3270&gt;'RFM Scale'!$E$11,3,IF(C3270&gt;'RFM Scale'!$E$10,2,1))</f>
        <v>3</v>
      </c>
      <c r="J3270" s="16" t="str">
        <f>_xlfn.CONCAT(G3270,H3270,I3270)</f>
        <v>133</v>
      </c>
      <c r="K3270" s="13" t="str">
        <f>VLOOKUP(J3270,'RFM Segments'!$B$3:$C$29,2,FALSE)</f>
        <v>Needs Attention</v>
      </c>
    </row>
    <row r="3271" spans="2:11">
      <c r="B3271" s="13" t="str">
        <f ca="1">_xlfn.CONCAT("C.",TEXT(RAND()*10000,"00000"))</f>
        <v>C.01393</v>
      </c>
      <c r="C3271" s="14">
        <v>620</v>
      </c>
      <c r="D3271" s="13">
        <v>10</v>
      </c>
      <c r="E3271" s="15">
        <v>44988</v>
      </c>
      <c r="F3271" s="13">
        <f>DATEDIF(E3271, DATE(2024,1,1), "m")</f>
        <v>9</v>
      </c>
      <c r="G3271" s="13">
        <f>IF(F3271&gt;='RFM Scale'!$D$4,1,IF(F3271&gt;='RFM Scale'!$D$5,2,3))</f>
        <v>1</v>
      </c>
      <c r="H3271" s="13">
        <f>IF(D3271&gt;'RFM Scale'!$E$8,3,IF(D3271&gt;'RFM Scale'!$E$7,2,1))</f>
        <v>3</v>
      </c>
      <c r="I3271" s="13">
        <f>IF(C3271&gt;'RFM Scale'!$E$11,3,IF(C3271&gt;'RFM Scale'!$E$10,2,1))</f>
        <v>3</v>
      </c>
      <c r="J3271" s="16" t="str">
        <f>_xlfn.CONCAT(G3271,H3271,I3271)</f>
        <v>133</v>
      </c>
      <c r="K3271" s="13" t="str">
        <f>VLOOKUP(J3271,'RFM Segments'!$B$3:$C$29,2,FALSE)</f>
        <v>Needs Attention</v>
      </c>
    </row>
    <row r="3272" spans="2:11">
      <c r="B3272" s="13" t="str">
        <f ca="1">_xlfn.CONCAT("C.",TEXT(RAND()*10000,"00000"))</f>
        <v>C.01738</v>
      </c>
      <c r="C3272" s="14">
        <v>620</v>
      </c>
      <c r="D3272" s="13">
        <v>5</v>
      </c>
      <c r="E3272" s="15">
        <v>45051</v>
      </c>
      <c r="F3272" s="13">
        <f>DATEDIF(E3272, DATE(2024,1,1), "m")</f>
        <v>7</v>
      </c>
      <c r="G3272" s="13">
        <f>IF(F3272&gt;='RFM Scale'!$D$4,1,IF(F3272&gt;='RFM Scale'!$D$5,2,3))</f>
        <v>1</v>
      </c>
      <c r="H3272" s="13">
        <f>IF(D3272&gt;'RFM Scale'!$E$8,3,IF(D3272&gt;'RFM Scale'!$E$7,2,1))</f>
        <v>3</v>
      </c>
      <c r="I3272" s="13">
        <f>IF(C3272&gt;'RFM Scale'!$E$11,3,IF(C3272&gt;'RFM Scale'!$E$10,2,1))</f>
        <v>3</v>
      </c>
      <c r="J3272" s="16" t="str">
        <f>_xlfn.CONCAT(G3272,H3272,I3272)</f>
        <v>133</v>
      </c>
      <c r="K3272" s="13" t="str">
        <f>VLOOKUP(J3272,'RFM Segments'!$B$3:$C$29,2,FALSE)</f>
        <v>Needs Attention</v>
      </c>
    </row>
    <row r="3273" spans="2:11">
      <c r="B3273" s="13" t="str">
        <f ca="1">_xlfn.CONCAT("C.",TEXT(RAND()*10000,"00000"))</f>
        <v>C.07620</v>
      </c>
      <c r="C3273" s="14">
        <v>620</v>
      </c>
      <c r="D3273" s="13">
        <v>8</v>
      </c>
      <c r="E3273" s="15">
        <v>45078</v>
      </c>
      <c r="F3273" s="13">
        <f>DATEDIF(E3273, DATE(2024,1,1), "m")</f>
        <v>7</v>
      </c>
      <c r="G3273" s="13">
        <f>IF(F3273&gt;='RFM Scale'!$D$4,1,IF(F3273&gt;='RFM Scale'!$D$5,2,3))</f>
        <v>1</v>
      </c>
      <c r="H3273" s="13">
        <f>IF(D3273&gt;'RFM Scale'!$E$8,3,IF(D3273&gt;'RFM Scale'!$E$7,2,1))</f>
        <v>3</v>
      </c>
      <c r="I3273" s="13">
        <f>IF(C3273&gt;'RFM Scale'!$E$11,3,IF(C3273&gt;'RFM Scale'!$E$10,2,1))</f>
        <v>3</v>
      </c>
      <c r="J3273" s="16" t="str">
        <f>_xlfn.CONCAT(G3273,H3273,I3273)</f>
        <v>133</v>
      </c>
      <c r="K3273" s="13" t="str">
        <f>VLOOKUP(J3273,'RFM Segments'!$B$3:$C$29,2,FALSE)</f>
        <v>Needs Attention</v>
      </c>
    </row>
    <row r="3274" spans="2:11">
      <c r="B3274" s="13" t="str">
        <f ca="1">_xlfn.CONCAT("C.",TEXT(RAND()*10000,"00000"))</f>
        <v>C.00965</v>
      </c>
      <c r="C3274" s="14">
        <v>630</v>
      </c>
      <c r="D3274" s="13">
        <v>3</v>
      </c>
      <c r="E3274" s="15">
        <v>44987</v>
      </c>
      <c r="F3274" s="13">
        <f>DATEDIF(E3274, DATE(2024,1,1), "m")</f>
        <v>9</v>
      </c>
      <c r="G3274" s="13">
        <f>IF(F3274&gt;='RFM Scale'!$D$4,1,IF(F3274&gt;='RFM Scale'!$D$5,2,3))</f>
        <v>1</v>
      </c>
      <c r="H3274" s="13">
        <f>IF(D3274&gt;'RFM Scale'!$E$8,3,IF(D3274&gt;'RFM Scale'!$E$7,2,1))</f>
        <v>2</v>
      </c>
      <c r="I3274" s="13">
        <f>IF(C3274&gt;'RFM Scale'!$E$11,3,IF(C3274&gt;'RFM Scale'!$E$10,2,1))</f>
        <v>3</v>
      </c>
      <c r="J3274" s="16" t="str">
        <f>_xlfn.CONCAT(G3274,H3274,I3274)</f>
        <v>123</v>
      </c>
      <c r="K3274" s="13" t="str">
        <f>VLOOKUP(J3274,'RFM Segments'!$B$3:$C$29,2,FALSE)</f>
        <v>Needs Attention</v>
      </c>
    </row>
    <row r="3275" spans="2:11">
      <c r="B3275" s="13" t="str">
        <f ca="1">_xlfn.CONCAT("C.",TEXT(RAND()*10000,"00000"))</f>
        <v>C.00002</v>
      </c>
      <c r="C3275" s="14">
        <v>635</v>
      </c>
      <c r="D3275" s="13">
        <v>9</v>
      </c>
      <c r="E3275" s="15">
        <v>45112</v>
      </c>
      <c r="F3275" s="13">
        <f>DATEDIF(E3275, DATE(2024,1,1), "m")</f>
        <v>5</v>
      </c>
      <c r="G3275" s="13">
        <f>IF(F3275&gt;='RFM Scale'!$D$4,1,IF(F3275&gt;='RFM Scale'!$D$5,2,3))</f>
        <v>2</v>
      </c>
      <c r="H3275" s="13">
        <f>IF(D3275&gt;'RFM Scale'!$E$8,3,IF(D3275&gt;'RFM Scale'!$E$7,2,1))</f>
        <v>3</v>
      </c>
      <c r="I3275" s="13">
        <f>IF(C3275&gt;'RFM Scale'!$E$11,3,IF(C3275&gt;'RFM Scale'!$E$10,2,1))</f>
        <v>3</v>
      </c>
      <c r="J3275" s="16" t="str">
        <f>_xlfn.CONCAT(G3275,H3275,I3275)</f>
        <v>233</v>
      </c>
      <c r="K3275" s="13" t="str">
        <f>VLOOKUP(J3275,'RFM Segments'!$B$3:$C$29,2,FALSE)</f>
        <v>Champions</v>
      </c>
    </row>
    <row r="3276" spans="2:11">
      <c r="B3276" s="13" t="str">
        <f ca="1">_xlfn.CONCAT("C.",TEXT(RAND()*10000,"00000"))</f>
        <v>C.05070</v>
      </c>
      <c r="C3276" s="14">
        <v>640</v>
      </c>
      <c r="D3276" s="13">
        <v>5</v>
      </c>
      <c r="E3276" s="15">
        <v>45237</v>
      </c>
      <c r="F3276" s="13">
        <f>DATEDIF(E3276, DATE(2024,1,1), "m")</f>
        <v>1</v>
      </c>
      <c r="G3276" s="13">
        <f>IF(F3276&gt;='RFM Scale'!$D$4,1,IF(F3276&gt;='RFM Scale'!$D$5,2,3))</f>
        <v>3</v>
      </c>
      <c r="H3276" s="13">
        <f>IF(D3276&gt;'RFM Scale'!$E$8,3,IF(D3276&gt;'RFM Scale'!$E$7,2,1))</f>
        <v>3</v>
      </c>
      <c r="I3276" s="13">
        <f>IF(C3276&gt;'RFM Scale'!$E$11,3,IF(C3276&gt;'RFM Scale'!$E$10,2,1))</f>
        <v>3</v>
      </c>
      <c r="J3276" s="16" t="str">
        <f>_xlfn.CONCAT(G3276,H3276,I3276)</f>
        <v>333</v>
      </c>
      <c r="K3276" s="13" t="str">
        <f>VLOOKUP(J3276,'RFM Segments'!$B$3:$C$29,2,FALSE)</f>
        <v>Champions</v>
      </c>
    </row>
    <row r="3277" spans="2:11">
      <c r="B3277" s="13" t="str">
        <f ca="1">_xlfn.CONCAT("C.",TEXT(RAND()*10000,"00000"))</f>
        <v>C.02791</v>
      </c>
      <c r="C3277" s="14">
        <v>650</v>
      </c>
      <c r="D3277" s="13">
        <v>3</v>
      </c>
      <c r="E3277" s="15">
        <v>44938</v>
      </c>
      <c r="F3277" s="13">
        <f>DATEDIF(E3277, DATE(2024,1,1), "m")</f>
        <v>11</v>
      </c>
      <c r="G3277" s="13">
        <f>IF(F3277&gt;='RFM Scale'!$D$4,1,IF(F3277&gt;='RFM Scale'!$D$5,2,3))</f>
        <v>1</v>
      </c>
      <c r="H3277" s="13">
        <f>IF(D3277&gt;'RFM Scale'!$E$8,3,IF(D3277&gt;'RFM Scale'!$E$7,2,1))</f>
        <v>2</v>
      </c>
      <c r="I3277" s="13">
        <f>IF(C3277&gt;'RFM Scale'!$E$11,3,IF(C3277&gt;'RFM Scale'!$E$10,2,1))</f>
        <v>3</v>
      </c>
      <c r="J3277" s="16" t="str">
        <f>_xlfn.CONCAT(G3277,H3277,I3277)</f>
        <v>123</v>
      </c>
      <c r="K3277" s="13" t="str">
        <f>VLOOKUP(J3277,'RFM Segments'!$B$3:$C$29,2,FALSE)</f>
        <v>Needs Attention</v>
      </c>
    </row>
    <row r="3278" spans="2:11">
      <c r="B3278" s="13" t="str">
        <f ca="1">_xlfn.CONCAT("C.",TEXT(RAND()*10000,"00000"))</f>
        <v>C.05887</v>
      </c>
      <c r="C3278" s="14">
        <v>650</v>
      </c>
      <c r="D3278" s="13">
        <v>7</v>
      </c>
      <c r="E3278" s="15">
        <v>44991</v>
      </c>
      <c r="F3278" s="13">
        <f>DATEDIF(E3278, DATE(2024,1,1), "m")</f>
        <v>9</v>
      </c>
      <c r="G3278" s="13">
        <f>IF(F3278&gt;='RFM Scale'!$D$4,1,IF(F3278&gt;='RFM Scale'!$D$5,2,3))</f>
        <v>1</v>
      </c>
      <c r="H3278" s="13">
        <f>IF(D3278&gt;'RFM Scale'!$E$8,3,IF(D3278&gt;'RFM Scale'!$E$7,2,1))</f>
        <v>3</v>
      </c>
      <c r="I3278" s="13">
        <f>IF(C3278&gt;'RFM Scale'!$E$11,3,IF(C3278&gt;'RFM Scale'!$E$10,2,1))</f>
        <v>3</v>
      </c>
      <c r="J3278" s="16" t="str">
        <f>_xlfn.CONCAT(G3278,H3278,I3278)</f>
        <v>133</v>
      </c>
      <c r="K3278" s="13" t="str">
        <f>VLOOKUP(J3278,'RFM Segments'!$B$3:$C$29,2,FALSE)</f>
        <v>Needs Attention</v>
      </c>
    </row>
    <row r="3279" spans="2:11">
      <c r="B3279" s="13" t="str">
        <f ca="1">_xlfn.CONCAT("C.",TEXT(RAND()*10000,"00000"))</f>
        <v>C.09196</v>
      </c>
      <c r="C3279" s="14">
        <v>650</v>
      </c>
      <c r="D3279" s="13">
        <v>7</v>
      </c>
      <c r="E3279" s="15">
        <v>45078</v>
      </c>
      <c r="F3279" s="13">
        <f>DATEDIF(E3279, DATE(2024,1,1), "m")</f>
        <v>7</v>
      </c>
      <c r="G3279" s="13">
        <f>IF(F3279&gt;='RFM Scale'!$D$4,1,IF(F3279&gt;='RFM Scale'!$D$5,2,3))</f>
        <v>1</v>
      </c>
      <c r="H3279" s="13">
        <f>IF(D3279&gt;'RFM Scale'!$E$8,3,IF(D3279&gt;'RFM Scale'!$E$7,2,1))</f>
        <v>3</v>
      </c>
      <c r="I3279" s="13">
        <f>IF(C3279&gt;'RFM Scale'!$E$11,3,IF(C3279&gt;'RFM Scale'!$E$10,2,1))</f>
        <v>3</v>
      </c>
      <c r="J3279" s="16" t="str">
        <f>_xlfn.CONCAT(G3279,H3279,I3279)</f>
        <v>133</v>
      </c>
      <c r="K3279" s="13" t="str">
        <f>VLOOKUP(J3279,'RFM Segments'!$B$3:$C$29,2,FALSE)</f>
        <v>Needs Attention</v>
      </c>
    </row>
    <row r="3280" spans="2:11">
      <c r="B3280" s="13" t="str">
        <f ca="1">_xlfn.CONCAT("C.",TEXT(RAND()*10000,"00000"))</f>
        <v>C.01378</v>
      </c>
      <c r="C3280" s="14">
        <v>650</v>
      </c>
      <c r="D3280" s="13">
        <v>7</v>
      </c>
      <c r="E3280" s="15">
        <v>45267</v>
      </c>
      <c r="F3280" s="13">
        <f>DATEDIF(E3280, DATE(2024,1,1), "m")</f>
        <v>0</v>
      </c>
      <c r="G3280" s="13">
        <f>IF(F3280&gt;='RFM Scale'!$D$4,1,IF(F3280&gt;='RFM Scale'!$D$5,2,3))</f>
        <v>3</v>
      </c>
      <c r="H3280" s="13">
        <f>IF(D3280&gt;'RFM Scale'!$E$8,3,IF(D3280&gt;'RFM Scale'!$E$7,2,1))</f>
        <v>3</v>
      </c>
      <c r="I3280" s="13">
        <f>IF(C3280&gt;'RFM Scale'!$E$11,3,IF(C3280&gt;'RFM Scale'!$E$10,2,1))</f>
        <v>3</v>
      </c>
      <c r="J3280" s="16" t="str">
        <f>_xlfn.CONCAT(G3280,H3280,I3280)</f>
        <v>333</v>
      </c>
      <c r="K3280" s="13" t="str">
        <f>VLOOKUP(J3280,'RFM Segments'!$B$3:$C$29,2,FALSE)</f>
        <v>Champions</v>
      </c>
    </row>
    <row r="3281" spans="2:11">
      <c r="B3281" s="13" t="str">
        <f ca="1">_xlfn.CONCAT("C.",TEXT(RAND()*10000,"00000"))</f>
        <v>C.04626</v>
      </c>
      <c r="C3281" s="14">
        <v>650</v>
      </c>
      <c r="D3281" s="13">
        <v>3</v>
      </c>
      <c r="E3281" s="15">
        <v>45120</v>
      </c>
      <c r="F3281" s="13">
        <f>DATEDIF(E3281, DATE(2024,1,1), "m")</f>
        <v>5</v>
      </c>
      <c r="G3281" s="13">
        <f>IF(F3281&gt;='RFM Scale'!$D$4,1,IF(F3281&gt;='RFM Scale'!$D$5,2,3))</f>
        <v>2</v>
      </c>
      <c r="H3281" s="13">
        <f>IF(D3281&gt;'RFM Scale'!$E$8,3,IF(D3281&gt;'RFM Scale'!$E$7,2,1))</f>
        <v>2</v>
      </c>
      <c r="I3281" s="13">
        <f>IF(C3281&gt;'RFM Scale'!$E$11,3,IF(C3281&gt;'RFM Scale'!$E$10,2,1))</f>
        <v>3</v>
      </c>
      <c r="J3281" s="16" t="str">
        <f>_xlfn.CONCAT(G3281,H3281,I3281)</f>
        <v>223</v>
      </c>
      <c r="K3281" s="13" t="str">
        <f>VLOOKUP(J3281,'RFM Segments'!$B$3:$C$29,2,FALSE)</f>
        <v>Loyal</v>
      </c>
    </row>
    <row r="3282" spans="2:11">
      <c r="B3282" s="13" t="str">
        <f ca="1">_xlfn.CONCAT("C.",TEXT(RAND()*10000,"00000"))</f>
        <v>C.08533</v>
      </c>
      <c r="C3282" s="14">
        <v>650</v>
      </c>
      <c r="D3282" s="13">
        <v>2</v>
      </c>
      <c r="E3282" s="15">
        <v>45057</v>
      </c>
      <c r="F3282" s="13">
        <f>DATEDIF(E3282, DATE(2024,1,1), "m")</f>
        <v>7</v>
      </c>
      <c r="G3282" s="13">
        <f>IF(F3282&gt;='RFM Scale'!$D$4,1,IF(F3282&gt;='RFM Scale'!$D$5,2,3))</f>
        <v>1</v>
      </c>
      <c r="H3282" s="13">
        <f>IF(D3282&gt;'RFM Scale'!$E$8,3,IF(D3282&gt;'RFM Scale'!$E$7,2,1))</f>
        <v>2</v>
      </c>
      <c r="I3282" s="13">
        <f>IF(C3282&gt;'RFM Scale'!$E$11,3,IF(C3282&gt;'RFM Scale'!$E$10,2,1))</f>
        <v>3</v>
      </c>
      <c r="J3282" s="16" t="str">
        <f>_xlfn.CONCAT(G3282,H3282,I3282)</f>
        <v>123</v>
      </c>
      <c r="K3282" s="13" t="str">
        <f>VLOOKUP(J3282,'RFM Segments'!$B$3:$C$29,2,FALSE)</f>
        <v>Needs Attention</v>
      </c>
    </row>
    <row r="3283" spans="2:11">
      <c r="B3283" s="13" t="str">
        <f ca="1">_xlfn.CONCAT("C.",TEXT(RAND()*10000,"00000"))</f>
        <v>C.07822</v>
      </c>
      <c r="C3283" s="14">
        <v>650</v>
      </c>
      <c r="D3283" s="13">
        <v>3</v>
      </c>
      <c r="E3283" s="15">
        <v>44960</v>
      </c>
      <c r="F3283" s="13">
        <f>DATEDIF(E3283, DATE(2024,1,1), "m")</f>
        <v>10</v>
      </c>
      <c r="G3283" s="13">
        <f>IF(F3283&gt;='RFM Scale'!$D$4,1,IF(F3283&gt;='RFM Scale'!$D$5,2,3))</f>
        <v>1</v>
      </c>
      <c r="H3283" s="13">
        <f>IF(D3283&gt;'RFM Scale'!$E$8,3,IF(D3283&gt;'RFM Scale'!$E$7,2,1))</f>
        <v>2</v>
      </c>
      <c r="I3283" s="13">
        <f>IF(C3283&gt;'RFM Scale'!$E$11,3,IF(C3283&gt;'RFM Scale'!$E$10,2,1))</f>
        <v>3</v>
      </c>
      <c r="J3283" s="16" t="str">
        <f>_xlfn.CONCAT(G3283,H3283,I3283)</f>
        <v>123</v>
      </c>
      <c r="K3283" s="13" t="str">
        <f>VLOOKUP(J3283,'RFM Segments'!$B$3:$C$29,2,FALSE)</f>
        <v>Needs Attention</v>
      </c>
    </row>
    <row r="3284" spans="2:11">
      <c r="B3284" s="13" t="str">
        <f ca="1">_xlfn.CONCAT("C.",TEXT(RAND()*10000,"00000"))</f>
        <v>C.09928</v>
      </c>
      <c r="C3284" s="14">
        <v>650</v>
      </c>
      <c r="D3284" s="13">
        <v>28</v>
      </c>
      <c r="E3284" s="15">
        <v>44960</v>
      </c>
      <c r="F3284" s="13">
        <f>DATEDIF(E3284, DATE(2024,1,1), "m")</f>
        <v>10</v>
      </c>
      <c r="G3284" s="13">
        <f>IF(F3284&gt;='RFM Scale'!$D$4,1,IF(F3284&gt;='RFM Scale'!$D$5,2,3))</f>
        <v>1</v>
      </c>
      <c r="H3284" s="13">
        <f>IF(D3284&gt;'RFM Scale'!$E$8,3,IF(D3284&gt;'RFM Scale'!$E$7,2,1))</f>
        <v>3</v>
      </c>
      <c r="I3284" s="13">
        <f>IF(C3284&gt;'RFM Scale'!$E$11,3,IF(C3284&gt;'RFM Scale'!$E$10,2,1))</f>
        <v>3</v>
      </c>
      <c r="J3284" s="16" t="str">
        <f>_xlfn.CONCAT(G3284,H3284,I3284)</f>
        <v>133</v>
      </c>
      <c r="K3284" s="13" t="str">
        <f>VLOOKUP(J3284,'RFM Segments'!$B$3:$C$29,2,FALSE)</f>
        <v>Needs Attention</v>
      </c>
    </row>
    <row r="3285" spans="2:11">
      <c r="B3285" s="13" t="str">
        <f ca="1">_xlfn.CONCAT("C.",TEXT(RAND()*10000,"00000"))</f>
        <v>C.06764</v>
      </c>
      <c r="C3285" s="14">
        <v>650</v>
      </c>
      <c r="D3285" s="13">
        <v>5</v>
      </c>
      <c r="E3285" s="15">
        <v>44988</v>
      </c>
      <c r="F3285" s="13">
        <f>DATEDIF(E3285, DATE(2024,1,1), "m")</f>
        <v>9</v>
      </c>
      <c r="G3285" s="13">
        <f>IF(F3285&gt;='RFM Scale'!$D$4,1,IF(F3285&gt;='RFM Scale'!$D$5,2,3))</f>
        <v>1</v>
      </c>
      <c r="H3285" s="13">
        <f>IF(D3285&gt;'RFM Scale'!$E$8,3,IF(D3285&gt;'RFM Scale'!$E$7,2,1))</f>
        <v>3</v>
      </c>
      <c r="I3285" s="13">
        <f>IF(C3285&gt;'RFM Scale'!$E$11,3,IF(C3285&gt;'RFM Scale'!$E$10,2,1))</f>
        <v>3</v>
      </c>
      <c r="J3285" s="16" t="str">
        <f>_xlfn.CONCAT(G3285,H3285,I3285)</f>
        <v>133</v>
      </c>
      <c r="K3285" s="13" t="str">
        <f>VLOOKUP(J3285,'RFM Segments'!$B$3:$C$29,2,FALSE)</f>
        <v>Needs Attention</v>
      </c>
    </row>
    <row r="3286" spans="2:11">
      <c r="B3286" s="13" t="str">
        <f ca="1">_xlfn.CONCAT("C.",TEXT(RAND()*10000,"00000"))</f>
        <v>C.04406</v>
      </c>
      <c r="C3286" s="14">
        <v>650</v>
      </c>
      <c r="D3286" s="13">
        <v>2</v>
      </c>
      <c r="E3286" s="15">
        <v>44999</v>
      </c>
      <c r="F3286" s="13">
        <f>DATEDIF(E3286, DATE(2024,1,1), "m")</f>
        <v>9</v>
      </c>
      <c r="G3286" s="13">
        <f>IF(F3286&gt;='RFM Scale'!$D$4,1,IF(F3286&gt;='RFM Scale'!$D$5,2,3))</f>
        <v>1</v>
      </c>
      <c r="H3286" s="13">
        <f>IF(D3286&gt;'RFM Scale'!$E$8,3,IF(D3286&gt;'RFM Scale'!$E$7,2,1))</f>
        <v>2</v>
      </c>
      <c r="I3286" s="13">
        <f>IF(C3286&gt;'RFM Scale'!$E$11,3,IF(C3286&gt;'RFM Scale'!$E$10,2,1))</f>
        <v>3</v>
      </c>
      <c r="J3286" s="16" t="str">
        <f>_xlfn.CONCAT(G3286,H3286,I3286)</f>
        <v>123</v>
      </c>
      <c r="K3286" s="13" t="str">
        <f>VLOOKUP(J3286,'RFM Segments'!$B$3:$C$29,2,FALSE)</f>
        <v>Needs Attention</v>
      </c>
    </row>
    <row r="3287" spans="2:11">
      <c r="B3287" s="13" t="str">
        <f ca="1">_xlfn.CONCAT("C.",TEXT(RAND()*10000,"00000"))</f>
        <v>C.09947</v>
      </c>
      <c r="C3287" s="14">
        <v>650</v>
      </c>
      <c r="D3287" s="13">
        <v>1</v>
      </c>
      <c r="E3287" s="15">
        <v>45005</v>
      </c>
      <c r="F3287" s="13">
        <f>DATEDIF(E3287, DATE(2024,1,1), "m")</f>
        <v>9</v>
      </c>
      <c r="G3287" s="13">
        <f>IF(F3287&gt;='RFM Scale'!$D$4,1,IF(F3287&gt;='RFM Scale'!$D$5,2,3))</f>
        <v>1</v>
      </c>
      <c r="H3287" s="13">
        <f>IF(D3287&gt;'RFM Scale'!$E$8,3,IF(D3287&gt;'RFM Scale'!$E$7,2,1))</f>
        <v>1</v>
      </c>
      <c r="I3287" s="13">
        <f>IF(C3287&gt;'RFM Scale'!$E$11,3,IF(C3287&gt;'RFM Scale'!$E$10,2,1))</f>
        <v>3</v>
      </c>
      <c r="J3287" s="16" t="str">
        <f>_xlfn.CONCAT(G3287,H3287,I3287)</f>
        <v>113</v>
      </c>
      <c r="K3287" s="13" t="str">
        <f>VLOOKUP(J3287,'RFM Segments'!$B$3:$C$29,2,FALSE)</f>
        <v>Inactive</v>
      </c>
    </row>
    <row r="3288" spans="2:11">
      <c r="B3288" s="13" t="str">
        <f ca="1">_xlfn.CONCAT("C.",TEXT(RAND()*10000,"00000"))</f>
        <v>C.03137</v>
      </c>
      <c r="C3288" s="14">
        <v>650</v>
      </c>
      <c r="D3288" s="13">
        <v>5</v>
      </c>
      <c r="E3288" s="15">
        <v>45187</v>
      </c>
      <c r="F3288" s="13">
        <f>DATEDIF(E3288, DATE(2024,1,1), "m")</f>
        <v>3</v>
      </c>
      <c r="G3288" s="13">
        <f>IF(F3288&gt;='RFM Scale'!$D$4,1,IF(F3288&gt;='RFM Scale'!$D$5,2,3))</f>
        <v>3</v>
      </c>
      <c r="H3288" s="13">
        <f>IF(D3288&gt;'RFM Scale'!$E$8,3,IF(D3288&gt;'RFM Scale'!$E$7,2,1))</f>
        <v>3</v>
      </c>
      <c r="I3288" s="13">
        <f>IF(C3288&gt;'RFM Scale'!$E$11,3,IF(C3288&gt;'RFM Scale'!$E$10,2,1))</f>
        <v>3</v>
      </c>
      <c r="J3288" s="16" t="str">
        <f>_xlfn.CONCAT(G3288,H3288,I3288)</f>
        <v>333</v>
      </c>
      <c r="K3288" s="13" t="str">
        <f>VLOOKUP(J3288,'RFM Segments'!$B$3:$C$29,2,FALSE)</f>
        <v>Champions</v>
      </c>
    </row>
    <row r="3289" spans="2:11">
      <c r="B3289" s="13" t="str">
        <f ca="1">_xlfn.CONCAT("C.",TEXT(RAND()*10000,"00000"))</f>
        <v>C.04288</v>
      </c>
      <c r="C3289" s="14">
        <v>650</v>
      </c>
      <c r="D3289" s="13">
        <v>2</v>
      </c>
      <c r="E3289" s="15">
        <v>44991</v>
      </c>
      <c r="F3289" s="13">
        <f>DATEDIF(E3289, DATE(2024,1,1), "m")</f>
        <v>9</v>
      </c>
      <c r="G3289" s="13">
        <f>IF(F3289&gt;='RFM Scale'!$D$4,1,IF(F3289&gt;='RFM Scale'!$D$5,2,3))</f>
        <v>1</v>
      </c>
      <c r="H3289" s="13">
        <f>IF(D3289&gt;'RFM Scale'!$E$8,3,IF(D3289&gt;'RFM Scale'!$E$7,2,1))</f>
        <v>2</v>
      </c>
      <c r="I3289" s="13">
        <f>IF(C3289&gt;'RFM Scale'!$E$11,3,IF(C3289&gt;'RFM Scale'!$E$10,2,1))</f>
        <v>3</v>
      </c>
      <c r="J3289" s="16" t="str">
        <f>_xlfn.CONCAT(G3289,H3289,I3289)</f>
        <v>123</v>
      </c>
      <c r="K3289" s="13" t="str">
        <f>VLOOKUP(J3289,'RFM Segments'!$B$3:$C$29,2,FALSE)</f>
        <v>Needs Attention</v>
      </c>
    </row>
    <row r="3290" spans="2:11">
      <c r="B3290" s="13" t="str">
        <f ca="1">_xlfn.CONCAT("C.",TEXT(RAND()*10000,"00000"))</f>
        <v>C.07777</v>
      </c>
      <c r="C3290" s="14">
        <v>650</v>
      </c>
      <c r="D3290" s="13">
        <v>1</v>
      </c>
      <c r="E3290" s="15">
        <v>44999</v>
      </c>
      <c r="F3290" s="13">
        <f>DATEDIF(E3290, DATE(2024,1,1), "m")</f>
        <v>9</v>
      </c>
      <c r="G3290" s="13">
        <f>IF(F3290&gt;='RFM Scale'!$D$4,1,IF(F3290&gt;='RFM Scale'!$D$5,2,3))</f>
        <v>1</v>
      </c>
      <c r="H3290" s="13">
        <f>IF(D3290&gt;'RFM Scale'!$E$8,3,IF(D3290&gt;'RFM Scale'!$E$7,2,1))</f>
        <v>1</v>
      </c>
      <c r="I3290" s="13">
        <f>IF(C3290&gt;'RFM Scale'!$E$11,3,IF(C3290&gt;'RFM Scale'!$E$10,2,1))</f>
        <v>3</v>
      </c>
      <c r="J3290" s="16" t="str">
        <f>_xlfn.CONCAT(G3290,H3290,I3290)</f>
        <v>113</v>
      </c>
      <c r="K3290" s="13" t="str">
        <f>VLOOKUP(J3290,'RFM Segments'!$B$3:$C$29,2,FALSE)</f>
        <v>Inactive</v>
      </c>
    </row>
    <row r="3291" spans="2:11">
      <c r="B3291" s="13" t="str">
        <f ca="1">_xlfn.CONCAT("C.",TEXT(RAND()*10000,"00000"))</f>
        <v>C.00929</v>
      </c>
      <c r="C3291" s="14">
        <v>660.02</v>
      </c>
      <c r="D3291" s="13">
        <v>9</v>
      </c>
      <c r="E3291" s="15">
        <v>45231</v>
      </c>
      <c r="F3291" s="13">
        <f>DATEDIF(E3291, DATE(2024,1,1), "m")</f>
        <v>2</v>
      </c>
      <c r="G3291" s="13">
        <f>IF(F3291&gt;='RFM Scale'!$D$4,1,IF(F3291&gt;='RFM Scale'!$D$5,2,3))</f>
        <v>3</v>
      </c>
      <c r="H3291" s="13">
        <f>IF(D3291&gt;'RFM Scale'!$E$8,3,IF(D3291&gt;'RFM Scale'!$E$7,2,1))</f>
        <v>3</v>
      </c>
      <c r="I3291" s="13">
        <f>IF(C3291&gt;'RFM Scale'!$E$11,3,IF(C3291&gt;'RFM Scale'!$E$10,2,1))</f>
        <v>3</v>
      </c>
      <c r="J3291" s="16" t="str">
        <f>_xlfn.CONCAT(G3291,H3291,I3291)</f>
        <v>333</v>
      </c>
      <c r="K3291" s="13" t="str">
        <f>VLOOKUP(J3291,'RFM Segments'!$B$3:$C$29,2,FALSE)</f>
        <v>Champions</v>
      </c>
    </row>
    <row r="3292" spans="2:11">
      <c r="B3292" s="13" t="str">
        <f ca="1">_xlfn.CONCAT("C.",TEXT(RAND()*10000,"00000"))</f>
        <v>C.00447</v>
      </c>
      <c r="C3292" s="14">
        <v>670</v>
      </c>
      <c r="D3292" s="13">
        <v>2</v>
      </c>
      <c r="E3292" s="15">
        <v>44958</v>
      </c>
      <c r="F3292" s="13">
        <f>DATEDIF(E3292, DATE(2024,1,1), "m")</f>
        <v>11</v>
      </c>
      <c r="G3292" s="13">
        <f>IF(F3292&gt;='RFM Scale'!$D$4,1,IF(F3292&gt;='RFM Scale'!$D$5,2,3))</f>
        <v>1</v>
      </c>
      <c r="H3292" s="13">
        <f>IF(D3292&gt;'RFM Scale'!$E$8,3,IF(D3292&gt;'RFM Scale'!$E$7,2,1))</f>
        <v>2</v>
      </c>
      <c r="I3292" s="13">
        <f>IF(C3292&gt;'RFM Scale'!$E$11,3,IF(C3292&gt;'RFM Scale'!$E$10,2,1))</f>
        <v>3</v>
      </c>
      <c r="J3292" s="16" t="str">
        <f>_xlfn.CONCAT(G3292,H3292,I3292)</f>
        <v>123</v>
      </c>
      <c r="K3292" s="13" t="str">
        <f>VLOOKUP(J3292,'RFM Segments'!$B$3:$C$29,2,FALSE)</f>
        <v>Needs Attention</v>
      </c>
    </row>
    <row r="3293" spans="2:11">
      <c r="B3293" s="13" t="str">
        <f ca="1">_xlfn.CONCAT("C.",TEXT(RAND()*10000,"00000"))</f>
        <v>C.08666</v>
      </c>
      <c r="C3293" s="14">
        <v>700</v>
      </c>
      <c r="D3293" s="13">
        <v>4</v>
      </c>
      <c r="E3293" s="15">
        <v>45209</v>
      </c>
      <c r="F3293" s="13">
        <f>DATEDIF(E3293, DATE(2024,1,1), "m")</f>
        <v>2</v>
      </c>
      <c r="G3293" s="13">
        <f>IF(F3293&gt;='RFM Scale'!$D$4,1,IF(F3293&gt;='RFM Scale'!$D$5,2,3))</f>
        <v>3</v>
      </c>
      <c r="H3293" s="13">
        <f>IF(D3293&gt;'RFM Scale'!$E$8,3,IF(D3293&gt;'RFM Scale'!$E$7,2,1))</f>
        <v>2</v>
      </c>
      <c r="I3293" s="13">
        <f>IF(C3293&gt;'RFM Scale'!$E$11,3,IF(C3293&gt;'RFM Scale'!$E$10,2,1))</f>
        <v>3</v>
      </c>
      <c r="J3293" s="16" t="str">
        <f>_xlfn.CONCAT(G3293,H3293,I3293)</f>
        <v>323</v>
      </c>
      <c r="K3293" s="13" t="str">
        <f>VLOOKUP(J3293,'RFM Segments'!$B$3:$C$29,2,FALSE)</f>
        <v>Champions</v>
      </c>
    </row>
    <row r="3294" spans="2:11">
      <c r="B3294" s="13" t="str">
        <f ca="1">_xlfn.CONCAT("C.",TEXT(RAND()*10000,"00000"))</f>
        <v>C.09674</v>
      </c>
      <c r="C3294" s="14">
        <v>700</v>
      </c>
      <c r="D3294" s="13">
        <v>2</v>
      </c>
      <c r="E3294" s="15">
        <v>45015</v>
      </c>
      <c r="F3294" s="13">
        <f>DATEDIF(E3294, DATE(2024,1,1), "m")</f>
        <v>9</v>
      </c>
      <c r="G3294" s="13">
        <f>IF(F3294&gt;='RFM Scale'!$D$4,1,IF(F3294&gt;='RFM Scale'!$D$5,2,3))</f>
        <v>1</v>
      </c>
      <c r="H3294" s="13">
        <f>IF(D3294&gt;'RFM Scale'!$E$8,3,IF(D3294&gt;'RFM Scale'!$E$7,2,1))</f>
        <v>2</v>
      </c>
      <c r="I3294" s="13">
        <f>IF(C3294&gt;'RFM Scale'!$E$11,3,IF(C3294&gt;'RFM Scale'!$E$10,2,1))</f>
        <v>3</v>
      </c>
      <c r="J3294" s="16" t="str">
        <f>_xlfn.CONCAT(G3294,H3294,I3294)</f>
        <v>123</v>
      </c>
      <c r="K3294" s="13" t="str">
        <f>VLOOKUP(J3294,'RFM Segments'!$B$3:$C$29,2,FALSE)</f>
        <v>Needs Attention</v>
      </c>
    </row>
    <row r="3295" spans="2:11">
      <c r="B3295" s="13" t="str">
        <f ca="1">_xlfn.CONCAT("C.",TEXT(RAND()*10000,"00000"))</f>
        <v>C.01742</v>
      </c>
      <c r="C3295" s="14">
        <v>700</v>
      </c>
      <c r="D3295" s="13">
        <v>2</v>
      </c>
      <c r="E3295" s="15">
        <v>45208</v>
      </c>
      <c r="F3295" s="13">
        <f>DATEDIF(E3295, DATE(2024,1,1), "m")</f>
        <v>2</v>
      </c>
      <c r="G3295" s="13">
        <f>IF(F3295&gt;='RFM Scale'!$D$4,1,IF(F3295&gt;='RFM Scale'!$D$5,2,3))</f>
        <v>3</v>
      </c>
      <c r="H3295" s="13">
        <f>IF(D3295&gt;'RFM Scale'!$E$8,3,IF(D3295&gt;'RFM Scale'!$E$7,2,1))</f>
        <v>2</v>
      </c>
      <c r="I3295" s="13">
        <f>IF(C3295&gt;'RFM Scale'!$E$11,3,IF(C3295&gt;'RFM Scale'!$E$10,2,1))</f>
        <v>3</v>
      </c>
      <c r="J3295" s="16" t="str">
        <f>_xlfn.CONCAT(G3295,H3295,I3295)</f>
        <v>323</v>
      </c>
      <c r="K3295" s="13" t="str">
        <f>VLOOKUP(J3295,'RFM Segments'!$B$3:$C$29,2,FALSE)</f>
        <v>Champions</v>
      </c>
    </row>
    <row r="3296" spans="2:11">
      <c r="B3296" s="13" t="str">
        <f ca="1">_xlfn.CONCAT("C.",TEXT(RAND()*10000,"00000"))</f>
        <v>C.06378</v>
      </c>
      <c r="C3296" s="14">
        <v>700</v>
      </c>
      <c r="D3296" s="13">
        <v>5</v>
      </c>
      <c r="E3296" s="15">
        <v>45024</v>
      </c>
      <c r="F3296" s="13">
        <f>DATEDIF(E3296, DATE(2024,1,1), "m")</f>
        <v>8</v>
      </c>
      <c r="G3296" s="13">
        <f>IF(F3296&gt;='RFM Scale'!$D$4,1,IF(F3296&gt;='RFM Scale'!$D$5,2,3))</f>
        <v>1</v>
      </c>
      <c r="H3296" s="13">
        <f>IF(D3296&gt;'RFM Scale'!$E$8,3,IF(D3296&gt;'RFM Scale'!$E$7,2,1))</f>
        <v>3</v>
      </c>
      <c r="I3296" s="13">
        <f>IF(C3296&gt;'RFM Scale'!$E$11,3,IF(C3296&gt;'RFM Scale'!$E$10,2,1))</f>
        <v>3</v>
      </c>
      <c r="J3296" s="16" t="str">
        <f>_xlfn.CONCAT(G3296,H3296,I3296)</f>
        <v>133</v>
      </c>
      <c r="K3296" s="13" t="str">
        <f>VLOOKUP(J3296,'RFM Segments'!$B$3:$C$29,2,FALSE)</f>
        <v>Needs Attention</v>
      </c>
    </row>
    <row r="3297" spans="2:11">
      <c r="B3297" s="13" t="str">
        <f ca="1">_xlfn.CONCAT("C.",TEXT(RAND()*10000,"00000"))</f>
        <v>C.00745</v>
      </c>
      <c r="C3297" s="14">
        <v>700</v>
      </c>
      <c r="D3297" s="13">
        <v>1</v>
      </c>
      <c r="E3297" s="15">
        <v>45009</v>
      </c>
      <c r="F3297" s="13">
        <f>DATEDIF(E3297, DATE(2024,1,1), "m")</f>
        <v>9</v>
      </c>
      <c r="G3297" s="13">
        <f>IF(F3297&gt;='RFM Scale'!$D$4,1,IF(F3297&gt;='RFM Scale'!$D$5,2,3))</f>
        <v>1</v>
      </c>
      <c r="H3297" s="13">
        <f>IF(D3297&gt;'RFM Scale'!$E$8,3,IF(D3297&gt;'RFM Scale'!$E$7,2,1))</f>
        <v>1</v>
      </c>
      <c r="I3297" s="13">
        <f>IF(C3297&gt;'RFM Scale'!$E$11,3,IF(C3297&gt;'RFM Scale'!$E$10,2,1))</f>
        <v>3</v>
      </c>
      <c r="J3297" s="16" t="str">
        <f>_xlfn.CONCAT(G3297,H3297,I3297)</f>
        <v>113</v>
      </c>
      <c r="K3297" s="13" t="str">
        <f>VLOOKUP(J3297,'RFM Segments'!$B$3:$C$29,2,FALSE)</f>
        <v>Inactive</v>
      </c>
    </row>
    <row r="3298" spans="2:11">
      <c r="B3298" s="13" t="str">
        <f ca="1">_xlfn.CONCAT("C.",TEXT(RAND()*10000,"00000"))</f>
        <v>C.05525</v>
      </c>
      <c r="C3298" s="14">
        <v>700</v>
      </c>
      <c r="D3298" s="13">
        <v>4</v>
      </c>
      <c r="E3298" s="15">
        <v>44943</v>
      </c>
      <c r="F3298" s="13">
        <f>DATEDIF(E3298, DATE(2024,1,1), "m")</f>
        <v>11</v>
      </c>
      <c r="G3298" s="13">
        <f>IF(F3298&gt;='RFM Scale'!$D$4,1,IF(F3298&gt;='RFM Scale'!$D$5,2,3))</f>
        <v>1</v>
      </c>
      <c r="H3298" s="13">
        <f>IF(D3298&gt;'RFM Scale'!$E$8,3,IF(D3298&gt;'RFM Scale'!$E$7,2,1))</f>
        <v>2</v>
      </c>
      <c r="I3298" s="13">
        <f>IF(C3298&gt;'RFM Scale'!$E$11,3,IF(C3298&gt;'RFM Scale'!$E$10,2,1))</f>
        <v>3</v>
      </c>
      <c r="J3298" s="16" t="str">
        <f>_xlfn.CONCAT(G3298,H3298,I3298)</f>
        <v>123</v>
      </c>
      <c r="K3298" s="13" t="str">
        <f>VLOOKUP(J3298,'RFM Segments'!$B$3:$C$29,2,FALSE)</f>
        <v>Needs Attention</v>
      </c>
    </row>
    <row r="3299" spans="2:11">
      <c r="B3299" s="13" t="str">
        <f ca="1">_xlfn.CONCAT("C.",TEXT(RAND()*10000,"00000"))</f>
        <v>C.08072</v>
      </c>
      <c r="C3299" s="14">
        <v>700</v>
      </c>
      <c r="D3299" s="13">
        <v>4</v>
      </c>
      <c r="E3299" s="15">
        <v>44967</v>
      </c>
      <c r="F3299" s="13">
        <f>DATEDIF(E3299, DATE(2024,1,1), "m")</f>
        <v>10</v>
      </c>
      <c r="G3299" s="13">
        <f>IF(F3299&gt;='RFM Scale'!$D$4,1,IF(F3299&gt;='RFM Scale'!$D$5,2,3))</f>
        <v>1</v>
      </c>
      <c r="H3299" s="13">
        <f>IF(D3299&gt;'RFM Scale'!$E$8,3,IF(D3299&gt;'RFM Scale'!$E$7,2,1))</f>
        <v>2</v>
      </c>
      <c r="I3299" s="13">
        <f>IF(C3299&gt;'RFM Scale'!$E$11,3,IF(C3299&gt;'RFM Scale'!$E$10,2,1))</f>
        <v>3</v>
      </c>
      <c r="J3299" s="16" t="str">
        <f>_xlfn.CONCAT(G3299,H3299,I3299)</f>
        <v>123</v>
      </c>
      <c r="K3299" s="13" t="str">
        <f>VLOOKUP(J3299,'RFM Segments'!$B$3:$C$29,2,FALSE)</f>
        <v>Needs Attention</v>
      </c>
    </row>
    <row r="3300" spans="2:11">
      <c r="B3300" s="13" t="str">
        <f ca="1">_xlfn.CONCAT("C.",TEXT(RAND()*10000,"00000"))</f>
        <v>C.09209</v>
      </c>
      <c r="C3300" s="14">
        <v>700</v>
      </c>
      <c r="D3300" s="13">
        <v>4</v>
      </c>
      <c r="E3300" s="15">
        <v>44966</v>
      </c>
      <c r="F3300" s="13">
        <f>DATEDIF(E3300, DATE(2024,1,1), "m")</f>
        <v>10</v>
      </c>
      <c r="G3300" s="13">
        <f>IF(F3300&gt;='RFM Scale'!$D$4,1,IF(F3300&gt;='RFM Scale'!$D$5,2,3))</f>
        <v>1</v>
      </c>
      <c r="H3300" s="13">
        <f>IF(D3300&gt;'RFM Scale'!$E$8,3,IF(D3300&gt;'RFM Scale'!$E$7,2,1))</f>
        <v>2</v>
      </c>
      <c r="I3300" s="13">
        <f>IF(C3300&gt;'RFM Scale'!$E$11,3,IF(C3300&gt;'RFM Scale'!$E$10,2,1))</f>
        <v>3</v>
      </c>
      <c r="J3300" s="16" t="str">
        <f>_xlfn.CONCAT(G3300,H3300,I3300)</f>
        <v>123</v>
      </c>
      <c r="K3300" s="13" t="str">
        <f>VLOOKUP(J3300,'RFM Segments'!$B$3:$C$29,2,FALSE)</f>
        <v>Needs Attention</v>
      </c>
    </row>
    <row r="3301" spans="2:11">
      <c r="B3301" s="13" t="str">
        <f ca="1">_xlfn.CONCAT("C.",TEXT(RAND()*10000,"00000"))</f>
        <v>C.01447</v>
      </c>
      <c r="C3301" s="14">
        <v>700</v>
      </c>
      <c r="D3301" s="13">
        <v>11</v>
      </c>
      <c r="E3301" s="15">
        <v>45148</v>
      </c>
      <c r="F3301" s="13">
        <f>DATEDIF(E3301, DATE(2024,1,1), "m")</f>
        <v>4</v>
      </c>
      <c r="G3301" s="13">
        <f>IF(F3301&gt;='RFM Scale'!$D$4,1,IF(F3301&gt;='RFM Scale'!$D$5,2,3))</f>
        <v>2</v>
      </c>
      <c r="H3301" s="13">
        <f>IF(D3301&gt;'RFM Scale'!$E$8,3,IF(D3301&gt;'RFM Scale'!$E$7,2,1))</f>
        <v>3</v>
      </c>
      <c r="I3301" s="13">
        <f>IF(C3301&gt;'RFM Scale'!$E$11,3,IF(C3301&gt;'RFM Scale'!$E$10,2,1))</f>
        <v>3</v>
      </c>
      <c r="J3301" s="16" t="str">
        <f>_xlfn.CONCAT(G3301,H3301,I3301)</f>
        <v>233</v>
      </c>
      <c r="K3301" s="13" t="str">
        <f>VLOOKUP(J3301,'RFM Segments'!$B$3:$C$29,2,FALSE)</f>
        <v>Champions</v>
      </c>
    </row>
    <row r="3302" spans="2:11">
      <c r="B3302" s="13" t="str">
        <f ca="1">_xlfn.CONCAT("C.",TEXT(RAND()*10000,"00000"))</f>
        <v>C.03473</v>
      </c>
      <c r="C3302" s="14">
        <v>700</v>
      </c>
      <c r="D3302" s="13">
        <v>16</v>
      </c>
      <c r="E3302" s="15">
        <v>45021</v>
      </c>
      <c r="F3302" s="13">
        <f>DATEDIF(E3302, DATE(2024,1,1), "m")</f>
        <v>8</v>
      </c>
      <c r="G3302" s="13">
        <f>IF(F3302&gt;='RFM Scale'!$D$4,1,IF(F3302&gt;='RFM Scale'!$D$5,2,3))</f>
        <v>1</v>
      </c>
      <c r="H3302" s="13">
        <f>IF(D3302&gt;'RFM Scale'!$E$8,3,IF(D3302&gt;'RFM Scale'!$E$7,2,1))</f>
        <v>3</v>
      </c>
      <c r="I3302" s="13">
        <f>IF(C3302&gt;'RFM Scale'!$E$11,3,IF(C3302&gt;'RFM Scale'!$E$10,2,1))</f>
        <v>3</v>
      </c>
      <c r="J3302" s="16" t="str">
        <f>_xlfn.CONCAT(G3302,H3302,I3302)</f>
        <v>133</v>
      </c>
      <c r="K3302" s="13" t="str">
        <f>VLOOKUP(J3302,'RFM Segments'!$B$3:$C$29,2,FALSE)</f>
        <v>Needs Attention</v>
      </c>
    </row>
    <row r="3303" spans="2:11">
      <c r="B3303" s="13" t="str">
        <f ca="1">_xlfn.CONCAT("C.",TEXT(RAND()*10000,"00000"))</f>
        <v>C.00760</v>
      </c>
      <c r="C3303" s="14">
        <v>700</v>
      </c>
      <c r="D3303" s="13">
        <v>6</v>
      </c>
      <c r="E3303" s="15">
        <v>44951</v>
      </c>
      <c r="F3303" s="13">
        <f>DATEDIF(E3303, DATE(2024,1,1), "m")</f>
        <v>11</v>
      </c>
      <c r="G3303" s="13">
        <f>IF(F3303&gt;='RFM Scale'!$D$4,1,IF(F3303&gt;='RFM Scale'!$D$5,2,3))</f>
        <v>1</v>
      </c>
      <c r="H3303" s="13">
        <f>IF(D3303&gt;'RFM Scale'!$E$8,3,IF(D3303&gt;'RFM Scale'!$E$7,2,1))</f>
        <v>3</v>
      </c>
      <c r="I3303" s="13">
        <f>IF(C3303&gt;'RFM Scale'!$E$11,3,IF(C3303&gt;'RFM Scale'!$E$10,2,1))</f>
        <v>3</v>
      </c>
      <c r="J3303" s="16" t="str">
        <f>_xlfn.CONCAT(G3303,H3303,I3303)</f>
        <v>133</v>
      </c>
      <c r="K3303" s="13" t="str">
        <f>VLOOKUP(J3303,'RFM Segments'!$B$3:$C$29,2,FALSE)</f>
        <v>Needs Attention</v>
      </c>
    </row>
    <row r="3304" spans="2:11">
      <c r="B3304" s="13" t="str">
        <f ca="1">_xlfn.CONCAT("C.",TEXT(RAND()*10000,"00000"))</f>
        <v>C.02174</v>
      </c>
      <c r="C3304" s="14">
        <v>700</v>
      </c>
      <c r="D3304" s="13">
        <v>2</v>
      </c>
      <c r="E3304" s="15">
        <v>44964</v>
      </c>
      <c r="F3304" s="13">
        <f>DATEDIF(E3304, DATE(2024,1,1), "m")</f>
        <v>10</v>
      </c>
      <c r="G3304" s="13">
        <f>IF(F3304&gt;='RFM Scale'!$D$4,1,IF(F3304&gt;='RFM Scale'!$D$5,2,3))</f>
        <v>1</v>
      </c>
      <c r="H3304" s="13">
        <f>IF(D3304&gt;'RFM Scale'!$E$8,3,IF(D3304&gt;'RFM Scale'!$E$7,2,1))</f>
        <v>2</v>
      </c>
      <c r="I3304" s="13">
        <f>IF(C3304&gt;'RFM Scale'!$E$11,3,IF(C3304&gt;'RFM Scale'!$E$10,2,1))</f>
        <v>3</v>
      </c>
      <c r="J3304" s="16" t="str">
        <f>_xlfn.CONCAT(G3304,H3304,I3304)</f>
        <v>123</v>
      </c>
      <c r="K3304" s="13" t="str">
        <f>VLOOKUP(J3304,'RFM Segments'!$B$3:$C$29,2,FALSE)</f>
        <v>Needs Attention</v>
      </c>
    </row>
    <row r="3305" spans="2:11">
      <c r="B3305" s="13" t="str">
        <f ca="1">_xlfn.CONCAT("C.",TEXT(RAND()*10000,"00000"))</f>
        <v>C.07589</v>
      </c>
      <c r="C3305" s="14">
        <v>700</v>
      </c>
      <c r="D3305" s="13">
        <v>2</v>
      </c>
      <c r="E3305" s="15">
        <v>44986</v>
      </c>
      <c r="F3305" s="13">
        <f>DATEDIF(E3305, DATE(2024,1,1), "m")</f>
        <v>10</v>
      </c>
      <c r="G3305" s="13">
        <f>IF(F3305&gt;='RFM Scale'!$D$4,1,IF(F3305&gt;='RFM Scale'!$D$5,2,3))</f>
        <v>1</v>
      </c>
      <c r="H3305" s="13">
        <f>IF(D3305&gt;'RFM Scale'!$E$8,3,IF(D3305&gt;'RFM Scale'!$E$7,2,1))</f>
        <v>2</v>
      </c>
      <c r="I3305" s="13">
        <f>IF(C3305&gt;'RFM Scale'!$E$11,3,IF(C3305&gt;'RFM Scale'!$E$10,2,1))</f>
        <v>3</v>
      </c>
      <c r="J3305" s="16" t="str">
        <f>_xlfn.CONCAT(G3305,H3305,I3305)</f>
        <v>123</v>
      </c>
      <c r="K3305" s="13" t="str">
        <f>VLOOKUP(J3305,'RFM Segments'!$B$3:$C$29,2,FALSE)</f>
        <v>Needs Attention</v>
      </c>
    </row>
    <row r="3306" spans="2:11">
      <c r="B3306" s="13" t="str">
        <f ca="1">_xlfn.CONCAT("C.",TEXT(RAND()*10000,"00000"))</f>
        <v>C.08926</v>
      </c>
      <c r="C3306" s="14">
        <v>700</v>
      </c>
      <c r="D3306" s="13">
        <v>4</v>
      </c>
      <c r="E3306" s="15">
        <v>44987</v>
      </c>
      <c r="F3306" s="13">
        <f>DATEDIF(E3306, DATE(2024,1,1), "m")</f>
        <v>9</v>
      </c>
      <c r="G3306" s="13">
        <f>IF(F3306&gt;='RFM Scale'!$D$4,1,IF(F3306&gt;='RFM Scale'!$D$5,2,3))</f>
        <v>1</v>
      </c>
      <c r="H3306" s="13">
        <f>IF(D3306&gt;'RFM Scale'!$E$8,3,IF(D3306&gt;'RFM Scale'!$E$7,2,1))</f>
        <v>2</v>
      </c>
      <c r="I3306" s="13">
        <f>IF(C3306&gt;'RFM Scale'!$E$11,3,IF(C3306&gt;'RFM Scale'!$E$10,2,1))</f>
        <v>3</v>
      </c>
      <c r="J3306" s="16" t="str">
        <f>_xlfn.CONCAT(G3306,H3306,I3306)</f>
        <v>123</v>
      </c>
      <c r="K3306" s="13" t="str">
        <f>VLOOKUP(J3306,'RFM Segments'!$B$3:$C$29,2,FALSE)</f>
        <v>Needs Attention</v>
      </c>
    </row>
    <row r="3307" spans="2:11">
      <c r="B3307" s="13" t="str">
        <f ca="1">_xlfn.CONCAT("C.",TEXT(RAND()*10000,"00000"))</f>
        <v>C.02768</v>
      </c>
      <c r="C3307" s="14">
        <v>700</v>
      </c>
      <c r="D3307" s="13">
        <v>7</v>
      </c>
      <c r="E3307" s="15">
        <v>45049</v>
      </c>
      <c r="F3307" s="13">
        <f>DATEDIF(E3307, DATE(2024,1,1), "m")</f>
        <v>7</v>
      </c>
      <c r="G3307" s="13">
        <f>IF(F3307&gt;='RFM Scale'!$D$4,1,IF(F3307&gt;='RFM Scale'!$D$5,2,3))</f>
        <v>1</v>
      </c>
      <c r="H3307" s="13">
        <f>IF(D3307&gt;'RFM Scale'!$E$8,3,IF(D3307&gt;'RFM Scale'!$E$7,2,1))</f>
        <v>3</v>
      </c>
      <c r="I3307" s="13">
        <f>IF(C3307&gt;'RFM Scale'!$E$11,3,IF(C3307&gt;'RFM Scale'!$E$10,2,1))</f>
        <v>3</v>
      </c>
      <c r="J3307" s="16" t="str">
        <f>_xlfn.CONCAT(G3307,H3307,I3307)</f>
        <v>133</v>
      </c>
      <c r="K3307" s="13" t="str">
        <f>VLOOKUP(J3307,'RFM Segments'!$B$3:$C$29,2,FALSE)</f>
        <v>Needs Attention</v>
      </c>
    </row>
    <row r="3308" spans="2:11">
      <c r="B3308" s="13" t="str">
        <f ca="1">_xlfn.CONCAT("C.",TEXT(RAND()*10000,"00000"))</f>
        <v>C.00694</v>
      </c>
      <c r="C3308" s="14">
        <v>700</v>
      </c>
      <c r="D3308" s="13">
        <v>6</v>
      </c>
      <c r="E3308" s="15">
        <v>45026</v>
      </c>
      <c r="F3308" s="13">
        <f>DATEDIF(E3308, DATE(2024,1,1), "m")</f>
        <v>8</v>
      </c>
      <c r="G3308" s="13">
        <f>IF(F3308&gt;='RFM Scale'!$D$4,1,IF(F3308&gt;='RFM Scale'!$D$5,2,3))</f>
        <v>1</v>
      </c>
      <c r="H3308" s="13">
        <f>IF(D3308&gt;'RFM Scale'!$E$8,3,IF(D3308&gt;'RFM Scale'!$E$7,2,1))</f>
        <v>3</v>
      </c>
      <c r="I3308" s="13">
        <f>IF(C3308&gt;'RFM Scale'!$E$11,3,IF(C3308&gt;'RFM Scale'!$E$10,2,1))</f>
        <v>3</v>
      </c>
      <c r="J3308" s="16" t="str">
        <f>_xlfn.CONCAT(G3308,H3308,I3308)</f>
        <v>133</v>
      </c>
      <c r="K3308" s="13" t="str">
        <f>VLOOKUP(J3308,'RFM Segments'!$B$3:$C$29,2,FALSE)</f>
        <v>Needs Attention</v>
      </c>
    </row>
    <row r="3309" spans="2:11">
      <c r="B3309" s="13" t="str">
        <f ca="1">_xlfn.CONCAT("C.",TEXT(RAND()*10000,"00000"))</f>
        <v>C.09536</v>
      </c>
      <c r="C3309" s="14">
        <v>700</v>
      </c>
      <c r="D3309" s="13">
        <v>3</v>
      </c>
      <c r="E3309" s="15">
        <v>45078</v>
      </c>
      <c r="F3309" s="13">
        <f>DATEDIF(E3309, DATE(2024,1,1), "m")</f>
        <v>7</v>
      </c>
      <c r="G3309" s="13">
        <f>IF(F3309&gt;='RFM Scale'!$D$4,1,IF(F3309&gt;='RFM Scale'!$D$5,2,3))</f>
        <v>1</v>
      </c>
      <c r="H3309" s="13">
        <f>IF(D3309&gt;'RFM Scale'!$E$8,3,IF(D3309&gt;'RFM Scale'!$E$7,2,1))</f>
        <v>2</v>
      </c>
      <c r="I3309" s="13">
        <f>IF(C3309&gt;'RFM Scale'!$E$11,3,IF(C3309&gt;'RFM Scale'!$E$10,2,1))</f>
        <v>3</v>
      </c>
      <c r="J3309" s="16" t="str">
        <f>_xlfn.CONCAT(G3309,H3309,I3309)</f>
        <v>123</v>
      </c>
      <c r="K3309" s="13" t="str">
        <f>VLOOKUP(J3309,'RFM Segments'!$B$3:$C$29,2,FALSE)</f>
        <v>Needs Attention</v>
      </c>
    </row>
    <row r="3310" spans="2:11">
      <c r="B3310" s="13" t="str">
        <f ca="1">_xlfn.CONCAT("C.",TEXT(RAND()*10000,"00000"))</f>
        <v>C.00477</v>
      </c>
      <c r="C3310" s="14">
        <v>700</v>
      </c>
      <c r="D3310" s="13">
        <v>6</v>
      </c>
      <c r="E3310" s="15">
        <v>45089</v>
      </c>
      <c r="F3310" s="13">
        <f>DATEDIF(E3310, DATE(2024,1,1), "m")</f>
        <v>6</v>
      </c>
      <c r="G3310" s="13">
        <f>IF(F3310&gt;='RFM Scale'!$D$4,1,IF(F3310&gt;='RFM Scale'!$D$5,2,3))</f>
        <v>2</v>
      </c>
      <c r="H3310" s="13">
        <f>IF(D3310&gt;'RFM Scale'!$E$8,3,IF(D3310&gt;'RFM Scale'!$E$7,2,1))</f>
        <v>3</v>
      </c>
      <c r="I3310" s="13">
        <f>IF(C3310&gt;'RFM Scale'!$E$11,3,IF(C3310&gt;'RFM Scale'!$E$10,2,1))</f>
        <v>3</v>
      </c>
      <c r="J3310" s="16" t="str">
        <f>_xlfn.CONCAT(G3310,H3310,I3310)</f>
        <v>233</v>
      </c>
      <c r="K3310" s="13" t="str">
        <f>VLOOKUP(J3310,'RFM Segments'!$B$3:$C$29,2,FALSE)</f>
        <v>Champions</v>
      </c>
    </row>
    <row r="3311" spans="2:11">
      <c r="B3311" s="13" t="str">
        <f ca="1">_xlfn.CONCAT("C.",TEXT(RAND()*10000,"00000"))</f>
        <v>C.05765</v>
      </c>
      <c r="C3311" s="14">
        <v>700</v>
      </c>
      <c r="D3311" s="13">
        <v>2</v>
      </c>
      <c r="E3311" s="15">
        <v>45101</v>
      </c>
      <c r="F3311" s="13">
        <f>DATEDIF(E3311, DATE(2024,1,1), "m")</f>
        <v>6</v>
      </c>
      <c r="G3311" s="13">
        <f>IF(F3311&gt;='RFM Scale'!$D$4,1,IF(F3311&gt;='RFM Scale'!$D$5,2,3))</f>
        <v>2</v>
      </c>
      <c r="H3311" s="13">
        <f>IF(D3311&gt;'RFM Scale'!$E$8,3,IF(D3311&gt;'RFM Scale'!$E$7,2,1))</f>
        <v>2</v>
      </c>
      <c r="I3311" s="13">
        <f>IF(C3311&gt;'RFM Scale'!$E$11,3,IF(C3311&gt;'RFM Scale'!$E$10,2,1))</f>
        <v>3</v>
      </c>
      <c r="J3311" s="16" t="str">
        <f>_xlfn.CONCAT(G3311,H3311,I3311)</f>
        <v>223</v>
      </c>
      <c r="K3311" s="13" t="str">
        <f>VLOOKUP(J3311,'RFM Segments'!$B$3:$C$29,2,FALSE)</f>
        <v>Loyal</v>
      </c>
    </row>
    <row r="3312" spans="2:11">
      <c r="B3312" s="13" t="str">
        <f ca="1">_xlfn.CONCAT("C.",TEXT(RAND()*10000,"00000"))</f>
        <v>C.03994</v>
      </c>
      <c r="C3312" s="14">
        <v>700</v>
      </c>
      <c r="D3312" s="13">
        <v>3</v>
      </c>
      <c r="E3312" s="15">
        <v>45103</v>
      </c>
      <c r="F3312" s="13">
        <f>DATEDIF(E3312, DATE(2024,1,1), "m")</f>
        <v>6</v>
      </c>
      <c r="G3312" s="13">
        <f>IF(F3312&gt;='RFM Scale'!$D$4,1,IF(F3312&gt;='RFM Scale'!$D$5,2,3))</f>
        <v>2</v>
      </c>
      <c r="H3312" s="13">
        <f>IF(D3312&gt;'RFM Scale'!$E$8,3,IF(D3312&gt;'RFM Scale'!$E$7,2,1))</f>
        <v>2</v>
      </c>
      <c r="I3312" s="13">
        <f>IF(C3312&gt;'RFM Scale'!$E$11,3,IF(C3312&gt;'RFM Scale'!$E$10,2,1))</f>
        <v>3</v>
      </c>
      <c r="J3312" s="16" t="str">
        <f>_xlfn.CONCAT(G3312,H3312,I3312)</f>
        <v>223</v>
      </c>
      <c r="K3312" s="13" t="str">
        <f>VLOOKUP(J3312,'RFM Segments'!$B$3:$C$29,2,FALSE)</f>
        <v>Loyal</v>
      </c>
    </row>
    <row r="3313" spans="2:11">
      <c r="B3313" s="13" t="str">
        <f ca="1">_xlfn.CONCAT("C.",TEXT(RAND()*10000,"00000"))</f>
        <v>C.00654</v>
      </c>
      <c r="C3313" s="14">
        <v>700</v>
      </c>
      <c r="D3313" s="13">
        <v>1</v>
      </c>
      <c r="E3313" s="15">
        <v>45107</v>
      </c>
      <c r="F3313" s="13">
        <f>DATEDIF(E3313, DATE(2024,1,1), "m")</f>
        <v>6</v>
      </c>
      <c r="G3313" s="13">
        <f>IF(F3313&gt;='RFM Scale'!$D$4,1,IF(F3313&gt;='RFM Scale'!$D$5,2,3))</f>
        <v>2</v>
      </c>
      <c r="H3313" s="13">
        <f>IF(D3313&gt;'RFM Scale'!$E$8,3,IF(D3313&gt;'RFM Scale'!$E$7,2,1))</f>
        <v>1</v>
      </c>
      <c r="I3313" s="13">
        <f>IF(C3313&gt;'RFM Scale'!$E$11,3,IF(C3313&gt;'RFM Scale'!$E$10,2,1))</f>
        <v>3</v>
      </c>
      <c r="J3313" s="16" t="str">
        <f>_xlfn.CONCAT(G3313,H3313,I3313)</f>
        <v>213</v>
      </c>
      <c r="K3313" s="13" t="str">
        <f>VLOOKUP(J3313,'RFM Segments'!$B$3:$C$29,2,FALSE)</f>
        <v>Needs Attention</v>
      </c>
    </row>
    <row r="3314" spans="2:11">
      <c r="B3314" s="13" t="str">
        <f ca="1">_xlfn.CONCAT("C.",TEXT(RAND()*10000,"00000"))</f>
        <v>C.04488</v>
      </c>
      <c r="C3314" s="14">
        <v>700</v>
      </c>
      <c r="D3314" s="13">
        <v>3</v>
      </c>
      <c r="E3314" s="15">
        <v>45124</v>
      </c>
      <c r="F3314" s="13">
        <f>DATEDIF(E3314, DATE(2024,1,1), "m")</f>
        <v>5</v>
      </c>
      <c r="G3314" s="13">
        <f>IF(F3314&gt;='RFM Scale'!$D$4,1,IF(F3314&gt;='RFM Scale'!$D$5,2,3))</f>
        <v>2</v>
      </c>
      <c r="H3314" s="13">
        <f>IF(D3314&gt;'RFM Scale'!$E$8,3,IF(D3314&gt;'RFM Scale'!$E$7,2,1))</f>
        <v>2</v>
      </c>
      <c r="I3314" s="13">
        <f>IF(C3314&gt;'RFM Scale'!$E$11,3,IF(C3314&gt;'RFM Scale'!$E$10,2,1))</f>
        <v>3</v>
      </c>
      <c r="J3314" s="16" t="str">
        <f>_xlfn.CONCAT(G3314,H3314,I3314)</f>
        <v>223</v>
      </c>
      <c r="K3314" s="13" t="str">
        <f>VLOOKUP(J3314,'RFM Segments'!$B$3:$C$29,2,FALSE)</f>
        <v>Loyal</v>
      </c>
    </row>
    <row r="3315" spans="2:11">
      <c r="B3315" s="13" t="str">
        <f ca="1">_xlfn.CONCAT("C.",TEXT(RAND()*10000,"00000"))</f>
        <v>C.01978</v>
      </c>
      <c r="C3315" s="14">
        <v>700</v>
      </c>
      <c r="D3315" s="13">
        <v>10</v>
      </c>
      <c r="E3315" s="15">
        <v>45175</v>
      </c>
      <c r="F3315" s="13">
        <f>DATEDIF(E3315, DATE(2024,1,1), "m")</f>
        <v>3</v>
      </c>
      <c r="G3315" s="13">
        <f>IF(F3315&gt;='RFM Scale'!$D$4,1,IF(F3315&gt;='RFM Scale'!$D$5,2,3))</f>
        <v>3</v>
      </c>
      <c r="H3315" s="13">
        <f>IF(D3315&gt;'RFM Scale'!$E$8,3,IF(D3315&gt;'RFM Scale'!$E$7,2,1))</f>
        <v>3</v>
      </c>
      <c r="I3315" s="13">
        <f>IF(C3315&gt;'RFM Scale'!$E$11,3,IF(C3315&gt;'RFM Scale'!$E$10,2,1))</f>
        <v>3</v>
      </c>
      <c r="J3315" s="16" t="str">
        <f>_xlfn.CONCAT(G3315,H3315,I3315)</f>
        <v>333</v>
      </c>
      <c r="K3315" s="13" t="str">
        <f>VLOOKUP(J3315,'RFM Segments'!$B$3:$C$29,2,FALSE)</f>
        <v>Champions</v>
      </c>
    </row>
    <row r="3316" spans="2:11">
      <c r="B3316" s="13" t="str">
        <f ca="1">_xlfn.CONCAT("C.",TEXT(RAND()*10000,"00000"))</f>
        <v>C.01094</v>
      </c>
      <c r="C3316" s="14">
        <v>700</v>
      </c>
      <c r="D3316" s="13">
        <v>4</v>
      </c>
      <c r="E3316" s="15">
        <v>45215</v>
      </c>
      <c r="F3316" s="13">
        <f>DATEDIF(E3316, DATE(2024,1,1), "m")</f>
        <v>2</v>
      </c>
      <c r="G3316" s="13">
        <f>IF(F3316&gt;='RFM Scale'!$D$4,1,IF(F3316&gt;='RFM Scale'!$D$5,2,3))</f>
        <v>3</v>
      </c>
      <c r="H3316" s="13">
        <f>IF(D3316&gt;'RFM Scale'!$E$8,3,IF(D3316&gt;'RFM Scale'!$E$7,2,1))</f>
        <v>2</v>
      </c>
      <c r="I3316" s="13">
        <f>IF(C3316&gt;'RFM Scale'!$E$11,3,IF(C3316&gt;'RFM Scale'!$E$10,2,1))</f>
        <v>3</v>
      </c>
      <c r="J3316" s="16" t="str">
        <f>_xlfn.CONCAT(G3316,H3316,I3316)</f>
        <v>323</v>
      </c>
      <c r="K3316" s="13" t="str">
        <f>VLOOKUP(J3316,'RFM Segments'!$B$3:$C$29,2,FALSE)</f>
        <v>Champions</v>
      </c>
    </row>
    <row r="3317" spans="2:11">
      <c r="B3317" s="13" t="str">
        <f ca="1">_xlfn.CONCAT("C.",TEXT(RAND()*10000,"00000"))</f>
        <v>C.03447</v>
      </c>
      <c r="C3317" s="14">
        <v>700</v>
      </c>
      <c r="D3317" s="13">
        <v>3</v>
      </c>
      <c r="E3317" s="15">
        <v>45245</v>
      </c>
      <c r="F3317" s="13">
        <f>DATEDIF(E3317, DATE(2024,1,1), "m")</f>
        <v>1</v>
      </c>
      <c r="G3317" s="13">
        <f>IF(F3317&gt;='RFM Scale'!$D$4,1,IF(F3317&gt;='RFM Scale'!$D$5,2,3))</f>
        <v>3</v>
      </c>
      <c r="H3317" s="13">
        <f>IF(D3317&gt;'RFM Scale'!$E$8,3,IF(D3317&gt;'RFM Scale'!$E$7,2,1))</f>
        <v>2</v>
      </c>
      <c r="I3317" s="13">
        <f>IF(C3317&gt;'RFM Scale'!$E$11,3,IF(C3317&gt;'RFM Scale'!$E$10,2,1))</f>
        <v>3</v>
      </c>
      <c r="J3317" s="16" t="str">
        <f>_xlfn.CONCAT(G3317,H3317,I3317)</f>
        <v>323</v>
      </c>
      <c r="K3317" s="13" t="str">
        <f>VLOOKUP(J3317,'RFM Segments'!$B$3:$C$29,2,FALSE)</f>
        <v>Champions</v>
      </c>
    </row>
    <row r="3318" spans="2:11">
      <c r="B3318" s="13" t="str">
        <f ca="1">_xlfn.CONCAT("C.",TEXT(RAND()*10000,"00000"))</f>
        <v>C.04232</v>
      </c>
      <c r="C3318" s="14">
        <v>700</v>
      </c>
      <c r="D3318" s="13">
        <v>7</v>
      </c>
      <c r="E3318" s="15">
        <v>45247</v>
      </c>
      <c r="F3318" s="13">
        <f>DATEDIF(E3318, DATE(2024,1,1), "m")</f>
        <v>1</v>
      </c>
      <c r="G3318" s="13">
        <f>IF(F3318&gt;='RFM Scale'!$D$4,1,IF(F3318&gt;='RFM Scale'!$D$5,2,3))</f>
        <v>3</v>
      </c>
      <c r="H3318" s="13">
        <f>IF(D3318&gt;'RFM Scale'!$E$8,3,IF(D3318&gt;'RFM Scale'!$E$7,2,1))</f>
        <v>3</v>
      </c>
      <c r="I3318" s="13">
        <f>IF(C3318&gt;'RFM Scale'!$E$11,3,IF(C3318&gt;'RFM Scale'!$E$10,2,1))</f>
        <v>3</v>
      </c>
      <c r="J3318" s="16" t="str">
        <f>_xlfn.CONCAT(G3318,H3318,I3318)</f>
        <v>333</v>
      </c>
      <c r="K3318" s="13" t="str">
        <f>VLOOKUP(J3318,'RFM Segments'!$B$3:$C$29,2,FALSE)</f>
        <v>Champions</v>
      </c>
    </row>
    <row r="3319" spans="2:11">
      <c r="B3319" s="13" t="str">
        <f ca="1">_xlfn.CONCAT("C.",TEXT(RAND()*10000,"00000"))</f>
        <v>C.01774</v>
      </c>
      <c r="C3319" s="14">
        <v>700</v>
      </c>
      <c r="D3319" s="13">
        <v>3</v>
      </c>
      <c r="E3319" s="15">
        <v>45259</v>
      </c>
      <c r="F3319" s="13">
        <f>DATEDIF(E3319, DATE(2024,1,1), "m")</f>
        <v>1</v>
      </c>
      <c r="G3319" s="13">
        <f>IF(F3319&gt;='RFM Scale'!$D$4,1,IF(F3319&gt;='RFM Scale'!$D$5,2,3))</f>
        <v>3</v>
      </c>
      <c r="H3319" s="13">
        <f>IF(D3319&gt;'RFM Scale'!$E$8,3,IF(D3319&gt;'RFM Scale'!$E$7,2,1))</f>
        <v>2</v>
      </c>
      <c r="I3319" s="13">
        <f>IF(C3319&gt;'RFM Scale'!$E$11,3,IF(C3319&gt;'RFM Scale'!$E$10,2,1))</f>
        <v>3</v>
      </c>
      <c r="J3319" s="16" t="str">
        <f>_xlfn.CONCAT(G3319,H3319,I3319)</f>
        <v>323</v>
      </c>
      <c r="K3319" s="13" t="str">
        <f>VLOOKUP(J3319,'RFM Segments'!$B$3:$C$29,2,FALSE)</f>
        <v>Champions</v>
      </c>
    </row>
    <row r="3320" spans="2:11">
      <c r="B3320" s="13" t="str">
        <f ca="1">_xlfn.CONCAT("C.",TEXT(RAND()*10000,"00000"))</f>
        <v>C.03119</v>
      </c>
      <c r="C3320" s="14">
        <v>700</v>
      </c>
      <c r="D3320" s="13">
        <v>3</v>
      </c>
      <c r="E3320" s="15">
        <v>45260</v>
      </c>
      <c r="F3320" s="13">
        <f>DATEDIF(E3320, DATE(2024,1,1), "m")</f>
        <v>1</v>
      </c>
      <c r="G3320" s="13">
        <f>IF(F3320&gt;='RFM Scale'!$D$4,1,IF(F3320&gt;='RFM Scale'!$D$5,2,3))</f>
        <v>3</v>
      </c>
      <c r="H3320" s="13">
        <f>IF(D3320&gt;'RFM Scale'!$E$8,3,IF(D3320&gt;'RFM Scale'!$E$7,2,1))</f>
        <v>2</v>
      </c>
      <c r="I3320" s="13">
        <f>IF(C3320&gt;'RFM Scale'!$E$11,3,IF(C3320&gt;'RFM Scale'!$E$10,2,1))</f>
        <v>3</v>
      </c>
      <c r="J3320" s="16" t="str">
        <f>_xlfn.CONCAT(G3320,H3320,I3320)</f>
        <v>323</v>
      </c>
      <c r="K3320" s="13" t="str">
        <f>VLOOKUP(J3320,'RFM Segments'!$B$3:$C$29,2,FALSE)</f>
        <v>Champions</v>
      </c>
    </row>
    <row r="3321" spans="2:11">
      <c r="B3321" s="13" t="str">
        <f ca="1">_xlfn.CONCAT("C.",TEXT(RAND()*10000,"00000"))</f>
        <v>C.06482</v>
      </c>
      <c r="C3321" s="14">
        <v>700</v>
      </c>
      <c r="D3321" s="13">
        <v>3</v>
      </c>
      <c r="E3321" s="15">
        <v>45268</v>
      </c>
      <c r="F3321" s="13">
        <f>DATEDIF(E3321, DATE(2024,1,1), "m")</f>
        <v>0</v>
      </c>
      <c r="G3321" s="13">
        <f>IF(F3321&gt;='RFM Scale'!$D$4,1,IF(F3321&gt;='RFM Scale'!$D$5,2,3))</f>
        <v>3</v>
      </c>
      <c r="H3321" s="13">
        <f>IF(D3321&gt;'RFM Scale'!$E$8,3,IF(D3321&gt;'RFM Scale'!$E$7,2,1))</f>
        <v>2</v>
      </c>
      <c r="I3321" s="13">
        <f>IF(C3321&gt;'RFM Scale'!$E$11,3,IF(C3321&gt;'RFM Scale'!$E$10,2,1))</f>
        <v>3</v>
      </c>
      <c r="J3321" s="16" t="str">
        <f>_xlfn.CONCAT(G3321,H3321,I3321)</f>
        <v>323</v>
      </c>
      <c r="K3321" s="13" t="str">
        <f>VLOOKUP(J3321,'RFM Segments'!$B$3:$C$29,2,FALSE)</f>
        <v>Champions</v>
      </c>
    </row>
    <row r="3322" spans="2:11">
      <c r="B3322" s="13" t="str">
        <f ca="1">_xlfn.CONCAT("C.",TEXT(RAND()*10000,"00000"))</f>
        <v>C.09374</v>
      </c>
      <c r="C3322" s="14">
        <v>700</v>
      </c>
      <c r="D3322" s="13">
        <v>1</v>
      </c>
      <c r="E3322" s="15">
        <v>45021</v>
      </c>
      <c r="F3322" s="13">
        <f>DATEDIF(E3322, DATE(2024,1,1), "m")</f>
        <v>8</v>
      </c>
      <c r="G3322" s="13">
        <f>IF(F3322&gt;='RFM Scale'!$D$4,1,IF(F3322&gt;='RFM Scale'!$D$5,2,3))</f>
        <v>1</v>
      </c>
      <c r="H3322" s="13">
        <f>IF(D3322&gt;'RFM Scale'!$E$8,3,IF(D3322&gt;'RFM Scale'!$E$7,2,1))</f>
        <v>1</v>
      </c>
      <c r="I3322" s="13">
        <f>IF(C3322&gt;'RFM Scale'!$E$11,3,IF(C3322&gt;'RFM Scale'!$E$10,2,1))</f>
        <v>3</v>
      </c>
      <c r="J3322" s="16" t="str">
        <f>_xlfn.CONCAT(G3322,H3322,I3322)</f>
        <v>113</v>
      </c>
      <c r="K3322" s="13" t="str">
        <f>VLOOKUP(J3322,'RFM Segments'!$B$3:$C$29,2,FALSE)</f>
        <v>Inactive</v>
      </c>
    </row>
    <row r="3323" spans="2:11">
      <c r="B3323" s="13" t="str">
        <f ca="1">_xlfn.CONCAT("C.",TEXT(RAND()*10000,"00000"))</f>
        <v>C.07289</v>
      </c>
      <c r="C3323" s="14">
        <v>700</v>
      </c>
      <c r="D3323" s="13">
        <v>1</v>
      </c>
      <c r="E3323" s="15">
        <v>45089</v>
      </c>
      <c r="F3323" s="13">
        <f>DATEDIF(E3323, DATE(2024,1,1), "m")</f>
        <v>6</v>
      </c>
      <c r="G3323" s="13">
        <f>IF(F3323&gt;='RFM Scale'!$D$4,1,IF(F3323&gt;='RFM Scale'!$D$5,2,3))</f>
        <v>2</v>
      </c>
      <c r="H3323" s="13">
        <f>IF(D3323&gt;'RFM Scale'!$E$8,3,IF(D3323&gt;'RFM Scale'!$E$7,2,1))</f>
        <v>1</v>
      </c>
      <c r="I3323" s="13">
        <f>IF(C3323&gt;'RFM Scale'!$E$11,3,IF(C3323&gt;'RFM Scale'!$E$10,2,1))</f>
        <v>3</v>
      </c>
      <c r="J3323" s="16" t="str">
        <f>_xlfn.CONCAT(G3323,H3323,I3323)</f>
        <v>213</v>
      </c>
      <c r="K3323" s="13" t="str">
        <f>VLOOKUP(J3323,'RFM Segments'!$B$3:$C$29,2,FALSE)</f>
        <v>Needs Attention</v>
      </c>
    </row>
    <row r="3324" spans="2:11">
      <c r="B3324" s="13" t="str">
        <f ca="1">_xlfn.CONCAT("C.",TEXT(RAND()*10000,"00000"))</f>
        <v>C.03665</v>
      </c>
      <c r="C3324" s="14">
        <v>700</v>
      </c>
      <c r="D3324" s="13">
        <v>2</v>
      </c>
      <c r="E3324" s="15">
        <v>45107</v>
      </c>
      <c r="F3324" s="13">
        <f>DATEDIF(E3324, DATE(2024,1,1), "m")</f>
        <v>6</v>
      </c>
      <c r="G3324" s="13">
        <f>IF(F3324&gt;='RFM Scale'!$D$4,1,IF(F3324&gt;='RFM Scale'!$D$5,2,3))</f>
        <v>2</v>
      </c>
      <c r="H3324" s="13">
        <f>IF(D3324&gt;'RFM Scale'!$E$8,3,IF(D3324&gt;'RFM Scale'!$E$7,2,1))</f>
        <v>2</v>
      </c>
      <c r="I3324" s="13">
        <f>IF(C3324&gt;'RFM Scale'!$E$11,3,IF(C3324&gt;'RFM Scale'!$E$10,2,1))</f>
        <v>3</v>
      </c>
      <c r="J3324" s="16" t="str">
        <f>_xlfn.CONCAT(G3324,H3324,I3324)</f>
        <v>223</v>
      </c>
      <c r="K3324" s="13" t="str">
        <f>VLOOKUP(J3324,'RFM Segments'!$B$3:$C$29,2,FALSE)</f>
        <v>Loyal</v>
      </c>
    </row>
    <row r="3325" spans="2:11">
      <c r="B3325" s="13" t="str">
        <f ca="1">_xlfn.CONCAT("C.",TEXT(RAND()*10000,"00000"))</f>
        <v>C.03392</v>
      </c>
      <c r="C3325" s="14">
        <v>700</v>
      </c>
      <c r="D3325" s="13">
        <v>2</v>
      </c>
      <c r="E3325" s="15">
        <v>45175</v>
      </c>
      <c r="F3325" s="13">
        <f>DATEDIF(E3325, DATE(2024,1,1), "m")</f>
        <v>3</v>
      </c>
      <c r="G3325" s="13">
        <f>IF(F3325&gt;='RFM Scale'!$D$4,1,IF(F3325&gt;='RFM Scale'!$D$5,2,3))</f>
        <v>3</v>
      </c>
      <c r="H3325" s="13">
        <f>IF(D3325&gt;'RFM Scale'!$E$8,3,IF(D3325&gt;'RFM Scale'!$E$7,2,1))</f>
        <v>2</v>
      </c>
      <c r="I3325" s="13">
        <f>IF(C3325&gt;'RFM Scale'!$E$11,3,IF(C3325&gt;'RFM Scale'!$E$10,2,1))</f>
        <v>3</v>
      </c>
      <c r="J3325" s="16" t="str">
        <f>_xlfn.CONCAT(G3325,H3325,I3325)</f>
        <v>323</v>
      </c>
      <c r="K3325" s="13" t="str">
        <f>VLOOKUP(J3325,'RFM Segments'!$B$3:$C$29,2,FALSE)</f>
        <v>Champions</v>
      </c>
    </row>
    <row r="3326" spans="2:11">
      <c r="B3326" s="13" t="str">
        <f ca="1">_xlfn.CONCAT("C.",TEXT(RAND()*10000,"00000"))</f>
        <v>C.06074</v>
      </c>
      <c r="C3326" s="14">
        <v>700</v>
      </c>
      <c r="D3326" s="13">
        <v>1</v>
      </c>
      <c r="E3326" s="15">
        <v>45260</v>
      </c>
      <c r="F3326" s="13">
        <f>DATEDIF(E3326, DATE(2024,1,1), "m")</f>
        <v>1</v>
      </c>
      <c r="G3326" s="13">
        <f>IF(F3326&gt;='RFM Scale'!$D$4,1,IF(F3326&gt;='RFM Scale'!$D$5,2,3))</f>
        <v>3</v>
      </c>
      <c r="H3326" s="13">
        <f>IF(D3326&gt;'RFM Scale'!$E$8,3,IF(D3326&gt;'RFM Scale'!$E$7,2,1))</f>
        <v>1</v>
      </c>
      <c r="I3326" s="13">
        <f>IF(C3326&gt;'RFM Scale'!$E$11,3,IF(C3326&gt;'RFM Scale'!$E$10,2,1))</f>
        <v>3</v>
      </c>
      <c r="J3326" s="16" t="str">
        <f>_xlfn.CONCAT(G3326,H3326,I3326)</f>
        <v>313</v>
      </c>
      <c r="K3326" s="13" t="str">
        <f>VLOOKUP(J3326,'RFM Segments'!$B$3:$C$29,2,FALSE)</f>
        <v>Promissing</v>
      </c>
    </row>
    <row r="3327" spans="2:11">
      <c r="B3327" s="13" t="str">
        <f ca="1">_xlfn.CONCAT("C.",TEXT(RAND()*10000,"00000"))</f>
        <v>C.08639</v>
      </c>
      <c r="C3327" s="14">
        <v>710</v>
      </c>
      <c r="D3327" s="13">
        <v>7</v>
      </c>
      <c r="E3327" s="15">
        <v>45079</v>
      </c>
      <c r="F3327" s="13">
        <f>DATEDIF(E3327, DATE(2024,1,1), "m")</f>
        <v>6</v>
      </c>
      <c r="G3327" s="13">
        <f>IF(F3327&gt;='RFM Scale'!$D$4,1,IF(F3327&gt;='RFM Scale'!$D$5,2,3))</f>
        <v>2</v>
      </c>
      <c r="H3327" s="13">
        <f>IF(D3327&gt;'RFM Scale'!$E$8,3,IF(D3327&gt;'RFM Scale'!$E$7,2,1))</f>
        <v>3</v>
      </c>
      <c r="I3327" s="13">
        <f>IF(C3327&gt;'RFM Scale'!$E$11,3,IF(C3327&gt;'RFM Scale'!$E$10,2,1))</f>
        <v>3</v>
      </c>
      <c r="J3327" s="16" t="str">
        <f>_xlfn.CONCAT(G3327,H3327,I3327)</f>
        <v>233</v>
      </c>
      <c r="K3327" s="13" t="str">
        <f>VLOOKUP(J3327,'RFM Segments'!$B$3:$C$29,2,FALSE)</f>
        <v>Champions</v>
      </c>
    </row>
    <row r="3328" spans="2:11">
      <c r="B3328" s="13" t="str">
        <f ca="1">_xlfn.CONCAT("C.",TEXT(RAND()*10000,"00000"))</f>
        <v>C.02214</v>
      </c>
      <c r="C3328" s="14">
        <v>710</v>
      </c>
      <c r="D3328" s="13">
        <v>11</v>
      </c>
      <c r="E3328" s="15">
        <v>45201</v>
      </c>
      <c r="F3328" s="13">
        <f>DATEDIF(E3328, DATE(2024,1,1), "m")</f>
        <v>2</v>
      </c>
      <c r="G3328" s="13">
        <f>IF(F3328&gt;='RFM Scale'!$D$4,1,IF(F3328&gt;='RFM Scale'!$D$5,2,3))</f>
        <v>3</v>
      </c>
      <c r="H3328" s="13">
        <f>IF(D3328&gt;'RFM Scale'!$E$8,3,IF(D3328&gt;'RFM Scale'!$E$7,2,1))</f>
        <v>3</v>
      </c>
      <c r="I3328" s="13">
        <f>IF(C3328&gt;'RFM Scale'!$E$11,3,IF(C3328&gt;'RFM Scale'!$E$10,2,1))</f>
        <v>3</v>
      </c>
      <c r="J3328" s="16" t="str">
        <f>_xlfn.CONCAT(G3328,H3328,I3328)</f>
        <v>333</v>
      </c>
      <c r="K3328" s="13" t="str">
        <f>VLOOKUP(J3328,'RFM Segments'!$B$3:$C$29,2,FALSE)</f>
        <v>Champions</v>
      </c>
    </row>
    <row r="3329" spans="2:11">
      <c r="B3329" s="13" t="str">
        <f ca="1">_xlfn.CONCAT("C.",TEXT(RAND()*10000,"00000"))</f>
        <v>C.01025</v>
      </c>
      <c r="C3329" s="14">
        <v>720</v>
      </c>
      <c r="D3329" s="13">
        <v>8</v>
      </c>
      <c r="E3329" s="15">
        <v>45022</v>
      </c>
      <c r="F3329" s="13">
        <f>DATEDIF(E3329, DATE(2024,1,1), "m")</f>
        <v>8</v>
      </c>
      <c r="G3329" s="13">
        <f>IF(F3329&gt;='RFM Scale'!$D$4,1,IF(F3329&gt;='RFM Scale'!$D$5,2,3))</f>
        <v>1</v>
      </c>
      <c r="H3329" s="13">
        <f>IF(D3329&gt;'RFM Scale'!$E$8,3,IF(D3329&gt;'RFM Scale'!$E$7,2,1))</f>
        <v>3</v>
      </c>
      <c r="I3329" s="13">
        <f>IF(C3329&gt;'RFM Scale'!$E$11,3,IF(C3329&gt;'RFM Scale'!$E$10,2,1))</f>
        <v>3</v>
      </c>
      <c r="J3329" s="16" t="str">
        <f>_xlfn.CONCAT(G3329,H3329,I3329)</f>
        <v>133</v>
      </c>
      <c r="K3329" s="13" t="str">
        <f>VLOOKUP(J3329,'RFM Segments'!$B$3:$C$29,2,FALSE)</f>
        <v>Needs Attention</v>
      </c>
    </row>
    <row r="3330" spans="2:11">
      <c r="B3330" s="13" t="str">
        <f ca="1">_xlfn.CONCAT("C.",TEXT(RAND()*10000,"00000"))</f>
        <v>C.06943</v>
      </c>
      <c r="C3330" s="14">
        <v>750</v>
      </c>
      <c r="D3330" s="13">
        <v>3</v>
      </c>
      <c r="E3330" s="15">
        <v>45005</v>
      </c>
      <c r="F3330" s="13">
        <f>DATEDIF(E3330, DATE(2024,1,1), "m")</f>
        <v>9</v>
      </c>
      <c r="G3330" s="13">
        <f>IF(F3330&gt;='RFM Scale'!$D$4,1,IF(F3330&gt;='RFM Scale'!$D$5,2,3))</f>
        <v>1</v>
      </c>
      <c r="H3330" s="13">
        <f>IF(D3330&gt;'RFM Scale'!$E$8,3,IF(D3330&gt;'RFM Scale'!$E$7,2,1))</f>
        <v>2</v>
      </c>
      <c r="I3330" s="13">
        <f>IF(C3330&gt;'RFM Scale'!$E$11,3,IF(C3330&gt;'RFM Scale'!$E$10,2,1))</f>
        <v>3</v>
      </c>
      <c r="J3330" s="16" t="str">
        <f>_xlfn.CONCAT(G3330,H3330,I3330)</f>
        <v>123</v>
      </c>
      <c r="K3330" s="13" t="str">
        <f>VLOOKUP(J3330,'RFM Segments'!$B$3:$C$29,2,FALSE)</f>
        <v>Needs Attention</v>
      </c>
    </row>
    <row r="3331" spans="2:11">
      <c r="B3331" s="13" t="str">
        <f ca="1">_xlfn.CONCAT("C.",TEXT(RAND()*10000,"00000"))</f>
        <v>C.08415</v>
      </c>
      <c r="C3331" s="14">
        <v>750</v>
      </c>
      <c r="D3331" s="13">
        <v>2</v>
      </c>
      <c r="E3331" s="15">
        <v>45097</v>
      </c>
      <c r="F3331" s="13">
        <f>DATEDIF(E3331, DATE(2024,1,1), "m")</f>
        <v>6</v>
      </c>
      <c r="G3331" s="13">
        <f>IF(F3331&gt;='RFM Scale'!$D$4,1,IF(F3331&gt;='RFM Scale'!$D$5,2,3))</f>
        <v>2</v>
      </c>
      <c r="H3331" s="13">
        <f>IF(D3331&gt;'RFM Scale'!$E$8,3,IF(D3331&gt;'RFM Scale'!$E$7,2,1))</f>
        <v>2</v>
      </c>
      <c r="I3331" s="13">
        <f>IF(C3331&gt;'RFM Scale'!$E$11,3,IF(C3331&gt;'RFM Scale'!$E$10,2,1))</f>
        <v>3</v>
      </c>
      <c r="J3331" s="16" t="str">
        <f>_xlfn.CONCAT(G3331,H3331,I3331)</f>
        <v>223</v>
      </c>
      <c r="K3331" s="13" t="str">
        <f>VLOOKUP(J3331,'RFM Segments'!$B$3:$C$29,2,FALSE)</f>
        <v>Loyal</v>
      </c>
    </row>
    <row r="3332" spans="2:11">
      <c r="B3332" s="13" t="str">
        <f ca="1">_xlfn.CONCAT("C.",TEXT(RAND()*10000,"00000"))</f>
        <v>C.04066</v>
      </c>
      <c r="C3332" s="14">
        <v>750</v>
      </c>
      <c r="D3332" s="13">
        <v>36</v>
      </c>
      <c r="E3332" s="15">
        <v>45078</v>
      </c>
      <c r="F3332" s="13">
        <f>DATEDIF(E3332, DATE(2024,1,1), "m")</f>
        <v>7</v>
      </c>
      <c r="G3332" s="13">
        <f>IF(F3332&gt;='RFM Scale'!$D$4,1,IF(F3332&gt;='RFM Scale'!$D$5,2,3))</f>
        <v>1</v>
      </c>
      <c r="H3332" s="13">
        <f>IF(D3332&gt;'RFM Scale'!$E$8,3,IF(D3332&gt;'RFM Scale'!$E$7,2,1))</f>
        <v>3</v>
      </c>
      <c r="I3332" s="13">
        <f>IF(C3332&gt;'RFM Scale'!$E$11,3,IF(C3332&gt;'RFM Scale'!$E$10,2,1))</f>
        <v>3</v>
      </c>
      <c r="J3332" s="16" t="str">
        <f>_xlfn.CONCAT(G3332,H3332,I3332)</f>
        <v>133</v>
      </c>
      <c r="K3332" s="13" t="str">
        <f>VLOOKUP(J3332,'RFM Segments'!$B$3:$C$29,2,FALSE)</f>
        <v>Needs Attention</v>
      </c>
    </row>
    <row r="3333" spans="2:11">
      <c r="B3333" s="13" t="str">
        <f ca="1">_xlfn.CONCAT("C.",TEXT(RAND()*10000,"00000"))</f>
        <v>C.04332</v>
      </c>
      <c r="C3333" s="14">
        <v>750</v>
      </c>
      <c r="D3333" s="13">
        <v>2</v>
      </c>
      <c r="E3333" s="15">
        <v>44979</v>
      </c>
      <c r="F3333" s="13">
        <f>DATEDIF(E3333, DATE(2024,1,1), "m")</f>
        <v>10</v>
      </c>
      <c r="G3333" s="13">
        <f>IF(F3333&gt;='RFM Scale'!$D$4,1,IF(F3333&gt;='RFM Scale'!$D$5,2,3))</f>
        <v>1</v>
      </c>
      <c r="H3333" s="13">
        <f>IF(D3333&gt;'RFM Scale'!$E$8,3,IF(D3333&gt;'RFM Scale'!$E$7,2,1))</f>
        <v>2</v>
      </c>
      <c r="I3333" s="13">
        <f>IF(C3333&gt;'RFM Scale'!$E$11,3,IF(C3333&gt;'RFM Scale'!$E$10,2,1))</f>
        <v>3</v>
      </c>
      <c r="J3333" s="16" t="str">
        <f>_xlfn.CONCAT(G3333,H3333,I3333)</f>
        <v>123</v>
      </c>
      <c r="K3333" s="13" t="str">
        <f>VLOOKUP(J3333,'RFM Segments'!$B$3:$C$29,2,FALSE)</f>
        <v>Needs Attention</v>
      </c>
    </row>
    <row r="3334" spans="2:11">
      <c r="B3334" s="13" t="str">
        <f ca="1">_xlfn.CONCAT("C.",TEXT(RAND()*10000,"00000"))</f>
        <v>C.01351</v>
      </c>
      <c r="C3334" s="14">
        <v>750</v>
      </c>
      <c r="D3334" s="13">
        <v>3</v>
      </c>
      <c r="E3334" s="15">
        <v>45272</v>
      </c>
      <c r="F3334" s="13">
        <f>DATEDIF(E3334, DATE(2024,1,1), "m")</f>
        <v>0</v>
      </c>
      <c r="G3334" s="13">
        <f>IF(F3334&gt;='RFM Scale'!$D$4,1,IF(F3334&gt;='RFM Scale'!$D$5,2,3))</f>
        <v>3</v>
      </c>
      <c r="H3334" s="13">
        <f>IF(D3334&gt;'RFM Scale'!$E$8,3,IF(D3334&gt;'RFM Scale'!$E$7,2,1))</f>
        <v>2</v>
      </c>
      <c r="I3334" s="13">
        <f>IF(C3334&gt;'RFM Scale'!$E$11,3,IF(C3334&gt;'RFM Scale'!$E$10,2,1))</f>
        <v>3</v>
      </c>
      <c r="J3334" s="16" t="str">
        <f>_xlfn.CONCAT(G3334,H3334,I3334)</f>
        <v>323</v>
      </c>
      <c r="K3334" s="13" t="str">
        <f>VLOOKUP(J3334,'RFM Segments'!$B$3:$C$29,2,FALSE)</f>
        <v>Champions</v>
      </c>
    </row>
    <row r="3335" spans="2:11">
      <c r="B3335" s="13" t="str">
        <f ca="1">_xlfn.CONCAT("C.",TEXT(RAND()*10000,"00000"))</f>
        <v>C.08668</v>
      </c>
      <c r="C3335" s="14">
        <v>750</v>
      </c>
      <c r="D3335" s="13">
        <v>5</v>
      </c>
      <c r="E3335" s="15">
        <v>45145</v>
      </c>
      <c r="F3335" s="13">
        <f>DATEDIF(E3335, DATE(2024,1,1), "m")</f>
        <v>4</v>
      </c>
      <c r="G3335" s="13">
        <f>IF(F3335&gt;='RFM Scale'!$D$4,1,IF(F3335&gt;='RFM Scale'!$D$5,2,3))</f>
        <v>2</v>
      </c>
      <c r="H3335" s="13">
        <f>IF(D3335&gt;'RFM Scale'!$E$8,3,IF(D3335&gt;'RFM Scale'!$E$7,2,1))</f>
        <v>3</v>
      </c>
      <c r="I3335" s="13">
        <f>IF(C3335&gt;'RFM Scale'!$E$11,3,IF(C3335&gt;'RFM Scale'!$E$10,2,1))</f>
        <v>3</v>
      </c>
      <c r="J3335" s="16" t="str">
        <f>_xlfn.CONCAT(G3335,H3335,I3335)</f>
        <v>233</v>
      </c>
      <c r="K3335" s="13" t="str">
        <f>VLOOKUP(J3335,'RFM Segments'!$B$3:$C$29,2,FALSE)</f>
        <v>Champions</v>
      </c>
    </row>
    <row r="3336" spans="2:11">
      <c r="B3336" s="13" t="str">
        <f ca="1">_xlfn.CONCAT("C.",TEXT(RAND()*10000,"00000"))</f>
        <v>C.02428</v>
      </c>
      <c r="C3336" s="14">
        <v>750</v>
      </c>
      <c r="D3336" s="13">
        <v>5</v>
      </c>
      <c r="E3336" s="15">
        <v>44937</v>
      </c>
      <c r="F3336" s="13">
        <f>DATEDIF(E3336, DATE(2024,1,1), "m")</f>
        <v>11</v>
      </c>
      <c r="G3336" s="13">
        <f>IF(F3336&gt;='RFM Scale'!$D$4,1,IF(F3336&gt;='RFM Scale'!$D$5,2,3))</f>
        <v>1</v>
      </c>
      <c r="H3336" s="13">
        <f>IF(D3336&gt;'RFM Scale'!$E$8,3,IF(D3336&gt;'RFM Scale'!$E$7,2,1))</f>
        <v>3</v>
      </c>
      <c r="I3336" s="13">
        <f>IF(C3336&gt;'RFM Scale'!$E$11,3,IF(C3336&gt;'RFM Scale'!$E$10,2,1))</f>
        <v>3</v>
      </c>
      <c r="J3336" s="16" t="str">
        <f>_xlfn.CONCAT(G3336,H3336,I3336)</f>
        <v>133</v>
      </c>
      <c r="K3336" s="13" t="str">
        <f>VLOOKUP(J3336,'RFM Segments'!$B$3:$C$29,2,FALSE)</f>
        <v>Needs Attention</v>
      </c>
    </row>
    <row r="3337" spans="2:11">
      <c r="B3337" s="13" t="str">
        <f ca="1">_xlfn.CONCAT("C.",TEXT(RAND()*10000,"00000"))</f>
        <v>C.00077</v>
      </c>
      <c r="C3337" s="14">
        <v>750</v>
      </c>
      <c r="D3337" s="13">
        <v>16</v>
      </c>
      <c r="E3337" s="15">
        <v>44993</v>
      </c>
      <c r="F3337" s="13">
        <f>DATEDIF(E3337, DATE(2024,1,1), "m")</f>
        <v>9</v>
      </c>
      <c r="G3337" s="13">
        <f>IF(F3337&gt;='RFM Scale'!$D$4,1,IF(F3337&gt;='RFM Scale'!$D$5,2,3))</f>
        <v>1</v>
      </c>
      <c r="H3337" s="13">
        <f>IF(D3337&gt;'RFM Scale'!$E$8,3,IF(D3337&gt;'RFM Scale'!$E$7,2,1))</f>
        <v>3</v>
      </c>
      <c r="I3337" s="13">
        <f>IF(C3337&gt;'RFM Scale'!$E$11,3,IF(C3337&gt;'RFM Scale'!$E$10,2,1))</f>
        <v>3</v>
      </c>
      <c r="J3337" s="16" t="str">
        <f>_xlfn.CONCAT(G3337,H3337,I3337)</f>
        <v>133</v>
      </c>
      <c r="K3337" s="13" t="str">
        <f>VLOOKUP(J3337,'RFM Segments'!$B$3:$C$29,2,FALSE)</f>
        <v>Needs Attention</v>
      </c>
    </row>
    <row r="3338" spans="2:11">
      <c r="B3338" s="13" t="str">
        <f ca="1">_xlfn.CONCAT("C.",TEXT(RAND()*10000,"00000"))</f>
        <v>C.03195</v>
      </c>
      <c r="C3338" s="14">
        <v>750</v>
      </c>
      <c r="D3338" s="13">
        <v>30</v>
      </c>
      <c r="E3338" s="15">
        <v>45113</v>
      </c>
      <c r="F3338" s="13">
        <f>DATEDIF(E3338, DATE(2024,1,1), "m")</f>
        <v>5</v>
      </c>
      <c r="G3338" s="13">
        <f>IF(F3338&gt;='RFM Scale'!$D$4,1,IF(F3338&gt;='RFM Scale'!$D$5,2,3))</f>
        <v>2</v>
      </c>
      <c r="H3338" s="13">
        <f>IF(D3338&gt;'RFM Scale'!$E$8,3,IF(D3338&gt;'RFM Scale'!$E$7,2,1))</f>
        <v>3</v>
      </c>
      <c r="I3338" s="13">
        <f>IF(C3338&gt;'RFM Scale'!$E$11,3,IF(C3338&gt;'RFM Scale'!$E$10,2,1))</f>
        <v>3</v>
      </c>
      <c r="J3338" s="16" t="str">
        <f>_xlfn.CONCAT(G3338,H3338,I3338)</f>
        <v>233</v>
      </c>
      <c r="K3338" s="13" t="str">
        <f>VLOOKUP(J3338,'RFM Segments'!$B$3:$C$29,2,FALSE)</f>
        <v>Champions</v>
      </c>
    </row>
    <row r="3339" spans="2:11">
      <c r="B3339" s="13" t="str">
        <f ca="1">_xlfn.CONCAT("C.",TEXT(RAND()*10000,"00000"))</f>
        <v>C.06199</v>
      </c>
      <c r="C3339" s="14">
        <v>750</v>
      </c>
      <c r="D3339" s="13">
        <v>5</v>
      </c>
      <c r="E3339" s="15">
        <v>45202</v>
      </c>
      <c r="F3339" s="13">
        <f>DATEDIF(E3339, DATE(2024,1,1), "m")</f>
        <v>2</v>
      </c>
      <c r="G3339" s="13">
        <f>IF(F3339&gt;='RFM Scale'!$D$4,1,IF(F3339&gt;='RFM Scale'!$D$5,2,3))</f>
        <v>3</v>
      </c>
      <c r="H3339" s="13">
        <f>IF(D3339&gt;'RFM Scale'!$E$8,3,IF(D3339&gt;'RFM Scale'!$E$7,2,1))</f>
        <v>3</v>
      </c>
      <c r="I3339" s="13">
        <f>IF(C3339&gt;'RFM Scale'!$E$11,3,IF(C3339&gt;'RFM Scale'!$E$10,2,1))</f>
        <v>3</v>
      </c>
      <c r="J3339" s="16" t="str">
        <f>_xlfn.CONCAT(G3339,H3339,I3339)</f>
        <v>333</v>
      </c>
      <c r="K3339" s="13" t="str">
        <f>VLOOKUP(J3339,'RFM Segments'!$B$3:$C$29,2,FALSE)</f>
        <v>Champions</v>
      </c>
    </row>
    <row r="3340" spans="2:11">
      <c r="B3340" s="13" t="str">
        <f ca="1">_xlfn.CONCAT("C.",TEXT(RAND()*10000,"00000"))</f>
        <v>C.08624</v>
      </c>
      <c r="C3340" s="14">
        <v>750</v>
      </c>
      <c r="D3340" s="13">
        <v>4</v>
      </c>
      <c r="E3340" s="15">
        <v>44987</v>
      </c>
      <c r="F3340" s="13">
        <f>DATEDIF(E3340, DATE(2024,1,1), "m")</f>
        <v>9</v>
      </c>
      <c r="G3340" s="13">
        <f>IF(F3340&gt;='RFM Scale'!$D$4,1,IF(F3340&gt;='RFM Scale'!$D$5,2,3))</f>
        <v>1</v>
      </c>
      <c r="H3340" s="13">
        <f>IF(D3340&gt;'RFM Scale'!$E$8,3,IF(D3340&gt;'RFM Scale'!$E$7,2,1))</f>
        <v>2</v>
      </c>
      <c r="I3340" s="13">
        <f>IF(C3340&gt;'RFM Scale'!$E$11,3,IF(C3340&gt;'RFM Scale'!$E$10,2,1))</f>
        <v>3</v>
      </c>
      <c r="J3340" s="16" t="str">
        <f>_xlfn.CONCAT(G3340,H3340,I3340)</f>
        <v>123</v>
      </c>
      <c r="K3340" s="13" t="str">
        <f>VLOOKUP(J3340,'RFM Segments'!$B$3:$C$29,2,FALSE)</f>
        <v>Needs Attention</v>
      </c>
    </row>
    <row r="3341" spans="2:11">
      <c r="B3341" s="13" t="str">
        <f ca="1">_xlfn.CONCAT("C.",TEXT(RAND()*10000,"00000"))</f>
        <v>C.02862</v>
      </c>
      <c r="C3341" s="14">
        <v>750</v>
      </c>
      <c r="D3341" s="13">
        <v>5</v>
      </c>
      <c r="E3341" s="15">
        <v>45051</v>
      </c>
      <c r="F3341" s="13">
        <f>DATEDIF(E3341, DATE(2024,1,1), "m")</f>
        <v>7</v>
      </c>
      <c r="G3341" s="13">
        <f>IF(F3341&gt;='RFM Scale'!$D$4,1,IF(F3341&gt;='RFM Scale'!$D$5,2,3))</f>
        <v>1</v>
      </c>
      <c r="H3341" s="13">
        <f>IF(D3341&gt;'RFM Scale'!$E$8,3,IF(D3341&gt;'RFM Scale'!$E$7,2,1))</f>
        <v>3</v>
      </c>
      <c r="I3341" s="13">
        <f>IF(C3341&gt;'RFM Scale'!$E$11,3,IF(C3341&gt;'RFM Scale'!$E$10,2,1))</f>
        <v>3</v>
      </c>
      <c r="J3341" s="16" t="str">
        <f>_xlfn.CONCAT(G3341,H3341,I3341)</f>
        <v>133</v>
      </c>
      <c r="K3341" s="13" t="str">
        <f>VLOOKUP(J3341,'RFM Segments'!$B$3:$C$29,2,FALSE)</f>
        <v>Needs Attention</v>
      </c>
    </row>
    <row r="3342" spans="2:11">
      <c r="B3342" s="13" t="str">
        <f ca="1">_xlfn.CONCAT("C.",TEXT(RAND()*10000,"00000"))</f>
        <v>C.06887</v>
      </c>
      <c r="C3342" s="14">
        <v>750</v>
      </c>
      <c r="D3342" s="13">
        <v>4</v>
      </c>
      <c r="E3342" s="15">
        <v>45208</v>
      </c>
      <c r="F3342" s="13">
        <f>DATEDIF(E3342, DATE(2024,1,1), "m")</f>
        <v>2</v>
      </c>
      <c r="G3342" s="13">
        <f>IF(F3342&gt;='RFM Scale'!$D$4,1,IF(F3342&gt;='RFM Scale'!$D$5,2,3))</f>
        <v>3</v>
      </c>
      <c r="H3342" s="13">
        <f>IF(D3342&gt;'RFM Scale'!$E$8,3,IF(D3342&gt;'RFM Scale'!$E$7,2,1))</f>
        <v>2</v>
      </c>
      <c r="I3342" s="13">
        <f>IF(C3342&gt;'RFM Scale'!$E$11,3,IF(C3342&gt;'RFM Scale'!$E$10,2,1))</f>
        <v>3</v>
      </c>
      <c r="J3342" s="16" t="str">
        <f>_xlfn.CONCAT(G3342,H3342,I3342)</f>
        <v>323</v>
      </c>
      <c r="K3342" s="13" t="str">
        <f>VLOOKUP(J3342,'RFM Segments'!$B$3:$C$29,2,FALSE)</f>
        <v>Champions</v>
      </c>
    </row>
    <row r="3343" spans="2:11">
      <c r="B3343" s="13" t="str">
        <f ca="1">_xlfn.CONCAT("C.",TEXT(RAND()*10000,"00000"))</f>
        <v>C.01232</v>
      </c>
      <c r="C3343" s="14">
        <v>750</v>
      </c>
      <c r="D3343" s="13">
        <v>8</v>
      </c>
      <c r="E3343" s="15">
        <v>45174</v>
      </c>
      <c r="F3343" s="13">
        <f>DATEDIF(E3343, DATE(2024,1,1), "m")</f>
        <v>3</v>
      </c>
      <c r="G3343" s="13">
        <f>IF(F3343&gt;='RFM Scale'!$D$4,1,IF(F3343&gt;='RFM Scale'!$D$5,2,3))</f>
        <v>3</v>
      </c>
      <c r="H3343" s="13">
        <f>IF(D3343&gt;'RFM Scale'!$E$8,3,IF(D3343&gt;'RFM Scale'!$E$7,2,1))</f>
        <v>3</v>
      </c>
      <c r="I3343" s="13">
        <f>IF(C3343&gt;'RFM Scale'!$E$11,3,IF(C3343&gt;'RFM Scale'!$E$10,2,1))</f>
        <v>3</v>
      </c>
      <c r="J3343" s="16" t="str">
        <f>_xlfn.CONCAT(G3343,H3343,I3343)</f>
        <v>333</v>
      </c>
      <c r="K3343" s="13" t="str">
        <f>VLOOKUP(J3343,'RFM Segments'!$B$3:$C$29,2,FALSE)</f>
        <v>Champions</v>
      </c>
    </row>
    <row r="3344" spans="2:11">
      <c r="B3344" s="13" t="str">
        <f ca="1">_xlfn.CONCAT("C.",TEXT(RAND()*10000,"00000"))</f>
        <v>C.05941</v>
      </c>
      <c r="C3344" s="14">
        <v>750</v>
      </c>
      <c r="D3344" s="13">
        <v>11</v>
      </c>
      <c r="E3344" s="15">
        <v>45056</v>
      </c>
      <c r="F3344" s="13">
        <f>DATEDIF(E3344, DATE(2024,1,1), "m")</f>
        <v>7</v>
      </c>
      <c r="G3344" s="13">
        <f>IF(F3344&gt;='RFM Scale'!$D$4,1,IF(F3344&gt;='RFM Scale'!$D$5,2,3))</f>
        <v>1</v>
      </c>
      <c r="H3344" s="13">
        <f>IF(D3344&gt;'RFM Scale'!$E$8,3,IF(D3344&gt;'RFM Scale'!$E$7,2,1))</f>
        <v>3</v>
      </c>
      <c r="I3344" s="13">
        <f>IF(C3344&gt;'RFM Scale'!$E$11,3,IF(C3344&gt;'RFM Scale'!$E$10,2,1))</f>
        <v>3</v>
      </c>
      <c r="J3344" s="16" t="str">
        <f>_xlfn.CONCAT(G3344,H3344,I3344)</f>
        <v>133</v>
      </c>
      <c r="K3344" s="13" t="str">
        <f>VLOOKUP(J3344,'RFM Segments'!$B$3:$C$29,2,FALSE)</f>
        <v>Needs Attention</v>
      </c>
    </row>
    <row r="3345" spans="2:11">
      <c r="B3345" s="13" t="str">
        <f ca="1">_xlfn.CONCAT("C.",TEXT(RAND()*10000,"00000"))</f>
        <v>C.07668</v>
      </c>
      <c r="C3345" s="14">
        <v>750</v>
      </c>
      <c r="D3345" s="13">
        <v>4</v>
      </c>
      <c r="E3345" s="15">
        <v>45141</v>
      </c>
      <c r="F3345" s="13">
        <f>DATEDIF(E3345, DATE(2024,1,1), "m")</f>
        <v>4</v>
      </c>
      <c r="G3345" s="13">
        <f>IF(F3345&gt;='RFM Scale'!$D$4,1,IF(F3345&gt;='RFM Scale'!$D$5,2,3))</f>
        <v>2</v>
      </c>
      <c r="H3345" s="13">
        <f>IF(D3345&gt;'RFM Scale'!$E$8,3,IF(D3345&gt;'RFM Scale'!$E$7,2,1))</f>
        <v>2</v>
      </c>
      <c r="I3345" s="13">
        <f>IF(C3345&gt;'RFM Scale'!$E$11,3,IF(C3345&gt;'RFM Scale'!$E$10,2,1))</f>
        <v>3</v>
      </c>
      <c r="J3345" s="16" t="str">
        <f>_xlfn.CONCAT(G3345,H3345,I3345)</f>
        <v>223</v>
      </c>
      <c r="K3345" s="13" t="str">
        <f>VLOOKUP(J3345,'RFM Segments'!$B$3:$C$29,2,FALSE)</f>
        <v>Loyal</v>
      </c>
    </row>
    <row r="3346" spans="2:11">
      <c r="B3346" s="13" t="str">
        <f ca="1">_xlfn.CONCAT("C.",TEXT(RAND()*10000,"00000"))</f>
        <v>C.07059</v>
      </c>
      <c r="C3346" s="14">
        <v>750</v>
      </c>
      <c r="D3346" s="13">
        <v>16</v>
      </c>
      <c r="E3346" s="15">
        <v>45202</v>
      </c>
      <c r="F3346" s="13">
        <f>DATEDIF(E3346, DATE(2024,1,1), "m")</f>
        <v>2</v>
      </c>
      <c r="G3346" s="13">
        <f>IF(F3346&gt;='RFM Scale'!$D$4,1,IF(F3346&gt;='RFM Scale'!$D$5,2,3))</f>
        <v>3</v>
      </c>
      <c r="H3346" s="13">
        <f>IF(D3346&gt;'RFM Scale'!$E$8,3,IF(D3346&gt;'RFM Scale'!$E$7,2,1))</f>
        <v>3</v>
      </c>
      <c r="I3346" s="13">
        <f>IF(C3346&gt;'RFM Scale'!$E$11,3,IF(C3346&gt;'RFM Scale'!$E$10,2,1))</f>
        <v>3</v>
      </c>
      <c r="J3346" s="16" t="str">
        <f>_xlfn.CONCAT(G3346,H3346,I3346)</f>
        <v>333</v>
      </c>
      <c r="K3346" s="13" t="str">
        <f>VLOOKUP(J3346,'RFM Segments'!$B$3:$C$29,2,FALSE)</f>
        <v>Champions</v>
      </c>
    </row>
    <row r="3347" spans="2:11">
      <c r="B3347" s="13" t="str">
        <f ca="1">_xlfn.CONCAT("C.",TEXT(RAND()*10000,"00000"))</f>
        <v>C.09496</v>
      </c>
      <c r="C3347" s="14">
        <v>750</v>
      </c>
      <c r="D3347" s="13">
        <v>16</v>
      </c>
      <c r="E3347" s="15">
        <v>45019</v>
      </c>
      <c r="F3347" s="13">
        <f>DATEDIF(E3347, DATE(2024,1,1), "m")</f>
        <v>8</v>
      </c>
      <c r="G3347" s="13">
        <f>IF(F3347&gt;='RFM Scale'!$D$4,1,IF(F3347&gt;='RFM Scale'!$D$5,2,3))</f>
        <v>1</v>
      </c>
      <c r="H3347" s="13">
        <f>IF(D3347&gt;'RFM Scale'!$E$8,3,IF(D3347&gt;'RFM Scale'!$E$7,2,1))</f>
        <v>3</v>
      </c>
      <c r="I3347" s="13">
        <f>IF(C3347&gt;'RFM Scale'!$E$11,3,IF(C3347&gt;'RFM Scale'!$E$10,2,1))</f>
        <v>3</v>
      </c>
      <c r="J3347" s="16" t="str">
        <f>_xlfn.CONCAT(G3347,H3347,I3347)</f>
        <v>133</v>
      </c>
      <c r="K3347" s="13" t="str">
        <f>VLOOKUP(J3347,'RFM Segments'!$B$3:$C$29,2,FALSE)</f>
        <v>Needs Attention</v>
      </c>
    </row>
    <row r="3348" spans="2:11">
      <c r="B3348" s="13" t="str">
        <f ca="1">_xlfn.CONCAT("C.",TEXT(RAND()*10000,"00000"))</f>
        <v>C.06365</v>
      </c>
      <c r="C3348" s="14">
        <v>750</v>
      </c>
      <c r="D3348" s="13">
        <v>6</v>
      </c>
      <c r="E3348" s="15">
        <v>44965</v>
      </c>
      <c r="F3348" s="13">
        <f>DATEDIF(E3348, DATE(2024,1,1), "m")</f>
        <v>10</v>
      </c>
      <c r="G3348" s="13">
        <f>IF(F3348&gt;='RFM Scale'!$D$4,1,IF(F3348&gt;='RFM Scale'!$D$5,2,3))</f>
        <v>1</v>
      </c>
      <c r="H3348" s="13">
        <f>IF(D3348&gt;'RFM Scale'!$E$8,3,IF(D3348&gt;'RFM Scale'!$E$7,2,1))</f>
        <v>3</v>
      </c>
      <c r="I3348" s="13">
        <f>IF(C3348&gt;'RFM Scale'!$E$11,3,IF(C3348&gt;'RFM Scale'!$E$10,2,1))</f>
        <v>3</v>
      </c>
      <c r="J3348" s="16" t="str">
        <f>_xlfn.CONCAT(G3348,H3348,I3348)</f>
        <v>133</v>
      </c>
      <c r="K3348" s="13" t="str">
        <f>VLOOKUP(J3348,'RFM Segments'!$B$3:$C$29,2,FALSE)</f>
        <v>Needs Attention</v>
      </c>
    </row>
    <row r="3349" spans="2:11">
      <c r="B3349" s="13" t="str">
        <f ca="1">_xlfn.CONCAT("C.",TEXT(RAND()*10000,"00000"))</f>
        <v>C.07202</v>
      </c>
      <c r="C3349" s="14">
        <v>750</v>
      </c>
      <c r="D3349" s="13">
        <v>14</v>
      </c>
      <c r="E3349" s="15">
        <v>45049</v>
      </c>
      <c r="F3349" s="13">
        <f>DATEDIF(E3349, DATE(2024,1,1), "m")</f>
        <v>7</v>
      </c>
      <c r="G3349" s="13">
        <f>IF(F3349&gt;='RFM Scale'!$D$4,1,IF(F3349&gt;='RFM Scale'!$D$5,2,3))</f>
        <v>1</v>
      </c>
      <c r="H3349" s="13">
        <f>IF(D3349&gt;'RFM Scale'!$E$8,3,IF(D3349&gt;'RFM Scale'!$E$7,2,1))</f>
        <v>3</v>
      </c>
      <c r="I3349" s="13">
        <f>IF(C3349&gt;'RFM Scale'!$E$11,3,IF(C3349&gt;'RFM Scale'!$E$10,2,1))</f>
        <v>3</v>
      </c>
      <c r="J3349" s="16" t="str">
        <f>_xlfn.CONCAT(G3349,H3349,I3349)</f>
        <v>133</v>
      </c>
      <c r="K3349" s="13" t="str">
        <f>VLOOKUP(J3349,'RFM Segments'!$B$3:$C$29,2,FALSE)</f>
        <v>Needs Attention</v>
      </c>
    </row>
    <row r="3350" spans="2:11">
      <c r="B3350" s="13" t="str">
        <f ca="1">_xlfn.CONCAT("C.",TEXT(RAND()*10000,"00000"))</f>
        <v>C.08505</v>
      </c>
      <c r="C3350" s="14">
        <v>750</v>
      </c>
      <c r="D3350" s="13">
        <v>13</v>
      </c>
      <c r="E3350" s="15">
        <v>45048</v>
      </c>
      <c r="F3350" s="13">
        <f>DATEDIF(E3350, DATE(2024,1,1), "m")</f>
        <v>7</v>
      </c>
      <c r="G3350" s="13">
        <f>IF(F3350&gt;='RFM Scale'!$D$4,1,IF(F3350&gt;='RFM Scale'!$D$5,2,3))</f>
        <v>1</v>
      </c>
      <c r="H3350" s="13">
        <f>IF(D3350&gt;'RFM Scale'!$E$8,3,IF(D3350&gt;'RFM Scale'!$E$7,2,1))</f>
        <v>3</v>
      </c>
      <c r="I3350" s="13">
        <f>IF(C3350&gt;'RFM Scale'!$E$11,3,IF(C3350&gt;'RFM Scale'!$E$10,2,1))</f>
        <v>3</v>
      </c>
      <c r="J3350" s="16" t="str">
        <f>_xlfn.CONCAT(G3350,H3350,I3350)</f>
        <v>133</v>
      </c>
      <c r="K3350" s="13" t="str">
        <f>VLOOKUP(J3350,'RFM Segments'!$B$3:$C$29,2,FALSE)</f>
        <v>Needs Attention</v>
      </c>
    </row>
    <row r="3351" spans="2:11">
      <c r="B3351" s="13" t="str">
        <f ca="1">_xlfn.CONCAT("C.",TEXT(RAND()*10000,"00000"))</f>
        <v>C.05125</v>
      </c>
      <c r="C3351" s="14">
        <v>750</v>
      </c>
      <c r="D3351" s="13">
        <v>1</v>
      </c>
      <c r="E3351" s="15">
        <v>45142</v>
      </c>
      <c r="F3351" s="13">
        <f>DATEDIF(E3351, DATE(2024,1,1), "m")</f>
        <v>4</v>
      </c>
      <c r="G3351" s="13">
        <f>IF(F3351&gt;='RFM Scale'!$D$4,1,IF(F3351&gt;='RFM Scale'!$D$5,2,3))</f>
        <v>2</v>
      </c>
      <c r="H3351" s="13">
        <f>IF(D3351&gt;'RFM Scale'!$E$8,3,IF(D3351&gt;'RFM Scale'!$E$7,2,1))</f>
        <v>1</v>
      </c>
      <c r="I3351" s="13">
        <f>IF(C3351&gt;'RFM Scale'!$E$11,3,IF(C3351&gt;'RFM Scale'!$E$10,2,1))</f>
        <v>3</v>
      </c>
      <c r="J3351" s="16" t="str">
        <f>_xlfn.CONCAT(G3351,H3351,I3351)</f>
        <v>213</v>
      </c>
      <c r="K3351" s="13" t="str">
        <f>VLOOKUP(J3351,'RFM Segments'!$B$3:$C$29,2,FALSE)</f>
        <v>Needs Attention</v>
      </c>
    </row>
    <row r="3352" spans="2:11">
      <c r="B3352" s="13" t="str">
        <f ca="1">_xlfn.CONCAT("C.",TEXT(RAND()*10000,"00000"))</f>
        <v>C.04862</v>
      </c>
      <c r="C3352" s="14">
        <v>750</v>
      </c>
      <c r="D3352" s="13">
        <v>3</v>
      </c>
      <c r="E3352" s="15">
        <v>45191</v>
      </c>
      <c r="F3352" s="13">
        <f>DATEDIF(E3352, DATE(2024,1,1), "m")</f>
        <v>3</v>
      </c>
      <c r="G3352" s="13">
        <f>IF(F3352&gt;='RFM Scale'!$D$4,1,IF(F3352&gt;='RFM Scale'!$D$5,2,3))</f>
        <v>3</v>
      </c>
      <c r="H3352" s="13">
        <f>IF(D3352&gt;'RFM Scale'!$E$8,3,IF(D3352&gt;'RFM Scale'!$E$7,2,1))</f>
        <v>2</v>
      </c>
      <c r="I3352" s="13">
        <f>IF(C3352&gt;'RFM Scale'!$E$11,3,IF(C3352&gt;'RFM Scale'!$E$10,2,1))</f>
        <v>3</v>
      </c>
      <c r="J3352" s="16" t="str">
        <f>_xlfn.CONCAT(G3352,H3352,I3352)</f>
        <v>323</v>
      </c>
      <c r="K3352" s="13" t="str">
        <f>VLOOKUP(J3352,'RFM Segments'!$B$3:$C$29,2,FALSE)</f>
        <v>Champions</v>
      </c>
    </row>
    <row r="3353" spans="2:11">
      <c r="B3353" s="13" t="str">
        <f ca="1">_xlfn.CONCAT("C.",TEXT(RAND()*10000,"00000"))</f>
        <v>C.01771</v>
      </c>
      <c r="C3353" s="14">
        <v>750</v>
      </c>
      <c r="D3353" s="13">
        <v>11</v>
      </c>
      <c r="E3353" s="15">
        <v>45078</v>
      </c>
      <c r="F3353" s="13">
        <f>DATEDIF(E3353, DATE(2024,1,1), "m")</f>
        <v>7</v>
      </c>
      <c r="G3353" s="13">
        <f>IF(F3353&gt;='RFM Scale'!$D$4,1,IF(F3353&gt;='RFM Scale'!$D$5,2,3))</f>
        <v>1</v>
      </c>
      <c r="H3353" s="13">
        <f>IF(D3353&gt;'RFM Scale'!$E$8,3,IF(D3353&gt;'RFM Scale'!$E$7,2,1))</f>
        <v>3</v>
      </c>
      <c r="I3353" s="13">
        <f>IF(C3353&gt;'RFM Scale'!$E$11,3,IF(C3353&gt;'RFM Scale'!$E$10,2,1))</f>
        <v>3</v>
      </c>
      <c r="J3353" s="16" t="str">
        <f>_xlfn.CONCAT(G3353,H3353,I3353)</f>
        <v>133</v>
      </c>
      <c r="K3353" s="13" t="str">
        <f>VLOOKUP(J3353,'RFM Segments'!$B$3:$C$29,2,FALSE)</f>
        <v>Needs Attention</v>
      </c>
    </row>
    <row r="3354" spans="2:11">
      <c r="B3354" s="13" t="str">
        <f ca="1">_xlfn.CONCAT("C.",TEXT(RAND()*10000,"00000"))</f>
        <v>C.09586</v>
      </c>
      <c r="C3354" s="14">
        <v>750</v>
      </c>
      <c r="D3354" s="13">
        <v>1</v>
      </c>
      <c r="E3354" s="15">
        <v>45174</v>
      </c>
      <c r="F3354" s="13">
        <f>DATEDIF(E3354, DATE(2024,1,1), "m")</f>
        <v>3</v>
      </c>
      <c r="G3354" s="13">
        <f>IF(F3354&gt;='RFM Scale'!$D$4,1,IF(F3354&gt;='RFM Scale'!$D$5,2,3))</f>
        <v>3</v>
      </c>
      <c r="H3354" s="13">
        <f>IF(D3354&gt;'RFM Scale'!$E$8,3,IF(D3354&gt;'RFM Scale'!$E$7,2,1))</f>
        <v>1</v>
      </c>
      <c r="I3354" s="13">
        <f>IF(C3354&gt;'RFM Scale'!$E$11,3,IF(C3354&gt;'RFM Scale'!$E$10,2,1))</f>
        <v>3</v>
      </c>
      <c r="J3354" s="16" t="str">
        <f>_xlfn.CONCAT(G3354,H3354,I3354)</f>
        <v>313</v>
      </c>
      <c r="K3354" s="13" t="str">
        <f>VLOOKUP(J3354,'RFM Segments'!$B$3:$C$29,2,FALSE)</f>
        <v>Promissing</v>
      </c>
    </row>
    <row r="3355" spans="2:11">
      <c r="B3355" s="13" t="str">
        <f ca="1">_xlfn.CONCAT("C.",TEXT(RAND()*10000,"00000"))</f>
        <v>C.05005</v>
      </c>
      <c r="C3355" s="14">
        <v>750</v>
      </c>
      <c r="D3355" s="13">
        <v>2</v>
      </c>
      <c r="E3355" s="15">
        <v>45056</v>
      </c>
      <c r="F3355" s="13">
        <f>DATEDIF(E3355, DATE(2024,1,1), "m")</f>
        <v>7</v>
      </c>
      <c r="G3355" s="13">
        <f>IF(F3355&gt;='RFM Scale'!$D$4,1,IF(F3355&gt;='RFM Scale'!$D$5,2,3))</f>
        <v>1</v>
      </c>
      <c r="H3355" s="13">
        <f>IF(D3355&gt;'RFM Scale'!$E$8,3,IF(D3355&gt;'RFM Scale'!$E$7,2,1))</f>
        <v>2</v>
      </c>
      <c r="I3355" s="13">
        <f>IF(C3355&gt;'RFM Scale'!$E$11,3,IF(C3355&gt;'RFM Scale'!$E$10,2,1))</f>
        <v>3</v>
      </c>
      <c r="J3355" s="16" t="str">
        <f>_xlfn.CONCAT(G3355,H3355,I3355)</f>
        <v>123</v>
      </c>
      <c r="K3355" s="13" t="str">
        <f>VLOOKUP(J3355,'RFM Segments'!$B$3:$C$29,2,FALSE)</f>
        <v>Needs Attention</v>
      </c>
    </row>
    <row r="3356" spans="2:11">
      <c r="B3356" s="13" t="str">
        <f ca="1">_xlfn.CONCAT("C.",TEXT(RAND()*10000,"00000"))</f>
        <v>C.05480</v>
      </c>
      <c r="C3356" s="14">
        <v>750</v>
      </c>
      <c r="D3356" s="13">
        <v>1</v>
      </c>
      <c r="E3356" s="15">
        <v>45019</v>
      </c>
      <c r="F3356" s="13">
        <f>DATEDIF(E3356, DATE(2024,1,1), "m")</f>
        <v>8</v>
      </c>
      <c r="G3356" s="13">
        <f>IF(F3356&gt;='RFM Scale'!$D$4,1,IF(F3356&gt;='RFM Scale'!$D$5,2,3))</f>
        <v>1</v>
      </c>
      <c r="H3356" s="13">
        <f>IF(D3356&gt;'RFM Scale'!$E$8,3,IF(D3356&gt;'RFM Scale'!$E$7,2,1))</f>
        <v>1</v>
      </c>
      <c r="I3356" s="13">
        <f>IF(C3356&gt;'RFM Scale'!$E$11,3,IF(C3356&gt;'RFM Scale'!$E$10,2,1))</f>
        <v>3</v>
      </c>
      <c r="J3356" s="16" t="str">
        <f>_xlfn.CONCAT(G3356,H3356,I3356)</f>
        <v>113</v>
      </c>
      <c r="K3356" s="13" t="str">
        <f>VLOOKUP(J3356,'RFM Segments'!$B$3:$C$29,2,FALSE)</f>
        <v>Inactive</v>
      </c>
    </row>
    <row r="3357" spans="2:11">
      <c r="B3357" s="13" t="str">
        <f ca="1">_xlfn.CONCAT("C.",TEXT(RAND()*10000,"00000"))</f>
        <v>C.01290</v>
      </c>
      <c r="C3357" s="14">
        <v>770</v>
      </c>
      <c r="D3357" s="13">
        <v>6</v>
      </c>
      <c r="E3357" s="15">
        <v>45120</v>
      </c>
      <c r="F3357" s="13">
        <f>DATEDIF(E3357, DATE(2024,1,1), "m")</f>
        <v>5</v>
      </c>
      <c r="G3357" s="13">
        <f>IF(F3357&gt;='RFM Scale'!$D$4,1,IF(F3357&gt;='RFM Scale'!$D$5,2,3))</f>
        <v>2</v>
      </c>
      <c r="H3357" s="13">
        <f>IF(D3357&gt;'RFM Scale'!$E$8,3,IF(D3357&gt;'RFM Scale'!$E$7,2,1))</f>
        <v>3</v>
      </c>
      <c r="I3357" s="13">
        <f>IF(C3357&gt;'RFM Scale'!$E$11,3,IF(C3357&gt;'RFM Scale'!$E$10,2,1))</f>
        <v>3</v>
      </c>
      <c r="J3357" s="16" t="str">
        <f>_xlfn.CONCAT(G3357,H3357,I3357)</f>
        <v>233</v>
      </c>
      <c r="K3357" s="13" t="str">
        <f>VLOOKUP(J3357,'RFM Segments'!$B$3:$C$29,2,FALSE)</f>
        <v>Champions</v>
      </c>
    </row>
    <row r="3358" spans="2:11">
      <c r="B3358" s="13" t="str">
        <f ca="1">_xlfn.CONCAT("C.",TEXT(RAND()*10000,"00000"))</f>
        <v>C.03145</v>
      </c>
      <c r="C3358" s="14">
        <v>800</v>
      </c>
      <c r="D3358" s="13">
        <v>4</v>
      </c>
      <c r="E3358" s="15">
        <v>44981</v>
      </c>
      <c r="F3358" s="13">
        <f>DATEDIF(E3358, DATE(2024,1,1), "m")</f>
        <v>10</v>
      </c>
      <c r="G3358" s="13">
        <f>IF(F3358&gt;='RFM Scale'!$D$4,1,IF(F3358&gt;='RFM Scale'!$D$5,2,3))</f>
        <v>1</v>
      </c>
      <c r="H3358" s="13">
        <f>IF(D3358&gt;'RFM Scale'!$E$8,3,IF(D3358&gt;'RFM Scale'!$E$7,2,1))</f>
        <v>2</v>
      </c>
      <c r="I3358" s="13">
        <f>IF(C3358&gt;'RFM Scale'!$E$11,3,IF(C3358&gt;'RFM Scale'!$E$10,2,1))</f>
        <v>3</v>
      </c>
      <c r="J3358" s="16" t="str">
        <f>_xlfn.CONCAT(G3358,H3358,I3358)</f>
        <v>123</v>
      </c>
      <c r="K3358" s="13" t="str">
        <f>VLOOKUP(J3358,'RFM Segments'!$B$3:$C$29,2,FALSE)</f>
        <v>Needs Attention</v>
      </c>
    </row>
    <row r="3359" spans="2:11">
      <c r="B3359" s="13" t="str">
        <f ca="1">_xlfn.CONCAT("C.",TEXT(RAND()*10000,"00000"))</f>
        <v>C.06912</v>
      </c>
      <c r="C3359" s="14">
        <v>800</v>
      </c>
      <c r="D3359" s="13">
        <v>3</v>
      </c>
      <c r="E3359" s="15">
        <v>45218</v>
      </c>
      <c r="F3359" s="13">
        <f>DATEDIF(E3359, DATE(2024,1,1), "m")</f>
        <v>2</v>
      </c>
      <c r="G3359" s="13">
        <f>IF(F3359&gt;='RFM Scale'!$D$4,1,IF(F3359&gt;='RFM Scale'!$D$5,2,3))</f>
        <v>3</v>
      </c>
      <c r="H3359" s="13">
        <f>IF(D3359&gt;'RFM Scale'!$E$8,3,IF(D3359&gt;'RFM Scale'!$E$7,2,1))</f>
        <v>2</v>
      </c>
      <c r="I3359" s="13">
        <f>IF(C3359&gt;'RFM Scale'!$E$11,3,IF(C3359&gt;'RFM Scale'!$E$10,2,1))</f>
        <v>3</v>
      </c>
      <c r="J3359" s="16" t="str">
        <f>_xlfn.CONCAT(G3359,H3359,I3359)</f>
        <v>323</v>
      </c>
      <c r="K3359" s="13" t="str">
        <f>VLOOKUP(J3359,'RFM Segments'!$B$3:$C$29,2,FALSE)</f>
        <v>Champions</v>
      </c>
    </row>
    <row r="3360" spans="2:11">
      <c r="B3360" s="13" t="str">
        <f ca="1">_xlfn.CONCAT("C.",TEXT(RAND()*10000,"00000"))</f>
        <v>C.07242</v>
      </c>
      <c r="C3360" s="14">
        <v>800</v>
      </c>
      <c r="D3360" s="13">
        <v>11</v>
      </c>
      <c r="E3360" s="15">
        <v>45049</v>
      </c>
      <c r="F3360" s="13">
        <f>DATEDIF(E3360, DATE(2024,1,1), "m")</f>
        <v>7</v>
      </c>
      <c r="G3360" s="13">
        <f>IF(F3360&gt;='RFM Scale'!$D$4,1,IF(F3360&gt;='RFM Scale'!$D$5,2,3))</f>
        <v>1</v>
      </c>
      <c r="H3360" s="13">
        <f>IF(D3360&gt;'RFM Scale'!$E$8,3,IF(D3360&gt;'RFM Scale'!$E$7,2,1))</f>
        <v>3</v>
      </c>
      <c r="I3360" s="13">
        <f>IF(C3360&gt;'RFM Scale'!$E$11,3,IF(C3360&gt;'RFM Scale'!$E$10,2,1))</f>
        <v>3</v>
      </c>
      <c r="J3360" s="16" t="str">
        <f>_xlfn.CONCAT(G3360,H3360,I3360)</f>
        <v>133</v>
      </c>
      <c r="K3360" s="13" t="str">
        <f>VLOOKUP(J3360,'RFM Segments'!$B$3:$C$29,2,FALSE)</f>
        <v>Needs Attention</v>
      </c>
    </row>
    <row r="3361" spans="2:11">
      <c r="B3361" s="13" t="str">
        <f ca="1">_xlfn.CONCAT("C.",TEXT(RAND()*10000,"00000"))</f>
        <v>C.00451</v>
      </c>
      <c r="C3361" s="14">
        <v>800</v>
      </c>
      <c r="D3361" s="13">
        <v>5</v>
      </c>
      <c r="E3361" s="15">
        <v>45205</v>
      </c>
      <c r="F3361" s="13">
        <f>DATEDIF(E3361, DATE(2024,1,1), "m")</f>
        <v>2</v>
      </c>
      <c r="G3361" s="13">
        <f>IF(F3361&gt;='RFM Scale'!$D$4,1,IF(F3361&gt;='RFM Scale'!$D$5,2,3))</f>
        <v>3</v>
      </c>
      <c r="H3361" s="13">
        <f>IF(D3361&gt;'RFM Scale'!$E$8,3,IF(D3361&gt;'RFM Scale'!$E$7,2,1))</f>
        <v>3</v>
      </c>
      <c r="I3361" s="13">
        <f>IF(C3361&gt;'RFM Scale'!$E$11,3,IF(C3361&gt;'RFM Scale'!$E$10,2,1))</f>
        <v>3</v>
      </c>
      <c r="J3361" s="16" t="str">
        <f>_xlfn.CONCAT(G3361,H3361,I3361)</f>
        <v>333</v>
      </c>
      <c r="K3361" s="13" t="str">
        <f>VLOOKUP(J3361,'RFM Segments'!$B$3:$C$29,2,FALSE)</f>
        <v>Champions</v>
      </c>
    </row>
    <row r="3362" spans="2:11">
      <c r="B3362" s="13" t="str">
        <f ca="1">_xlfn.CONCAT("C.",TEXT(RAND()*10000,"00000"))</f>
        <v>C.00066</v>
      </c>
      <c r="C3362" s="14">
        <v>800</v>
      </c>
      <c r="D3362" s="13">
        <v>2</v>
      </c>
      <c r="E3362" s="15">
        <v>45146</v>
      </c>
      <c r="F3362" s="13">
        <f>DATEDIF(E3362, DATE(2024,1,1), "m")</f>
        <v>4</v>
      </c>
      <c r="G3362" s="13">
        <f>IF(F3362&gt;='RFM Scale'!$D$4,1,IF(F3362&gt;='RFM Scale'!$D$5,2,3))</f>
        <v>2</v>
      </c>
      <c r="H3362" s="13">
        <f>IF(D3362&gt;'RFM Scale'!$E$8,3,IF(D3362&gt;'RFM Scale'!$E$7,2,1))</f>
        <v>2</v>
      </c>
      <c r="I3362" s="13">
        <f>IF(C3362&gt;'RFM Scale'!$E$11,3,IF(C3362&gt;'RFM Scale'!$E$10,2,1))</f>
        <v>3</v>
      </c>
      <c r="J3362" s="16" t="str">
        <f>_xlfn.CONCAT(G3362,H3362,I3362)</f>
        <v>223</v>
      </c>
      <c r="K3362" s="13" t="str">
        <f>VLOOKUP(J3362,'RFM Segments'!$B$3:$C$29,2,FALSE)</f>
        <v>Loyal</v>
      </c>
    </row>
    <row r="3363" spans="2:11">
      <c r="B3363" s="13" t="str">
        <f ca="1">_xlfn.CONCAT("C.",TEXT(RAND()*10000,"00000"))</f>
        <v>C.07533</v>
      </c>
      <c r="C3363" s="14">
        <v>800</v>
      </c>
      <c r="D3363" s="13">
        <v>4</v>
      </c>
      <c r="E3363" s="15">
        <v>45117</v>
      </c>
      <c r="F3363" s="13">
        <f>DATEDIF(E3363, DATE(2024,1,1), "m")</f>
        <v>5</v>
      </c>
      <c r="G3363" s="13">
        <f>IF(F3363&gt;='RFM Scale'!$D$4,1,IF(F3363&gt;='RFM Scale'!$D$5,2,3))</f>
        <v>2</v>
      </c>
      <c r="H3363" s="13">
        <f>IF(D3363&gt;'RFM Scale'!$E$8,3,IF(D3363&gt;'RFM Scale'!$E$7,2,1))</f>
        <v>2</v>
      </c>
      <c r="I3363" s="13">
        <f>IF(C3363&gt;'RFM Scale'!$E$11,3,IF(C3363&gt;'RFM Scale'!$E$10,2,1))</f>
        <v>3</v>
      </c>
      <c r="J3363" s="16" t="str">
        <f>_xlfn.CONCAT(G3363,H3363,I3363)</f>
        <v>223</v>
      </c>
      <c r="K3363" s="13" t="str">
        <f>VLOOKUP(J3363,'RFM Segments'!$B$3:$C$29,2,FALSE)</f>
        <v>Loyal</v>
      </c>
    </row>
    <row r="3364" spans="2:11">
      <c r="B3364" s="13" t="str">
        <f ca="1">_xlfn.CONCAT("C.",TEXT(RAND()*10000,"00000"))</f>
        <v>C.05139</v>
      </c>
      <c r="C3364" s="14">
        <v>800</v>
      </c>
      <c r="D3364" s="13">
        <v>1</v>
      </c>
      <c r="E3364" s="15">
        <v>44950</v>
      </c>
      <c r="F3364" s="13">
        <f>DATEDIF(E3364, DATE(2024,1,1), "m")</f>
        <v>11</v>
      </c>
      <c r="G3364" s="13">
        <f>IF(F3364&gt;='RFM Scale'!$D$4,1,IF(F3364&gt;='RFM Scale'!$D$5,2,3))</f>
        <v>1</v>
      </c>
      <c r="H3364" s="13">
        <f>IF(D3364&gt;'RFM Scale'!$E$8,3,IF(D3364&gt;'RFM Scale'!$E$7,2,1))</f>
        <v>1</v>
      </c>
      <c r="I3364" s="13">
        <f>IF(C3364&gt;'RFM Scale'!$E$11,3,IF(C3364&gt;'RFM Scale'!$E$10,2,1))</f>
        <v>3</v>
      </c>
      <c r="J3364" s="16" t="str">
        <f>_xlfn.CONCAT(G3364,H3364,I3364)</f>
        <v>113</v>
      </c>
      <c r="K3364" s="13" t="str">
        <f>VLOOKUP(J3364,'RFM Segments'!$B$3:$C$29,2,FALSE)</f>
        <v>Inactive</v>
      </c>
    </row>
    <row r="3365" spans="2:11">
      <c r="B3365" s="13" t="str">
        <f ca="1">_xlfn.CONCAT("C.",TEXT(RAND()*10000,"00000"))</f>
        <v>C.00583</v>
      </c>
      <c r="C3365" s="14">
        <v>800</v>
      </c>
      <c r="D3365" s="13">
        <v>1</v>
      </c>
      <c r="E3365" s="15">
        <v>44949</v>
      </c>
      <c r="F3365" s="13">
        <f>DATEDIF(E3365, DATE(2024,1,1), "m")</f>
        <v>11</v>
      </c>
      <c r="G3365" s="13">
        <f>IF(F3365&gt;='RFM Scale'!$D$4,1,IF(F3365&gt;='RFM Scale'!$D$5,2,3))</f>
        <v>1</v>
      </c>
      <c r="H3365" s="13">
        <f>IF(D3365&gt;'RFM Scale'!$E$8,3,IF(D3365&gt;'RFM Scale'!$E$7,2,1))</f>
        <v>1</v>
      </c>
      <c r="I3365" s="13">
        <f>IF(C3365&gt;'RFM Scale'!$E$11,3,IF(C3365&gt;'RFM Scale'!$E$10,2,1))</f>
        <v>3</v>
      </c>
      <c r="J3365" s="16" t="str">
        <f>_xlfn.CONCAT(G3365,H3365,I3365)</f>
        <v>113</v>
      </c>
      <c r="K3365" s="13" t="str">
        <f>VLOOKUP(J3365,'RFM Segments'!$B$3:$C$29,2,FALSE)</f>
        <v>Inactive</v>
      </c>
    </row>
    <row r="3366" spans="2:11">
      <c r="B3366" s="13" t="str">
        <f ca="1">_xlfn.CONCAT("C.",TEXT(RAND()*10000,"00000"))</f>
        <v>C.04191</v>
      </c>
      <c r="C3366" s="14">
        <v>800</v>
      </c>
      <c r="D3366" s="13">
        <v>1</v>
      </c>
      <c r="E3366" s="15">
        <v>44960</v>
      </c>
      <c r="F3366" s="13">
        <f>DATEDIF(E3366, DATE(2024,1,1), "m")</f>
        <v>10</v>
      </c>
      <c r="G3366" s="13">
        <f>IF(F3366&gt;='RFM Scale'!$D$4,1,IF(F3366&gt;='RFM Scale'!$D$5,2,3))</f>
        <v>1</v>
      </c>
      <c r="H3366" s="13">
        <f>IF(D3366&gt;'RFM Scale'!$E$8,3,IF(D3366&gt;'RFM Scale'!$E$7,2,1))</f>
        <v>1</v>
      </c>
      <c r="I3366" s="13">
        <f>IF(C3366&gt;'RFM Scale'!$E$11,3,IF(C3366&gt;'RFM Scale'!$E$10,2,1))</f>
        <v>3</v>
      </c>
      <c r="J3366" s="16" t="str">
        <f>_xlfn.CONCAT(G3366,H3366,I3366)</f>
        <v>113</v>
      </c>
      <c r="K3366" s="13" t="str">
        <f>VLOOKUP(J3366,'RFM Segments'!$B$3:$C$29,2,FALSE)</f>
        <v>Inactive</v>
      </c>
    </row>
    <row r="3367" spans="2:11">
      <c r="B3367" s="13" t="str">
        <f ca="1">_xlfn.CONCAT("C.",TEXT(RAND()*10000,"00000"))</f>
        <v>C.05741</v>
      </c>
      <c r="C3367" s="14">
        <v>800</v>
      </c>
      <c r="D3367" s="13">
        <v>6</v>
      </c>
      <c r="E3367" s="15">
        <v>44929</v>
      </c>
      <c r="F3367" s="13">
        <f>DATEDIF(E3367, DATE(2024,1,1), "m")</f>
        <v>11</v>
      </c>
      <c r="G3367" s="13">
        <f>IF(F3367&gt;='RFM Scale'!$D$4,1,IF(F3367&gt;='RFM Scale'!$D$5,2,3))</f>
        <v>1</v>
      </c>
      <c r="H3367" s="13">
        <f>IF(D3367&gt;'RFM Scale'!$E$8,3,IF(D3367&gt;'RFM Scale'!$E$7,2,1))</f>
        <v>3</v>
      </c>
      <c r="I3367" s="13">
        <f>IF(C3367&gt;'RFM Scale'!$E$11,3,IF(C3367&gt;'RFM Scale'!$E$10,2,1))</f>
        <v>3</v>
      </c>
      <c r="J3367" s="16" t="str">
        <f>_xlfn.CONCAT(G3367,H3367,I3367)</f>
        <v>133</v>
      </c>
      <c r="K3367" s="13" t="str">
        <f>VLOOKUP(J3367,'RFM Segments'!$B$3:$C$29,2,FALSE)</f>
        <v>Needs Attention</v>
      </c>
    </row>
    <row r="3368" spans="2:11">
      <c r="B3368" s="13" t="str">
        <f ca="1">_xlfn.CONCAT("C.",TEXT(RAND()*10000,"00000"))</f>
        <v>C.05064</v>
      </c>
      <c r="C3368" s="14">
        <v>800</v>
      </c>
      <c r="D3368" s="13">
        <v>4</v>
      </c>
      <c r="E3368" s="15">
        <v>44959</v>
      </c>
      <c r="F3368" s="13">
        <f>DATEDIF(E3368, DATE(2024,1,1), "m")</f>
        <v>10</v>
      </c>
      <c r="G3368" s="13">
        <f>IF(F3368&gt;='RFM Scale'!$D$4,1,IF(F3368&gt;='RFM Scale'!$D$5,2,3))</f>
        <v>1</v>
      </c>
      <c r="H3368" s="13">
        <f>IF(D3368&gt;'RFM Scale'!$E$8,3,IF(D3368&gt;'RFM Scale'!$E$7,2,1))</f>
        <v>2</v>
      </c>
      <c r="I3368" s="13">
        <f>IF(C3368&gt;'RFM Scale'!$E$11,3,IF(C3368&gt;'RFM Scale'!$E$10,2,1))</f>
        <v>3</v>
      </c>
      <c r="J3368" s="16" t="str">
        <f>_xlfn.CONCAT(G3368,H3368,I3368)</f>
        <v>123</v>
      </c>
      <c r="K3368" s="13" t="str">
        <f>VLOOKUP(J3368,'RFM Segments'!$B$3:$C$29,2,FALSE)</f>
        <v>Needs Attention</v>
      </c>
    </row>
    <row r="3369" spans="2:11">
      <c r="B3369" s="13" t="str">
        <f ca="1">_xlfn.CONCAT("C.",TEXT(RAND()*10000,"00000"))</f>
        <v>C.01598</v>
      </c>
      <c r="C3369" s="14">
        <v>800</v>
      </c>
      <c r="D3369" s="13">
        <v>6</v>
      </c>
      <c r="E3369" s="15">
        <v>45232</v>
      </c>
      <c r="F3369" s="13">
        <f>DATEDIF(E3369, DATE(2024,1,1), "m")</f>
        <v>1</v>
      </c>
      <c r="G3369" s="13">
        <f>IF(F3369&gt;='RFM Scale'!$D$4,1,IF(F3369&gt;='RFM Scale'!$D$5,2,3))</f>
        <v>3</v>
      </c>
      <c r="H3369" s="13">
        <f>IF(D3369&gt;'RFM Scale'!$E$8,3,IF(D3369&gt;'RFM Scale'!$E$7,2,1))</f>
        <v>3</v>
      </c>
      <c r="I3369" s="13">
        <f>IF(C3369&gt;'RFM Scale'!$E$11,3,IF(C3369&gt;'RFM Scale'!$E$10,2,1))</f>
        <v>3</v>
      </c>
      <c r="J3369" s="16" t="str">
        <f>_xlfn.CONCAT(G3369,H3369,I3369)</f>
        <v>333</v>
      </c>
      <c r="K3369" s="13" t="str">
        <f>VLOOKUP(J3369,'RFM Segments'!$B$3:$C$29,2,FALSE)</f>
        <v>Champions</v>
      </c>
    </row>
    <row r="3370" spans="2:11">
      <c r="B3370" s="13" t="str">
        <f ca="1">_xlfn.CONCAT("C.",TEXT(RAND()*10000,"00000"))</f>
        <v>C.08438</v>
      </c>
      <c r="C3370" s="14">
        <v>800</v>
      </c>
      <c r="D3370" s="13">
        <v>6</v>
      </c>
      <c r="E3370" s="15">
        <v>44994</v>
      </c>
      <c r="F3370" s="13">
        <f>DATEDIF(E3370, DATE(2024,1,1), "m")</f>
        <v>9</v>
      </c>
      <c r="G3370" s="13">
        <f>IF(F3370&gt;='RFM Scale'!$D$4,1,IF(F3370&gt;='RFM Scale'!$D$5,2,3))</f>
        <v>1</v>
      </c>
      <c r="H3370" s="13">
        <f>IF(D3370&gt;'RFM Scale'!$E$8,3,IF(D3370&gt;'RFM Scale'!$E$7,2,1))</f>
        <v>3</v>
      </c>
      <c r="I3370" s="13">
        <f>IF(C3370&gt;'RFM Scale'!$E$11,3,IF(C3370&gt;'RFM Scale'!$E$10,2,1))</f>
        <v>3</v>
      </c>
      <c r="J3370" s="16" t="str">
        <f>_xlfn.CONCAT(G3370,H3370,I3370)</f>
        <v>133</v>
      </c>
      <c r="K3370" s="13" t="str">
        <f>VLOOKUP(J3370,'RFM Segments'!$B$3:$C$29,2,FALSE)</f>
        <v>Needs Attention</v>
      </c>
    </row>
    <row r="3371" spans="2:11">
      <c r="B3371" s="13" t="str">
        <f ca="1">_xlfn.CONCAT("C.",TEXT(RAND()*10000,"00000"))</f>
        <v>C.03932</v>
      </c>
      <c r="C3371" s="14">
        <v>800</v>
      </c>
      <c r="D3371" s="13">
        <v>3</v>
      </c>
      <c r="E3371" s="15">
        <v>45029</v>
      </c>
      <c r="F3371" s="13">
        <f>DATEDIF(E3371, DATE(2024,1,1), "m")</f>
        <v>8</v>
      </c>
      <c r="G3371" s="13">
        <f>IF(F3371&gt;='RFM Scale'!$D$4,1,IF(F3371&gt;='RFM Scale'!$D$5,2,3))</f>
        <v>1</v>
      </c>
      <c r="H3371" s="13">
        <f>IF(D3371&gt;'RFM Scale'!$E$8,3,IF(D3371&gt;'RFM Scale'!$E$7,2,1))</f>
        <v>2</v>
      </c>
      <c r="I3371" s="13">
        <f>IF(C3371&gt;'RFM Scale'!$E$11,3,IF(C3371&gt;'RFM Scale'!$E$10,2,1))</f>
        <v>3</v>
      </c>
      <c r="J3371" s="16" t="str">
        <f>_xlfn.CONCAT(G3371,H3371,I3371)</f>
        <v>123</v>
      </c>
      <c r="K3371" s="13" t="str">
        <f>VLOOKUP(J3371,'RFM Segments'!$B$3:$C$29,2,FALSE)</f>
        <v>Needs Attention</v>
      </c>
    </row>
    <row r="3372" spans="2:11">
      <c r="B3372" s="13" t="str">
        <f ca="1">_xlfn.CONCAT("C.",TEXT(RAND()*10000,"00000"))</f>
        <v>C.06359</v>
      </c>
      <c r="C3372" s="14">
        <v>800</v>
      </c>
      <c r="D3372" s="13">
        <v>3</v>
      </c>
      <c r="E3372" s="15">
        <v>45205</v>
      </c>
      <c r="F3372" s="13">
        <f>DATEDIF(E3372, DATE(2024,1,1), "m")</f>
        <v>2</v>
      </c>
      <c r="G3372" s="13">
        <f>IF(F3372&gt;='RFM Scale'!$D$4,1,IF(F3372&gt;='RFM Scale'!$D$5,2,3))</f>
        <v>3</v>
      </c>
      <c r="H3372" s="13">
        <f>IF(D3372&gt;'RFM Scale'!$E$8,3,IF(D3372&gt;'RFM Scale'!$E$7,2,1))</f>
        <v>2</v>
      </c>
      <c r="I3372" s="13">
        <f>IF(C3372&gt;'RFM Scale'!$E$11,3,IF(C3372&gt;'RFM Scale'!$E$10,2,1))</f>
        <v>3</v>
      </c>
      <c r="J3372" s="16" t="str">
        <f>_xlfn.CONCAT(G3372,H3372,I3372)</f>
        <v>323</v>
      </c>
      <c r="K3372" s="13" t="str">
        <f>VLOOKUP(J3372,'RFM Segments'!$B$3:$C$29,2,FALSE)</f>
        <v>Champions</v>
      </c>
    </row>
    <row r="3373" spans="2:11">
      <c r="B3373" s="13" t="str">
        <f ca="1">_xlfn.CONCAT("C.",TEXT(RAND()*10000,"00000"))</f>
        <v>C.00393</v>
      </c>
      <c r="C3373" s="14">
        <v>800</v>
      </c>
      <c r="D3373" s="13">
        <v>8</v>
      </c>
      <c r="E3373" s="15">
        <v>45176</v>
      </c>
      <c r="F3373" s="13">
        <f>DATEDIF(E3373, DATE(2024,1,1), "m")</f>
        <v>3</v>
      </c>
      <c r="G3373" s="13">
        <f>IF(F3373&gt;='RFM Scale'!$D$4,1,IF(F3373&gt;='RFM Scale'!$D$5,2,3))</f>
        <v>3</v>
      </c>
      <c r="H3373" s="13">
        <f>IF(D3373&gt;'RFM Scale'!$E$8,3,IF(D3373&gt;'RFM Scale'!$E$7,2,1))</f>
        <v>3</v>
      </c>
      <c r="I3373" s="13">
        <f>IF(C3373&gt;'RFM Scale'!$E$11,3,IF(C3373&gt;'RFM Scale'!$E$10,2,1))</f>
        <v>3</v>
      </c>
      <c r="J3373" s="16" t="str">
        <f>_xlfn.CONCAT(G3373,H3373,I3373)</f>
        <v>333</v>
      </c>
      <c r="K3373" s="13" t="str">
        <f>VLOOKUP(J3373,'RFM Segments'!$B$3:$C$29,2,FALSE)</f>
        <v>Champions</v>
      </c>
    </row>
    <row r="3374" spans="2:11">
      <c r="B3374" s="13" t="str">
        <f ca="1">_xlfn.CONCAT("C.",TEXT(RAND()*10000,"00000"))</f>
        <v>C.03777</v>
      </c>
      <c r="C3374" s="14">
        <v>800</v>
      </c>
      <c r="D3374" s="13">
        <v>2</v>
      </c>
      <c r="E3374" s="15">
        <v>45261</v>
      </c>
      <c r="F3374" s="13">
        <f>DATEDIF(E3374, DATE(2024,1,1), "m")</f>
        <v>1</v>
      </c>
      <c r="G3374" s="13">
        <f>IF(F3374&gt;='RFM Scale'!$D$4,1,IF(F3374&gt;='RFM Scale'!$D$5,2,3))</f>
        <v>3</v>
      </c>
      <c r="H3374" s="13">
        <f>IF(D3374&gt;'RFM Scale'!$E$8,3,IF(D3374&gt;'RFM Scale'!$E$7,2,1))</f>
        <v>2</v>
      </c>
      <c r="I3374" s="13">
        <f>IF(C3374&gt;'RFM Scale'!$E$11,3,IF(C3374&gt;'RFM Scale'!$E$10,2,1))</f>
        <v>3</v>
      </c>
      <c r="J3374" s="16" t="str">
        <f>_xlfn.CONCAT(G3374,H3374,I3374)</f>
        <v>323</v>
      </c>
      <c r="K3374" s="13" t="str">
        <f>VLOOKUP(J3374,'RFM Segments'!$B$3:$C$29,2,FALSE)</f>
        <v>Champions</v>
      </c>
    </row>
    <row r="3375" spans="2:11">
      <c r="B3375" s="13" t="str">
        <f ca="1">_xlfn.CONCAT("C.",TEXT(RAND()*10000,"00000"))</f>
        <v>C.09153</v>
      </c>
      <c r="C3375" s="14">
        <v>800</v>
      </c>
      <c r="D3375" s="13">
        <v>1</v>
      </c>
      <c r="E3375" s="15">
        <v>44929</v>
      </c>
      <c r="F3375" s="13">
        <f>DATEDIF(E3375, DATE(2024,1,1), "m")</f>
        <v>11</v>
      </c>
      <c r="G3375" s="13">
        <f>IF(F3375&gt;='RFM Scale'!$D$4,1,IF(F3375&gt;='RFM Scale'!$D$5,2,3))</f>
        <v>1</v>
      </c>
      <c r="H3375" s="13">
        <f>IF(D3375&gt;'RFM Scale'!$E$8,3,IF(D3375&gt;'RFM Scale'!$E$7,2,1))</f>
        <v>1</v>
      </c>
      <c r="I3375" s="13">
        <f>IF(C3375&gt;'RFM Scale'!$E$11,3,IF(C3375&gt;'RFM Scale'!$E$10,2,1))</f>
        <v>3</v>
      </c>
      <c r="J3375" s="16" t="str">
        <f>_xlfn.CONCAT(G3375,H3375,I3375)</f>
        <v>113</v>
      </c>
      <c r="K3375" s="13" t="str">
        <f>VLOOKUP(J3375,'RFM Segments'!$B$3:$C$29,2,FALSE)</f>
        <v>Inactive</v>
      </c>
    </row>
    <row r="3376" spans="2:11">
      <c r="B3376" s="13" t="str">
        <f ca="1">_xlfn.CONCAT("C.",TEXT(RAND()*10000,"00000"))</f>
        <v>C.02897</v>
      </c>
      <c r="C3376" s="14">
        <v>840</v>
      </c>
      <c r="D3376" s="13">
        <v>8</v>
      </c>
      <c r="E3376" s="15">
        <v>45021</v>
      </c>
      <c r="F3376" s="13">
        <f>DATEDIF(E3376, DATE(2024,1,1), "m")</f>
        <v>8</v>
      </c>
      <c r="G3376" s="13">
        <f>IF(F3376&gt;='RFM Scale'!$D$4,1,IF(F3376&gt;='RFM Scale'!$D$5,2,3))</f>
        <v>1</v>
      </c>
      <c r="H3376" s="13">
        <f>IF(D3376&gt;'RFM Scale'!$E$8,3,IF(D3376&gt;'RFM Scale'!$E$7,2,1))</f>
        <v>3</v>
      </c>
      <c r="I3376" s="13">
        <f>IF(C3376&gt;'RFM Scale'!$E$11,3,IF(C3376&gt;'RFM Scale'!$E$10,2,1))</f>
        <v>3</v>
      </c>
      <c r="J3376" s="16" t="str">
        <f>_xlfn.CONCAT(G3376,H3376,I3376)</f>
        <v>133</v>
      </c>
      <c r="K3376" s="13" t="str">
        <f>VLOOKUP(J3376,'RFM Segments'!$B$3:$C$29,2,FALSE)</f>
        <v>Needs Attention</v>
      </c>
    </row>
    <row r="3377" spans="2:11">
      <c r="B3377" s="13" t="str">
        <f ca="1">_xlfn.CONCAT("C.",TEXT(RAND()*10000,"00000"))</f>
        <v>C.05602</v>
      </c>
      <c r="C3377" s="14">
        <v>849.59999999999991</v>
      </c>
      <c r="D3377" s="13">
        <v>12</v>
      </c>
      <c r="E3377" s="15">
        <v>45141</v>
      </c>
      <c r="F3377" s="13">
        <f>DATEDIF(E3377, DATE(2024,1,1), "m")</f>
        <v>4</v>
      </c>
      <c r="G3377" s="13">
        <f>IF(F3377&gt;='RFM Scale'!$D$4,1,IF(F3377&gt;='RFM Scale'!$D$5,2,3))</f>
        <v>2</v>
      </c>
      <c r="H3377" s="13">
        <f>IF(D3377&gt;'RFM Scale'!$E$8,3,IF(D3377&gt;'RFM Scale'!$E$7,2,1))</f>
        <v>3</v>
      </c>
      <c r="I3377" s="13">
        <f>IF(C3377&gt;'RFM Scale'!$E$11,3,IF(C3377&gt;'RFM Scale'!$E$10,2,1))</f>
        <v>3</v>
      </c>
      <c r="J3377" s="16" t="str">
        <f>_xlfn.CONCAT(G3377,H3377,I3377)</f>
        <v>233</v>
      </c>
      <c r="K3377" s="13" t="str">
        <f>VLOOKUP(J3377,'RFM Segments'!$B$3:$C$29,2,FALSE)</f>
        <v>Champions</v>
      </c>
    </row>
    <row r="3378" spans="2:11">
      <c r="B3378" s="13" t="str">
        <f ca="1">_xlfn.CONCAT("C.",TEXT(RAND()*10000,"00000"))</f>
        <v>C.07496</v>
      </c>
      <c r="C3378" s="14">
        <v>850</v>
      </c>
      <c r="D3378" s="13">
        <v>3</v>
      </c>
      <c r="E3378" s="15">
        <v>45092</v>
      </c>
      <c r="F3378" s="13">
        <f>DATEDIF(E3378, DATE(2024,1,1), "m")</f>
        <v>6</v>
      </c>
      <c r="G3378" s="13">
        <f>IF(F3378&gt;='RFM Scale'!$D$4,1,IF(F3378&gt;='RFM Scale'!$D$5,2,3))</f>
        <v>2</v>
      </c>
      <c r="H3378" s="13">
        <f>IF(D3378&gt;'RFM Scale'!$E$8,3,IF(D3378&gt;'RFM Scale'!$E$7,2,1))</f>
        <v>2</v>
      </c>
      <c r="I3378" s="13">
        <f>IF(C3378&gt;'RFM Scale'!$E$11,3,IF(C3378&gt;'RFM Scale'!$E$10,2,1))</f>
        <v>3</v>
      </c>
      <c r="J3378" s="16" t="str">
        <f>_xlfn.CONCAT(G3378,H3378,I3378)</f>
        <v>223</v>
      </c>
      <c r="K3378" s="13" t="str">
        <f>VLOOKUP(J3378,'RFM Segments'!$B$3:$C$29,2,FALSE)</f>
        <v>Loyal</v>
      </c>
    </row>
    <row r="3379" spans="2:11">
      <c r="B3379" s="13" t="str">
        <f ca="1">_xlfn.CONCAT("C.",TEXT(RAND()*10000,"00000"))</f>
        <v>C.03177</v>
      </c>
      <c r="C3379" s="14">
        <v>850</v>
      </c>
      <c r="D3379" s="13">
        <v>3</v>
      </c>
      <c r="E3379" s="15">
        <v>45140</v>
      </c>
      <c r="F3379" s="13">
        <f>DATEDIF(E3379, DATE(2024,1,1), "m")</f>
        <v>4</v>
      </c>
      <c r="G3379" s="13">
        <f>IF(F3379&gt;='RFM Scale'!$D$4,1,IF(F3379&gt;='RFM Scale'!$D$5,2,3))</f>
        <v>2</v>
      </c>
      <c r="H3379" s="13">
        <f>IF(D3379&gt;'RFM Scale'!$E$8,3,IF(D3379&gt;'RFM Scale'!$E$7,2,1))</f>
        <v>2</v>
      </c>
      <c r="I3379" s="13">
        <f>IF(C3379&gt;'RFM Scale'!$E$11,3,IF(C3379&gt;'RFM Scale'!$E$10,2,1))</f>
        <v>3</v>
      </c>
      <c r="J3379" s="16" t="str">
        <f>_xlfn.CONCAT(G3379,H3379,I3379)</f>
        <v>223</v>
      </c>
      <c r="K3379" s="13" t="str">
        <f>VLOOKUP(J3379,'RFM Segments'!$B$3:$C$29,2,FALSE)</f>
        <v>Loyal</v>
      </c>
    </row>
    <row r="3380" spans="2:11">
      <c r="B3380" s="13" t="str">
        <f ca="1">_xlfn.CONCAT("C.",TEXT(RAND()*10000,"00000"))</f>
        <v>C.04082</v>
      </c>
      <c r="C3380" s="14">
        <v>850</v>
      </c>
      <c r="D3380" s="13">
        <v>4</v>
      </c>
      <c r="E3380" s="15">
        <v>45145</v>
      </c>
      <c r="F3380" s="13">
        <f>DATEDIF(E3380, DATE(2024,1,1), "m")</f>
        <v>4</v>
      </c>
      <c r="G3380" s="13">
        <f>IF(F3380&gt;='RFM Scale'!$D$4,1,IF(F3380&gt;='RFM Scale'!$D$5,2,3))</f>
        <v>2</v>
      </c>
      <c r="H3380" s="13">
        <f>IF(D3380&gt;'RFM Scale'!$E$8,3,IF(D3380&gt;'RFM Scale'!$E$7,2,1))</f>
        <v>2</v>
      </c>
      <c r="I3380" s="13">
        <f>IF(C3380&gt;'RFM Scale'!$E$11,3,IF(C3380&gt;'RFM Scale'!$E$10,2,1))</f>
        <v>3</v>
      </c>
      <c r="J3380" s="16" t="str">
        <f>_xlfn.CONCAT(G3380,H3380,I3380)</f>
        <v>223</v>
      </c>
      <c r="K3380" s="13" t="str">
        <f>VLOOKUP(J3380,'RFM Segments'!$B$3:$C$29,2,FALSE)</f>
        <v>Loyal</v>
      </c>
    </row>
    <row r="3381" spans="2:11">
      <c r="B3381" s="13" t="str">
        <f ca="1">_xlfn.CONCAT("C.",TEXT(RAND()*10000,"00000"))</f>
        <v>C.01321</v>
      </c>
      <c r="C3381" s="14">
        <v>850</v>
      </c>
      <c r="D3381" s="13">
        <v>12</v>
      </c>
      <c r="E3381" s="15">
        <v>44987</v>
      </c>
      <c r="F3381" s="13">
        <f>DATEDIF(E3381, DATE(2024,1,1), "m")</f>
        <v>9</v>
      </c>
      <c r="G3381" s="13">
        <f>IF(F3381&gt;='RFM Scale'!$D$4,1,IF(F3381&gt;='RFM Scale'!$D$5,2,3))</f>
        <v>1</v>
      </c>
      <c r="H3381" s="13">
        <f>IF(D3381&gt;'RFM Scale'!$E$8,3,IF(D3381&gt;'RFM Scale'!$E$7,2,1))</f>
        <v>3</v>
      </c>
      <c r="I3381" s="13">
        <f>IF(C3381&gt;'RFM Scale'!$E$11,3,IF(C3381&gt;'RFM Scale'!$E$10,2,1))</f>
        <v>3</v>
      </c>
      <c r="J3381" s="16" t="str">
        <f>_xlfn.CONCAT(G3381,H3381,I3381)</f>
        <v>133</v>
      </c>
      <c r="K3381" s="13" t="str">
        <f>VLOOKUP(J3381,'RFM Segments'!$B$3:$C$29,2,FALSE)</f>
        <v>Needs Attention</v>
      </c>
    </row>
    <row r="3382" spans="2:11">
      <c r="B3382" s="13" t="str">
        <f ca="1">_xlfn.CONCAT("C.",TEXT(RAND()*10000,"00000"))</f>
        <v>C.06371</v>
      </c>
      <c r="C3382" s="14">
        <v>850</v>
      </c>
      <c r="D3382" s="13">
        <v>1</v>
      </c>
      <c r="E3382" s="15">
        <v>45092</v>
      </c>
      <c r="F3382" s="13">
        <f>DATEDIF(E3382, DATE(2024,1,1), "m")</f>
        <v>6</v>
      </c>
      <c r="G3382" s="13">
        <f>IF(F3382&gt;='RFM Scale'!$D$4,1,IF(F3382&gt;='RFM Scale'!$D$5,2,3))</f>
        <v>2</v>
      </c>
      <c r="H3382" s="13">
        <f>IF(D3382&gt;'RFM Scale'!$E$8,3,IF(D3382&gt;'RFM Scale'!$E$7,2,1))</f>
        <v>1</v>
      </c>
      <c r="I3382" s="13">
        <f>IF(C3382&gt;'RFM Scale'!$E$11,3,IF(C3382&gt;'RFM Scale'!$E$10,2,1))</f>
        <v>3</v>
      </c>
      <c r="J3382" s="16" t="str">
        <f>_xlfn.CONCAT(G3382,H3382,I3382)</f>
        <v>213</v>
      </c>
      <c r="K3382" s="13" t="str">
        <f>VLOOKUP(J3382,'RFM Segments'!$B$3:$C$29,2,FALSE)</f>
        <v>Needs Attention</v>
      </c>
    </row>
    <row r="3383" spans="2:11">
      <c r="B3383" s="13" t="str">
        <f ca="1">_xlfn.CONCAT("C.",TEXT(RAND()*10000,"00000"))</f>
        <v>C.03881</v>
      </c>
      <c r="C3383" s="14">
        <v>860</v>
      </c>
      <c r="D3383" s="13">
        <v>8</v>
      </c>
      <c r="E3383" s="15">
        <v>45001</v>
      </c>
      <c r="F3383" s="13">
        <f>DATEDIF(E3383, DATE(2024,1,1), "m")</f>
        <v>9</v>
      </c>
      <c r="G3383" s="13">
        <f>IF(F3383&gt;='RFM Scale'!$D$4,1,IF(F3383&gt;='RFM Scale'!$D$5,2,3))</f>
        <v>1</v>
      </c>
      <c r="H3383" s="13">
        <f>IF(D3383&gt;'RFM Scale'!$E$8,3,IF(D3383&gt;'RFM Scale'!$E$7,2,1))</f>
        <v>3</v>
      </c>
      <c r="I3383" s="13">
        <f>IF(C3383&gt;'RFM Scale'!$E$11,3,IF(C3383&gt;'RFM Scale'!$E$10,2,1))</f>
        <v>3</v>
      </c>
      <c r="J3383" s="16" t="str">
        <f>_xlfn.CONCAT(G3383,H3383,I3383)</f>
        <v>133</v>
      </c>
      <c r="K3383" s="13" t="str">
        <f>VLOOKUP(J3383,'RFM Segments'!$B$3:$C$29,2,FALSE)</f>
        <v>Needs Attention</v>
      </c>
    </row>
    <row r="3384" spans="2:11">
      <c r="B3384" s="13" t="str">
        <f ca="1">_xlfn.CONCAT("C.",TEXT(RAND()*10000,"00000"))</f>
        <v>C.04614</v>
      </c>
      <c r="C3384" s="14">
        <v>860</v>
      </c>
      <c r="D3384" s="13">
        <v>5</v>
      </c>
      <c r="E3384" s="15">
        <v>45051</v>
      </c>
      <c r="F3384" s="13">
        <f>DATEDIF(E3384, DATE(2024,1,1), "m")</f>
        <v>7</v>
      </c>
      <c r="G3384" s="13">
        <f>IF(F3384&gt;='RFM Scale'!$D$4,1,IF(F3384&gt;='RFM Scale'!$D$5,2,3))</f>
        <v>1</v>
      </c>
      <c r="H3384" s="13">
        <f>IF(D3384&gt;'RFM Scale'!$E$8,3,IF(D3384&gt;'RFM Scale'!$E$7,2,1))</f>
        <v>3</v>
      </c>
      <c r="I3384" s="13">
        <f>IF(C3384&gt;'RFM Scale'!$E$11,3,IF(C3384&gt;'RFM Scale'!$E$10,2,1))</f>
        <v>3</v>
      </c>
      <c r="J3384" s="16" t="str">
        <f>_xlfn.CONCAT(G3384,H3384,I3384)</f>
        <v>133</v>
      </c>
      <c r="K3384" s="13" t="str">
        <f>VLOOKUP(J3384,'RFM Segments'!$B$3:$C$29,2,FALSE)</f>
        <v>Needs Attention</v>
      </c>
    </row>
    <row r="3385" spans="2:11">
      <c r="B3385" s="13" t="str">
        <f ca="1">_xlfn.CONCAT("C.",TEXT(RAND()*10000,"00000"))</f>
        <v>C.07222</v>
      </c>
      <c r="C3385" s="14">
        <v>873.35</v>
      </c>
      <c r="D3385" s="13">
        <v>7</v>
      </c>
      <c r="E3385" s="15">
        <v>44986</v>
      </c>
      <c r="F3385" s="13">
        <f>DATEDIF(E3385, DATE(2024,1,1), "m")</f>
        <v>10</v>
      </c>
      <c r="G3385" s="13">
        <f>IF(F3385&gt;='RFM Scale'!$D$4,1,IF(F3385&gt;='RFM Scale'!$D$5,2,3))</f>
        <v>1</v>
      </c>
      <c r="H3385" s="13">
        <f>IF(D3385&gt;'RFM Scale'!$E$8,3,IF(D3385&gt;'RFM Scale'!$E$7,2,1))</f>
        <v>3</v>
      </c>
      <c r="I3385" s="13">
        <f>IF(C3385&gt;'RFM Scale'!$E$11,3,IF(C3385&gt;'RFM Scale'!$E$10,2,1))</f>
        <v>3</v>
      </c>
      <c r="J3385" s="16" t="str">
        <f>_xlfn.CONCAT(G3385,H3385,I3385)</f>
        <v>133</v>
      </c>
      <c r="K3385" s="13" t="str">
        <f>VLOOKUP(J3385,'RFM Segments'!$B$3:$C$29,2,FALSE)</f>
        <v>Needs Attention</v>
      </c>
    </row>
    <row r="3386" spans="2:11">
      <c r="B3386" s="13" t="str">
        <f ca="1">_xlfn.CONCAT("C.",TEXT(RAND()*10000,"00000"))</f>
        <v>C.09742</v>
      </c>
      <c r="C3386" s="14">
        <v>880</v>
      </c>
      <c r="D3386" s="13">
        <v>31</v>
      </c>
      <c r="E3386" s="15">
        <v>45174</v>
      </c>
      <c r="F3386" s="13">
        <f>DATEDIF(E3386, DATE(2024,1,1), "m")</f>
        <v>3</v>
      </c>
      <c r="G3386" s="13">
        <f>IF(F3386&gt;='RFM Scale'!$D$4,1,IF(F3386&gt;='RFM Scale'!$D$5,2,3))</f>
        <v>3</v>
      </c>
      <c r="H3386" s="13">
        <f>IF(D3386&gt;'RFM Scale'!$E$8,3,IF(D3386&gt;'RFM Scale'!$E$7,2,1))</f>
        <v>3</v>
      </c>
      <c r="I3386" s="13">
        <f>IF(C3386&gt;'RFM Scale'!$E$11,3,IF(C3386&gt;'RFM Scale'!$E$10,2,1))</f>
        <v>3</v>
      </c>
      <c r="J3386" s="16" t="str">
        <f>_xlfn.CONCAT(G3386,H3386,I3386)</f>
        <v>333</v>
      </c>
      <c r="K3386" s="13" t="str">
        <f>VLOOKUP(J3386,'RFM Segments'!$B$3:$C$29,2,FALSE)</f>
        <v>Champions</v>
      </c>
    </row>
    <row r="3387" spans="2:11">
      <c r="B3387" s="13" t="str">
        <f ca="1">_xlfn.CONCAT("C.",TEXT(RAND()*10000,"00000"))</f>
        <v>C.03376</v>
      </c>
      <c r="C3387" s="14">
        <v>880</v>
      </c>
      <c r="D3387" s="13">
        <v>13</v>
      </c>
      <c r="E3387" s="15">
        <v>45079</v>
      </c>
      <c r="F3387" s="13">
        <f>DATEDIF(E3387, DATE(2024,1,1), "m")</f>
        <v>6</v>
      </c>
      <c r="G3387" s="13">
        <f>IF(F3387&gt;='RFM Scale'!$D$4,1,IF(F3387&gt;='RFM Scale'!$D$5,2,3))</f>
        <v>2</v>
      </c>
      <c r="H3387" s="13">
        <f>IF(D3387&gt;'RFM Scale'!$E$8,3,IF(D3387&gt;'RFM Scale'!$E$7,2,1))</f>
        <v>3</v>
      </c>
      <c r="I3387" s="13">
        <f>IF(C3387&gt;'RFM Scale'!$E$11,3,IF(C3387&gt;'RFM Scale'!$E$10,2,1))</f>
        <v>3</v>
      </c>
      <c r="J3387" s="16" t="str">
        <f>_xlfn.CONCAT(G3387,H3387,I3387)</f>
        <v>233</v>
      </c>
      <c r="K3387" s="13" t="str">
        <f>VLOOKUP(J3387,'RFM Segments'!$B$3:$C$29,2,FALSE)</f>
        <v>Champions</v>
      </c>
    </row>
    <row r="3388" spans="2:11">
      <c r="B3388" s="13" t="str">
        <f ca="1">_xlfn.CONCAT("C.",TEXT(RAND()*10000,"00000"))</f>
        <v>C.07404</v>
      </c>
      <c r="C3388" s="14">
        <v>880</v>
      </c>
      <c r="D3388" s="13">
        <v>2</v>
      </c>
      <c r="E3388" s="15">
        <v>45174</v>
      </c>
      <c r="F3388" s="13">
        <f>DATEDIF(E3388, DATE(2024,1,1), "m")</f>
        <v>3</v>
      </c>
      <c r="G3388" s="13">
        <f>IF(F3388&gt;='RFM Scale'!$D$4,1,IF(F3388&gt;='RFM Scale'!$D$5,2,3))</f>
        <v>3</v>
      </c>
      <c r="H3388" s="13">
        <f>IF(D3388&gt;'RFM Scale'!$E$8,3,IF(D3388&gt;'RFM Scale'!$E$7,2,1))</f>
        <v>2</v>
      </c>
      <c r="I3388" s="13">
        <f>IF(C3388&gt;'RFM Scale'!$E$11,3,IF(C3388&gt;'RFM Scale'!$E$10,2,1))</f>
        <v>3</v>
      </c>
      <c r="J3388" s="16" t="str">
        <f>_xlfn.CONCAT(G3388,H3388,I3388)</f>
        <v>323</v>
      </c>
      <c r="K3388" s="13" t="str">
        <f>VLOOKUP(J3388,'RFM Segments'!$B$3:$C$29,2,FALSE)</f>
        <v>Champions</v>
      </c>
    </row>
    <row r="3389" spans="2:11">
      <c r="B3389" s="13" t="str">
        <f ca="1">_xlfn.CONCAT("C.",TEXT(RAND()*10000,"00000"))</f>
        <v>C.09895</v>
      </c>
      <c r="C3389" s="14">
        <v>900</v>
      </c>
      <c r="D3389" s="13">
        <v>3</v>
      </c>
      <c r="E3389" s="15">
        <v>45173</v>
      </c>
      <c r="F3389" s="13">
        <f>DATEDIF(E3389, DATE(2024,1,1), "m")</f>
        <v>3</v>
      </c>
      <c r="G3389" s="13">
        <f>IF(F3389&gt;='RFM Scale'!$D$4,1,IF(F3389&gt;='RFM Scale'!$D$5,2,3))</f>
        <v>3</v>
      </c>
      <c r="H3389" s="13">
        <f>IF(D3389&gt;'RFM Scale'!$E$8,3,IF(D3389&gt;'RFM Scale'!$E$7,2,1))</f>
        <v>2</v>
      </c>
      <c r="I3389" s="13">
        <f>IF(C3389&gt;'RFM Scale'!$E$11,3,IF(C3389&gt;'RFM Scale'!$E$10,2,1))</f>
        <v>3</v>
      </c>
      <c r="J3389" s="16" t="str">
        <f>_xlfn.CONCAT(G3389,H3389,I3389)</f>
        <v>323</v>
      </c>
      <c r="K3389" s="13" t="str">
        <f>VLOOKUP(J3389,'RFM Segments'!$B$3:$C$29,2,FALSE)</f>
        <v>Champions</v>
      </c>
    </row>
    <row r="3390" spans="2:11">
      <c r="B3390" s="13" t="str">
        <f ca="1">_xlfn.CONCAT("C.",TEXT(RAND()*10000,"00000"))</f>
        <v>C.02045</v>
      </c>
      <c r="C3390" s="14">
        <v>900</v>
      </c>
      <c r="D3390" s="13">
        <v>2</v>
      </c>
      <c r="E3390" s="15">
        <v>45091</v>
      </c>
      <c r="F3390" s="13">
        <f>DATEDIF(E3390, DATE(2024,1,1), "m")</f>
        <v>6</v>
      </c>
      <c r="G3390" s="13">
        <f>IF(F3390&gt;='RFM Scale'!$D$4,1,IF(F3390&gt;='RFM Scale'!$D$5,2,3))</f>
        <v>2</v>
      </c>
      <c r="H3390" s="13">
        <f>IF(D3390&gt;'RFM Scale'!$E$8,3,IF(D3390&gt;'RFM Scale'!$E$7,2,1))</f>
        <v>2</v>
      </c>
      <c r="I3390" s="13">
        <f>IF(C3390&gt;'RFM Scale'!$E$11,3,IF(C3390&gt;'RFM Scale'!$E$10,2,1))</f>
        <v>3</v>
      </c>
      <c r="J3390" s="16" t="str">
        <f>_xlfn.CONCAT(G3390,H3390,I3390)</f>
        <v>223</v>
      </c>
      <c r="K3390" s="13" t="str">
        <f>VLOOKUP(J3390,'RFM Segments'!$B$3:$C$29,2,FALSE)</f>
        <v>Loyal</v>
      </c>
    </row>
    <row r="3391" spans="2:11">
      <c r="B3391" s="13" t="str">
        <f ca="1">_xlfn.CONCAT("C.",TEXT(RAND()*10000,"00000"))</f>
        <v>C.02954</v>
      </c>
      <c r="C3391" s="14">
        <v>900</v>
      </c>
      <c r="D3391" s="13">
        <v>4</v>
      </c>
      <c r="E3391" s="15">
        <v>45079</v>
      </c>
      <c r="F3391" s="13">
        <f>DATEDIF(E3391, DATE(2024,1,1), "m")</f>
        <v>6</v>
      </c>
      <c r="G3391" s="13">
        <f>IF(F3391&gt;='RFM Scale'!$D$4,1,IF(F3391&gt;='RFM Scale'!$D$5,2,3))</f>
        <v>2</v>
      </c>
      <c r="H3391" s="13">
        <f>IF(D3391&gt;'RFM Scale'!$E$8,3,IF(D3391&gt;'RFM Scale'!$E$7,2,1))</f>
        <v>2</v>
      </c>
      <c r="I3391" s="13">
        <f>IF(C3391&gt;'RFM Scale'!$E$11,3,IF(C3391&gt;'RFM Scale'!$E$10,2,1))</f>
        <v>3</v>
      </c>
      <c r="J3391" s="16" t="str">
        <f>_xlfn.CONCAT(G3391,H3391,I3391)</f>
        <v>223</v>
      </c>
      <c r="K3391" s="13" t="str">
        <f>VLOOKUP(J3391,'RFM Segments'!$B$3:$C$29,2,FALSE)</f>
        <v>Loyal</v>
      </c>
    </row>
    <row r="3392" spans="2:11">
      <c r="B3392" s="13" t="str">
        <f ca="1">_xlfn.CONCAT("C.",TEXT(RAND()*10000,"00000"))</f>
        <v>C.03790</v>
      </c>
      <c r="C3392" s="14">
        <v>900</v>
      </c>
      <c r="D3392" s="13">
        <v>3</v>
      </c>
      <c r="E3392" s="15">
        <v>45140</v>
      </c>
      <c r="F3392" s="13">
        <f>DATEDIF(E3392, DATE(2024,1,1), "m")</f>
        <v>4</v>
      </c>
      <c r="G3392" s="13">
        <f>IF(F3392&gt;='RFM Scale'!$D$4,1,IF(F3392&gt;='RFM Scale'!$D$5,2,3))</f>
        <v>2</v>
      </c>
      <c r="H3392" s="13">
        <f>IF(D3392&gt;'RFM Scale'!$E$8,3,IF(D3392&gt;'RFM Scale'!$E$7,2,1))</f>
        <v>2</v>
      </c>
      <c r="I3392" s="13">
        <f>IF(C3392&gt;'RFM Scale'!$E$11,3,IF(C3392&gt;'RFM Scale'!$E$10,2,1))</f>
        <v>3</v>
      </c>
      <c r="J3392" s="16" t="str">
        <f>_xlfn.CONCAT(G3392,H3392,I3392)</f>
        <v>223</v>
      </c>
      <c r="K3392" s="13" t="str">
        <f>VLOOKUP(J3392,'RFM Segments'!$B$3:$C$29,2,FALSE)</f>
        <v>Loyal</v>
      </c>
    </row>
    <row r="3393" spans="2:11">
      <c r="B3393" s="13" t="str">
        <f ca="1">_xlfn.CONCAT("C.",TEXT(RAND()*10000,"00000"))</f>
        <v>C.09648</v>
      </c>
      <c r="C3393" s="14">
        <v>900</v>
      </c>
      <c r="D3393" s="13">
        <v>4</v>
      </c>
      <c r="E3393" s="15">
        <v>45022</v>
      </c>
      <c r="F3393" s="13">
        <f>DATEDIF(E3393, DATE(2024,1,1), "m")</f>
        <v>8</v>
      </c>
      <c r="G3393" s="13">
        <f>IF(F3393&gt;='RFM Scale'!$D$4,1,IF(F3393&gt;='RFM Scale'!$D$5,2,3))</f>
        <v>1</v>
      </c>
      <c r="H3393" s="13">
        <f>IF(D3393&gt;'RFM Scale'!$E$8,3,IF(D3393&gt;'RFM Scale'!$E$7,2,1))</f>
        <v>2</v>
      </c>
      <c r="I3393" s="13">
        <f>IF(C3393&gt;'RFM Scale'!$E$11,3,IF(C3393&gt;'RFM Scale'!$E$10,2,1))</f>
        <v>3</v>
      </c>
      <c r="J3393" s="16" t="str">
        <f>_xlfn.CONCAT(G3393,H3393,I3393)</f>
        <v>123</v>
      </c>
      <c r="K3393" s="13" t="str">
        <f>VLOOKUP(J3393,'RFM Segments'!$B$3:$C$29,2,FALSE)</f>
        <v>Needs Attention</v>
      </c>
    </row>
    <row r="3394" spans="2:11">
      <c r="B3394" s="13" t="str">
        <f ca="1">_xlfn.CONCAT("C.",TEXT(RAND()*10000,"00000"))</f>
        <v>C.00652</v>
      </c>
      <c r="C3394" s="14">
        <v>900</v>
      </c>
      <c r="D3394" s="13">
        <v>16</v>
      </c>
      <c r="E3394" s="15">
        <v>44960</v>
      </c>
      <c r="F3394" s="13">
        <f>DATEDIF(E3394, DATE(2024,1,1), "m")</f>
        <v>10</v>
      </c>
      <c r="G3394" s="13">
        <f>IF(F3394&gt;='RFM Scale'!$D$4,1,IF(F3394&gt;='RFM Scale'!$D$5,2,3))</f>
        <v>1</v>
      </c>
      <c r="H3394" s="13">
        <f>IF(D3394&gt;'RFM Scale'!$E$8,3,IF(D3394&gt;'RFM Scale'!$E$7,2,1))</f>
        <v>3</v>
      </c>
      <c r="I3394" s="13">
        <f>IF(C3394&gt;'RFM Scale'!$E$11,3,IF(C3394&gt;'RFM Scale'!$E$10,2,1))</f>
        <v>3</v>
      </c>
      <c r="J3394" s="16" t="str">
        <f>_xlfn.CONCAT(G3394,H3394,I3394)</f>
        <v>133</v>
      </c>
      <c r="K3394" s="13" t="str">
        <f>VLOOKUP(J3394,'RFM Segments'!$B$3:$C$29,2,FALSE)</f>
        <v>Needs Attention</v>
      </c>
    </row>
    <row r="3395" spans="2:11">
      <c r="B3395" s="13" t="str">
        <f ca="1">_xlfn.CONCAT("C.",TEXT(RAND()*10000,"00000"))</f>
        <v>C.08385</v>
      </c>
      <c r="C3395" s="14">
        <v>900</v>
      </c>
      <c r="D3395" s="13">
        <v>3</v>
      </c>
      <c r="E3395" s="15">
        <v>45103</v>
      </c>
      <c r="F3395" s="13">
        <f>DATEDIF(E3395, DATE(2024,1,1), "m")</f>
        <v>6</v>
      </c>
      <c r="G3395" s="13">
        <f>IF(F3395&gt;='RFM Scale'!$D$4,1,IF(F3395&gt;='RFM Scale'!$D$5,2,3))</f>
        <v>2</v>
      </c>
      <c r="H3395" s="13">
        <f>IF(D3395&gt;'RFM Scale'!$E$8,3,IF(D3395&gt;'RFM Scale'!$E$7,2,1))</f>
        <v>2</v>
      </c>
      <c r="I3395" s="13">
        <f>IF(C3395&gt;'RFM Scale'!$E$11,3,IF(C3395&gt;'RFM Scale'!$E$10,2,1))</f>
        <v>3</v>
      </c>
      <c r="J3395" s="16" t="str">
        <f>_xlfn.CONCAT(G3395,H3395,I3395)</f>
        <v>223</v>
      </c>
      <c r="K3395" s="13" t="str">
        <f>VLOOKUP(J3395,'RFM Segments'!$B$3:$C$29,2,FALSE)</f>
        <v>Loyal</v>
      </c>
    </row>
    <row r="3396" spans="2:11">
      <c r="B3396" s="13" t="str">
        <f ca="1">_xlfn.CONCAT("C.",TEXT(RAND()*10000,"00000"))</f>
        <v>C.06460</v>
      </c>
      <c r="C3396" s="14">
        <v>900</v>
      </c>
      <c r="D3396" s="13">
        <v>3</v>
      </c>
      <c r="E3396" s="15">
        <v>45072</v>
      </c>
      <c r="F3396" s="13">
        <f>DATEDIF(E3396, DATE(2024,1,1), "m")</f>
        <v>7</v>
      </c>
      <c r="G3396" s="13">
        <f>IF(F3396&gt;='RFM Scale'!$D$4,1,IF(F3396&gt;='RFM Scale'!$D$5,2,3))</f>
        <v>1</v>
      </c>
      <c r="H3396" s="13">
        <f>IF(D3396&gt;'RFM Scale'!$E$8,3,IF(D3396&gt;'RFM Scale'!$E$7,2,1))</f>
        <v>2</v>
      </c>
      <c r="I3396" s="13">
        <f>IF(C3396&gt;'RFM Scale'!$E$11,3,IF(C3396&gt;'RFM Scale'!$E$10,2,1))</f>
        <v>3</v>
      </c>
      <c r="J3396" s="16" t="str">
        <f>_xlfn.CONCAT(G3396,H3396,I3396)</f>
        <v>123</v>
      </c>
      <c r="K3396" s="13" t="str">
        <f>VLOOKUP(J3396,'RFM Segments'!$B$3:$C$29,2,FALSE)</f>
        <v>Needs Attention</v>
      </c>
    </row>
    <row r="3397" spans="2:11">
      <c r="B3397" s="13" t="str">
        <f ca="1">_xlfn.CONCAT("C.",TEXT(RAND()*10000,"00000"))</f>
        <v>C.03397</v>
      </c>
      <c r="C3397" s="14">
        <v>900</v>
      </c>
      <c r="D3397" s="13">
        <v>1</v>
      </c>
      <c r="E3397" s="15">
        <v>44980</v>
      </c>
      <c r="F3397" s="13">
        <f>DATEDIF(E3397, DATE(2024,1,1), "m")</f>
        <v>10</v>
      </c>
      <c r="G3397" s="13">
        <f>IF(F3397&gt;='RFM Scale'!$D$4,1,IF(F3397&gt;='RFM Scale'!$D$5,2,3))</f>
        <v>1</v>
      </c>
      <c r="H3397" s="13">
        <f>IF(D3397&gt;'RFM Scale'!$E$8,3,IF(D3397&gt;'RFM Scale'!$E$7,2,1))</f>
        <v>1</v>
      </c>
      <c r="I3397" s="13">
        <f>IF(C3397&gt;'RFM Scale'!$E$11,3,IF(C3397&gt;'RFM Scale'!$E$10,2,1))</f>
        <v>3</v>
      </c>
      <c r="J3397" s="16" t="str">
        <f>_xlfn.CONCAT(G3397,H3397,I3397)</f>
        <v>113</v>
      </c>
      <c r="K3397" s="13" t="str">
        <f>VLOOKUP(J3397,'RFM Segments'!$B$3:$C$29,2,FALSE)</f>
        <v>Inactive</v>
      </c>
    </row>
    <row r="3398" spans="2:11">
      <c r="B3398" s="13" t="str">
        <f ca="1">_xlfn.CONCAT("C.",TEXT(RAND()*10000,"00000"))</f>
        <v>C.09987</v>
      </c>
      <c r="C3398" s="14">
        <v>900</v>
      </c>
      <c r="D3398" s="13">
        <v>4</v>
      </c>
      <c r="E3398" s="15">
        <v>45117</v>
      </c>
      <c r="F3398" s="13">
        <f>DATEDIF(E3398, DATE(2024,1,1), "m")</f>
        <v>5</v>
      </c>
      <c r="G3398" s="13">
        <f>IF(F3398&gt;='RFM Scale'!$D$4,1,IF(F3398&gt;='RFM Scale'!$D$5,2,3))</f>
        <v>2</v>
      </c>
      <c r="H3398" s="13">
        <f>IF(D3398&gt;'RFM Scale'!$E$8,3,IF(D3398&gt;'RFM Scale'!$E$7,2,1))</f>
        <v>2</v>
      </c>
      <c r="I3398" s="13">
        <f>IF(C3398&gt;'RFM Scale'!$E$11,3,IF(C3398&gt;'RFM Scale'!$E$10,2,1))</f>
        <v>3</v>
      </c>
      <c r="J3398" s="16" t="str">
        <f>_xlfn.CONCAT(G3398,H3398,I3398)</f>
        <v>223</v>
      </c>
      <c r="K3398" s="13" t="str">
        <f>VLOOKUP(J3398,'RFM Segments'!$B$3:$C$29,2,FALSE)</f>
        <v>Loyal</v>
      </c>
    </row>
    <row r="3399" spans="2:11">
      <c r="B3399" s="13" t="str">
        <f ca="1">_xlfn.CONCAT("C.",TEXT(RAND()*10000,"00000"))</f>
        <v>C.08987</v>
      </c>
      <c r="C3399" s="14">
        <v>900</v>
      </c>
      <c r="D3399" s="13">
        <v>5</v>
      </c>
      <c r="E3399" s="15">
        <v>45048</v>
      </c>
      <c r="F3399" s="13">
        <f>DATEDIF(E3399, DATE(2024,1,1), "m")</f>
        <v>7</v>
      </c>
      <c r="G3399" s="13">
        <f>IF(F3399&gt;='RFM Scale'!$D$4,1,IF(F3399&gt;='RFM Scale'!$D$5,2,3))</f>
        <v>1</v>
      </c>
      <c r="H3399" s="13">
        <f>IF(D3399&gt;'RFM Scale'!$E$8,3,IF(D3399&gt;'RFM Scale'!$E$7,2,1))</f>
        <v>3</v>
      </c>
      <c r="I3399" s="13">
        <f>IF(C3399&gt;'RFM Scale'!$E$11,3,IF(C3399&gt;'RFM Scale'!$E$10,2,1))</f>
        <v>3</v>
      </c>
      <c r="J3399" s="16" t="str">
        <f>_xlfn.CONCAT(G3399,H3399,I3399)</f>
        <v>133</v>
      </c>
      <c r="K3399" s="13" t="str">
        <f>VLOOKUP(J3399,'RFM Segments'!$B$3:$C$29,2,FALSE)</f>
        <v>Needs Attention</v>
      </c>
    </row>
    <row r="3400" spans="2:11">
      <c r="B3400" s="13" t="str">
        <f ca="1">_xlfn.CONCAT("C.",TEXT(RAND()*10000,"00000"))</f>
        <v>C.00917</v>
      </c>
      <c r="C3400" s="14">
        <v>900</v>
      </c>
      <c r="D3400" s="13">
        <v>9</v>
      </c>
      <c r="E3400" s="15">
        <v>45261</v>
      </c>
      <c r="F3400" s="13">
        <f>DATEDIF(E3400, DATE(2024,1,1), "m")</f>
        <v>1</v>
      </c>
      <c r="G3400" s="13">
        <f>IF(F3400&gt;='RFM Scale'!$D$4,1,IF(F3400&gt;='RFM Scale'!$D$5,2,3))</f>
        <v>3</v>
      </c>
      <c r="H3400" s="13">
        <f>IF(D3400&gt;'RFM Scale'!$E$8,3,IF(D3400&gt;'RFM Scale'!$E$7,2,1))</f>
        <v>3</v>
      </c>
      <c r="I3400" s="13">
        <f>IF(C3400&gt;'RFM Scale'!$E$11,3,IF(C3400&gt;'RFM Scale'!$E$10,2,1))</f>
        <v>3</v>
      </c>
      <c r="J3400" s="16" t="str">
        <f>_xlfn.CONCAT(G3400,H3400,I3400)</f>
        <v>333</v>
      </c>
      <c r="K3400" s="13" t="str">
        <f>VLOOKUP(J3400,'RFM Segments'!$B$3:$C$29,2,FALSE)</f>
        <v>Champions</v>
      </c>
    </row>
    <row r="3401" spans="2:11">
      <c r="B3401" s="13" t="str">
        <f ca="1">_xlfn.CONCAT("C.",TEXT(RAND()*10000,"00000"))</f>
        <v>C.02012</v>
      </c>
      <c r="C3401" s="14">
        <v>900</v>
      </c>
      <c r="D3401" s="13">
        <v>5</v>
      </c>
      <c r="E3401" s="15">
        <v>45149</v>
      </c>
      <c r="F3401" s="13">
        <f>DATEDIF(E3401, DATE(2024,1,1), "m")</f>
        <v>4</v>
      </c>
      <c r="G3401" s="13">
        <f>IF(F3401&gt;='RFM Scale'!$D$4,1,IF(F3401&gt;='RFM Scale'!$D$5,2,3))</f>
        <v>2</v>
      </c>
      <c r="H3401" s="13">
        <f>IF(D3401&gt;'RFM Scale'!$E$8,3,IF(D3401&gt;'RFM Scale'!$E$7,2,1))</f>
        <v>3</v>
      </c>
      <c r="I3401" s="13">
        <f>IF(C3401&gt;'RFM Scale'!$E$11,3,IF(C3401&gt;'RFM Scale'!$E$10,2,1))</f>
        <v>3</v>
      </c>
      <c r="J3401" s="16" t="str">
        <f>_xlfn.CONCAT(G3401,H3401,I3401)</f>
        <v>233</v>
      </c>
      <c r="K3401" s="13" t="str">
        <f>VLOOKUP(J3401,'RFM Segments'!$B$3:$C$29,2,FALSE)</f>
        <v>Champions</v>
      </c>
    </row>
    <row r="3402" spans="2:11">
      <c r="B3402" s="13" t="str">
        <f ca="1">_xlfn.CONCAT("C.",TEXT(RAND()*10000,"00000"))</f>
        <v>C.08423</v>
      </c>
      <c r="C3402" s="14">
        <v>900</v>
      </c>
      <c r="D3402" s="13">
        <v>3</v>
      </c>
      <c r="E3402" s="15">
        <v>45149</v>
      </c>
      <c r="F3402" s="13">
        <f>DATEDIF(E3402, DATE(2024,1,1), "m")</f>
        <v>4</v>
      </c>
      <c r="G3402" s="13">
        <f>IF(F3402&gt;='RFM Scale'!$D$4,1,IF(F3402&gt;='RFM Scale'!$D$5,2,3))</f>
        <v>2</v>
      </c>
      <c r="H3402" s="13">
        <f>IF(D3402&gt;'RFM Scale'!$E$8,3,IF(D3402&gt;'RFM Scale'!$E$7,2,1))</f>
        <v>2</v>
      </c>
      <c r="I3402" s="13">
        <f>IF(C3402&gt;'RFM Scale'!$E$11,3,IF(C3402&gt;'RFM Scale'!$E$10,2,1))</f>
        <v>3</v>
      </c>
      <c r="J3402" s="16" t="str">
        <f>_xlfn.CONCAT(G3402,H3402,I3402)</f>
        <v>223</v>
      </c>
      <c r="K3402" s="13" t="str">
        <f>VLOOKUP(J3402,'RFM Segments'!$B$3:$C$29,2,FALSE)</f>
        <v>Loyal</v>
      </c>
    </row>
    <row r="3403" spans="2:11">
      <c r="B3403" s="13" t="str">
        <f ca="1">_xlfn.CONCAT("C.",TEXT(RAND()*10000,"00000"))</f>
        <v>C.07977</v>
      </c>
      <c r="C3403" s="14">
        <v>900</v>
      </c>
      <c r="D3403" s="13">
        <v>1</v>
      </c>
      <c r="E3403" s="15">
        <v>45224</v>
      </c>
      <c r="F3403" s="13">
        <f>DATEDIF(E3403, DATE(2024,1,1), "m")</f>
        <v>2</v>
      </c>
      <c r="G3403" s="13">
        <f>IF(F3403&gt;='RFM Scale'!$D$4,1,IF(F3403&gt;='RFM Scale'!$D$5,2,3))</f>
        <v>3</v>
      </c>
      <c r="H3403" s="13">
        <f>IF(D3403&gt;'RFM Scale'!$E$8,3,IF(D3403&gt;'RFM Scale'!$E$7,2,1))</f>
        <v>1</v>
      </c>
      <c r="I3403" s="13">
        <f>IF(C3403&gt;'RFM Scale'!$E$11,3,IF(C3403&gt;'RFM Scale'!$E$10,2,1))</f>
        <v>3</v>
      </c>
      <c r="J3403" s="16" t="str">
        <f>_xlfn.CONCAT(G3403,H3403,I3403)</f>
        <v>313</v>
      </c>
      <c r="K3403" s="13" t="str">
        <f>VLOOKUP(J3403,'RFM Segments'!$B$3:$C$29,2,FALSE)</f>
        <v>Promissing</v>
      </c>
    </row>
    <row r="3404" spans="2:11">
      <c r="B3404" s="13" t="str">
        <f ca="1">_xlfn.CONCAT("C.",TEXT(RAND()*10000,"00000"))</f>
        <v>C.03392</v>
      </c>
      <c r="C3404" s="14">
        <v>910</v>
      </c>
      <c r="D3404" s="13">
        <v>6</v>
      </c>
      <c r="E3404" s="15">
        <v>44935</v>
      </c>
      <c r="F3404" s="13">
        <f>DATEDIF(E3404, DATE(2024,1,1), "m")</f>
        <v>11</v>
      </c>
      <c r="G3404" s="13">
        <f>IF(F3404&gt;='RFM Scale'!$D$4,1,IF(F3404&gt;='RFM Scale'!$D$5,2,3))</f>
        <v>1</v>
      </c>
      <c r="H3404" s="13">
        <f>IF(D3404&gt;'RFM Scale'!$E$8,3,IF(D3404&gt;'RFM Scale'!$E$7,2,1))</f>
        <v>3</v>
      </c>
      <c r="I3404" s="13">
        <f>IF(C3404&gt;'RFM Scale'!$E$11,3,IF(C3404&gt;'RFM Scale'!$E$10,2,1))</f>
        <v>3</v>
      </c>
      <c r="J3404" s="16" t="str">
        <f>_xlfn.CONCAT(G3404,H3404,I3404)</f>
        <v>133</v>
      </c>
      <c r="K3404" s="13" t="str">
        <f>VLOOKUP(J3404,'RFM Segments'!$B$3:$C$29,2,FALSE)</f>
        <v>Needs Attention</v>
      </c>
    </row>
    <row r="3405" spans="2:11">
      <c r="B3405" s="13" t="str">
        <f ca="1">_xlfn.CONCAT("C.",TEXT(RAND()*10000,"00000"))</f>
        <v>C.02351</v>
      </c>
      <c r="C3405" s="14">
        <v>920</v>
      </c>
      <c r="D3405" s="13">
        <v>6</v>
      </c>
      <c r="E3405" s="15">
        <v>45021</v>
      </c>
      <c r="F3405" s="13">
        <f>DATEDIF(E3405, DATE(2024,1,1), "m")</f>
        <v>8</v>
      </c>
      <c r="G3405" s="13">
        <f>IF(F3405&gt;='RFM Scale'!$D$4,1,IF(F3405&gt;='RFM Scale'!$D$5,2,3))</f>
        <v>1</v>
      </c>
      <c r="H3405" s="13">
        <f>IF(D3405&gt;'RFM Scale'!$E$8,3,IF(D3405&gt;'RFM Scale'!$E$7,2,1))</f>
        <v>3</v>
      </c>
      <c r="I3405" s="13">
        <f>IF(C3405&gt;'RFM Scale'!$E$11,3,IF(C3405&gt;'RFM Scale'!$E$10,2,1))</f>
        <v>3</v>
      </c>
      <c r="J3405" s="16" t="str">
        <f>_xlfn.CONCAT(G3405,H3405,I3405)</f>
        <v>133</v>
      </c>
      <c r="K3405" s="13" t="str">
        <f>VLOOKUP(J3405,'RFM Segments'!$B$3:$C$29,2,FALSE)</f>
        <v>Needs Attention</v>
      </c>
    </row>
    <row r="3406" spans="2:11">
      <c r="B3406" s="13" t="str">
        <f ca="1">_xlfn.CONCAT("C.",TEXT(RAND()*10000,"00000"))</f>
        <v>C.09424</v>
      </c>
      <c r="C3406" s="14">
        <v>920</v>
      </c>
      <c r="D3406" s="13">
        <v>6</v>
      </c>
      <c r="E3406" s="15">
        <v>45271</v>
      </c>
      <c r="F3406" s="13">
        <f>DATEDIF(E3406, DATE(2024,1,1), "m")</f>
        <v>0</v>
      </c>
      <c r="G3406" s="13">
        <f>IF(F3406&gt;='RFM Scale'!$D$4,1,IF(F3406&gt;='RFM Scale'!$D$5,2,3))</f>
        <v>3</v>
      </c>
      <c r="H3406" s="13">
        <f>IF(D3406&gt;'RFM Scale'!$E$8,3,IF(D3406&gt;'RFM Scale'!$E$7,2,1))</f>
        <v>3</v>
      </c>
      <c r="I3406" s="13">
        <f>IF(C3406&gt;'RFM Scale'!$E$11,3,IF(C3406&gt;'RFM Scale'!$E$10,2,1))</f>
        <v>3</v>
      </c>
      <c r="J3406" s="16" t="str">
        <f>_xlfn.CONCAT(G3406,H3406,I3406)</f>
        <v>333</v>
      </c>
      <c r="K3406" s="13" t="str">
        <f>VLOOKUP(J3406,'RFM Segments'!$B$3:$C$29,2,FALSE)</f>
        <v>Champions</v>
      </c>
    </row>
    <row r="3407" spans="2:11">
      <c r="B3407" s="13" t="str">
        <f ca="1">_xlfn.CONCAT("C.",TEXT(RAND()*10000,"00000"))</f>
        <v>C.07503</v>
      </c>
      <c r="C3407" s="14">
        <v>920</v>
      </c>
      <c r="D3407" s="13">
        <v>4</v>
      </c>
      <c r="E3407" s="15">
        <v>45170</v>
      </c>
      <c r="F3407" s="13">
        <f>DATEDIF(E3407, DATE(2024,1,1), "m")</f>
        <v>4</v>
      </c>
      <c r="G3407" s="13">
        <f>IF(F3407&gt;='RFM Scale'!$D$4,1,IF(F3407&gt;='RFM Scale'!$D$5,2,3))</f>
        <v>2</v>
      </c>
      <c r="H3407" s="13">
        <f>IF(D3407&gt;'RFM Scale'!$E$8,3,IF(D3407&gt;'RFM Scale'!$E$7,2,1))</f>
        <v>2</v>
      </c>
      <c r="I3407" s="13">
        <f>IF(C3407&gt;'RFM Scale'!$E$11,3,IF(C3407&gt;'RFM Scale'!$E$10,2,1))</f>
        <v>3</v>
      </c>
      <c r="J3407" s="16" t="str">
        <f>_xlfn.CONCAT(G3407,H3407,I3407)</f>
        <v>223</v>
      </c>
      <c r="K3407" s="13" t="str">
        <f>VLOOKUP(J3407,'RFM Segments'!$B$3:$C$29,2,FALSE)</f>
        <v>Loyal</v>
      </c>
    </row>
    <row r="3408" spans="2:11">
      <c r="B3408" s="13" t="str">
        <f ca="1">_xlfn.CONCAT("C.",TEXT(RAND()*10000,"00000"))</f>
        <v>C.01985</v>
      </c>
      <c r="C3408" s="14">
        <v>925</v>
      </c>
      <c r="D3408" s="13">
        <v>3</v>
      </c>
      <c r="E3408" s="15">
        <v>44972</v>
      </c>
      <c r="F3408" s="13">
        <f>DATEDIF(E3408, DATE(2024,1,1), "m")</f>
        <v>10</v>
      </c>
      <c r="G3408" s="13">
        <f>IF(F3408&gt;='RFM Scale'!$D$4,1,IF(F3408&gt;='RFM Scale'!$D$5,2,3))</f>
        <v>1</v>
      </c>
      <c r="H3408" s="13">
        <f>IF(D3408&gt;'RFM Scale'!$E$8,3,IF(D3408&gt;'RFM Scale'!$E$7,2,1))</f>
        <v>2</v>
      </c>
      <c r="I3408" s="13">
        <f>IF(C3408&gt;'RFM Scale'!$E$11,3,IF(C3408&gt;'RFM Scale'!$E$10,2,1))</f>
        <v>3</v>
      </c>
      <c r="J3408" s="16" t="str">
        <f>_xlfn.CONCAT(G3408,H3408,I3408)</f>
        <v>123</v>
      </c>
      <c r="K3408" s="13" t="str">
        <f>VLOOKUP(J3408,'RFM Segments'!$B$3:$C$29,2,FALSE)</f>
        <v>Needs Attention</v>
      </c>
    </row>
    <row r="3409" spans="2:11">
      <c r="B3409" s="13" t="str">
        <f ca="1">_xlfn.CONCAT("C.",TEXT(RAND()*10000,"00000"))</f>
        <v>C.03419</v>
      </c>
      <c r="C3409" s="14">
        <v>950</v>
      </c>
      <c r="D3409" s="13">
        <v>3</v>
      </c>
      <c r="E3409" s="15">
        <v>45121</v>
      </c>
      <c r="F3409" s="13">
        <f>DATEDIF(E3409, DATE(2024,1,1), "m")</f>
        <v>5</v>
      </c>
      <c r="G3409" s="13">
        <f>IF(F3409&gt;='RFM Scale'!$D$4,1,IF(F3409&gt;='RFM Scale'!$D$5,2,3))</f>
        <v>2</v>
      </c>
      <c r="H3409" s="13">
        <f>IF(D3409&gt;'RFM Scale'!$E$8,3,IF(D3409&gt;'RFM Scale'!$E$7,2,1))</f>
        <v>2</v>
      </c>
      <c r="I3409" s="13">
        <f>IF(C3409&gt;'RFM Scale'!$E$11,3,IF(C3409&gt;'RFM Scale'!$E$10,2,1))</f>
        <v>3</v>
      </c>
      <c r="J3409" s="16" t="str">
        <f>_xlfn.CONCAT(G3409,H3409,I3409)</f>
        <v>223</v>
      </c>
      <c r="K3409" s="13" t="str">
        <f>VLOOKUP(J3409,'RFM Segments'!$B$3:$C$29,2,FALSE)</f>
        <v>Loyal</v>
      </c>
    </row>
    <row r="3410" spans="2:11">
      <c r="B3410" s="13" t="str">
        <f ca="1">_xlfn.CONCAT("C.",TEXT(RAND()*10000,"00000"))</f>
        <v>C.06134</v>
      </c>
      <c r="C3410" s="14">
        <v>950</v>
      </c>
      <c r="D3410" s="13">
        <v>5</v>
      </c>
      <c r="E3410" s="15">
        <v>44971</v>
      </c>
      <c r="F3410" s="13">
        <f>DATEDIF(E3410, DATE(2024,1,1), "m")</f>
        <v>10</v>
      </c>
      <c r="G3410" s="13">
        <f>IF(F3410&gt;='RFM Scale'!$D$4,1,IF(F3410&gt;='RFM Scale'!$D$5,2,3))</f>
        <v>1</v>
      </c>
      <c r="H3410" s="13">
        <f>IF(D3410&gt;'RFM Scale'!$E$8,3,IF(D3410&gt;'RFM Scale'!$E$7,2,1))</f>
        <v>3</v>
      </c>
      <c r="I3410" s="13">
        <f>IF(C3410&gt;'RFM Scale'!$E$11,3,IF(C3410&gt;'RFM Scale'!$E$10,2,1))</f>
        <v>3</v>
      </c>
      <c r="J3410" s="16" t="str">
        <f>_xlfn.CONCAT(G3410,H3410,I3410)</f>
        <v>133</v>
      </c>
      <c r="K3410" s="13" t="str">
        <f>VLOOKUP(J3410,'RFM Segments'!$B$3:$C$29,2,FALSE)</f>
        <v>Needs Attention</v>
      </c>
    </row>
    <row r="3411" spans="2:11">
      <c r="B3411" s="13" t="str">
        <f ca="1">_xlfn.CONCAT("C.",TEXT(RAND()*10000,"00000"))</f>
        <v>C.08105</v>
      </c>
      <c r="C3411" s="14">
        <v>950</v>
      </c>
      <c r="D3411" s="13">
        <v>2</v>
      </c>
      <c r="E3411" s="15">
        <v>44951</v>
      </c>
      <c r="F3411" s="13">
        <f>DATEDIF(E3411, DATE(2024,1,1), "m")</f>
        <v>11</v>
      </c>
      <c r="G3411" s="13">
        <f>IF(F3411&gt;='RFM Scale'!$D$4,1,IF(F3411&gt;='RFM Scale'!$D$5,2,3))</f>
        <v>1</v>
      </c>
      <c r="H3411" s="13">
        <f>IF(D3411&gt;'RFM Scale'!$E$8,3,IF(D3411&gt;'RFM Scale'!$E$7,2,1))</f>
        <v>2</v>
      </c>
      <c r="I3411" s="13">
        <f>IF(C3411&gt;'RFM Scale'!$E$11,3,IF(C3411&gt;'RFM Scale'!$E$10,2,1))</f>
        <v>3</v>
      </c>
      <c r="J3411" s="16" t="str">
        <f>_xlfn.CONCAT(G3411,H3411,I3411)</f>
        <v>123</v>
      </c>
      <c r="K3411" s="13" t="str">
        <f>VLOOKUP(J3411,'RFM Segments'!$B$3:$C$29,2,FALSE)</f>
        <v>Needs Attention</v>
      </c>
    </row>
    <row r="3412" spans="2:11">
      <c r="B3412" s="13" t="str">
        <f ca="1">_xlfn.CONCAT("C.",TEXT(RAND()*10000,"00000"))</f>
        <v>C.09650</v>
      </c>
      <c r="C3412" s="14">
        <v>950</v>
      </c>
      <c r="D3412" s="13">
        <v>3</v>
      </c>
      <c r="E3412" s="15">
        <v>45034</v>
      </c>
      <c r="F3412" s="13">
        <f>DATEDIF(E3412, DATE(2024,1,1), "m")</f>
        <v>8</v>
      </c>
      <c r="G3412" s="13">
        <f>IF(F3412&gt;='RFM Scale'!$D$4,1,IF(F3412&gt;='RFM Scale'!$D$5,2,3))</f>
        <v>1</v>
      </c>
      <c r="H3412" s="13">
        <f>IF(D3412&gt;'RFM Scale'!$E$8,3,IF(D3412&gt;'RFM Scale'!$E$7,2,1))</f>
        <v>2</v>
      </c>
      <c r="I3412" s="13">
        <f>IF(C3412&gt;'RFM Scale'!$E$11,3,IF(C3412&gt;'RFM Scale'!$E$10,2,1))</f>
        <v>3</v>
      </c>
      <c r="J3412" s="16" t="str">
        <f>_xlfn.CONCAT(G3412,H3412,I3412)</f>
        <v>123</v>
      </c>
      <c r="K3412" s="13" t="str">
        <f>VLOOKUP(J3412,'RFM Segments'!$B$3:$C$29,2,FALSE)</f>
        <v>Needs Attention</v>
      </c>
    </row>
    <row r="3413" spans="2:11">
      <c r="B3413" s="13" t="str">
        <f ca="1">_xlfn.CONCAT("C.",TEXT(RAND()*10000,"00000"))</f>
        <v>C.08461</v>
      </c>
      <c r="C3413" s="14">
        <v>950</v>
      </c>
      <c r="D3413" s="13">
        <v>5</v>
      </c>
      <c r="E3413" s="15">
        <v>44967</v>
      </c>
      <c r="F3413" s="13">
        <f>DATEDIF(E3413, DATE(2024,1,1), "m")</f>
        <v>10</v>
      </c>
      <c r="G3413" s="13">
        <f>IF(F3413&gt;='RFM Scale'!$D$4,1,IF(F3413&gt;='RFM Scale'!$D$5,2,3))</f>
        <v>1</v>
      </c>
      <c r="H3413" s="13">
        <f>IF(D3413&gt;'RFM Scale'!$E$8,3,IF(D3413&gt;'RFM Scale'!$E$7,2,1))</f>
        <v>3</v>
      </c>
      <c r="I3413" s="13">
        <f>IF(C3413&gt;'RFM Scale'!$E$11,3,IF(C3413&gt;'RFM Scale'!$E$10,2,1))</f>
        <v>3</v>
      </c>
      <c r="J3413" s="16" t="str">
        <f>_xlfn.CONCAT(G3413,H3413,I3413)</f>
        <v>133</v>
      </c>
      <c r="K3413" s="13" t="str">
        <f>VLOOKUP(J3413,'RFM Segments'!$B$3:$C$29,2,FALSE)</f>
        <v>Needs Attention</v>
      </c>
    </row>
    <row r="3414" spans="2:11">
      <c r="B3414" s="13" t="str">
        <f ca="1">_xlfn.CONCAT("C.",TEXT(RAND()*10000,"00000"))</f>
        <v>C.09598</v>
      </c>
      <c r="C3414" s="14">
        <v>960</v>
      </c>
      <c r="D3414" s="13">
        <v>14</v>
      </c>
      <c r="E3414" s="15">
        <v>45139</v>
      </c>
      <c r="F3414" s="13">
        <f>DATEDIF(E3414, DATE(2024,1,1), "m")</f>
        <v>5</v>
      </c>
      <c r="G3414" s="13">
        <f>IF(F3414&gt;='RFM Scale'!$D$4,1,IF(F3414&gt;='RFM Scale'!$D$5,2,3))</f>
        <v>2</v>
      </c>
      <c r="H3414" s="13">
        <f>IF(D3414&gt;'RFM Scale'!$E$8,3,IF(D3414&gt;'RFM Scale'!$E$7,2,1))</f>
        <v>3</v>
      </c>
      <c r="I3414" s="13">
        <f>IF(C3414&gt;'RFM Scale'!$E$11,3,IF(C3414&gt;'RFM Scale'!$E$10,2,1))</f>
        <v>3</v>
      </c>
      <c r="J3414" s="16" t="str">
        <f>_xlfn.CONCAT(G3414,H3414,I3414)</f>
        <v>233</v>
      </c>
      <c r="K3414" s="13" t="str">
        <f>VLOOKUP(J3414,'RFM Segments'!$B$3:$C$29,2,FALSE)</f>
        <v>Champions</v>
      </c>
    </row>
    <row r="3415" spans="2:11">
      <c r="B3415" s="13" t="str">
        <f ca="1">_xlfn.CONCAT("C.",TEXT(RAND()*10000,"00000"))</f>
        <v>C.03209</v>
      </c>
      <c r="C3415" s="14">
        <v>960</v>
      </c>
      <c r="D3415" s="13">
        <v>6</v>
      </c>
      <c r="E3415" s="15">
        <v>45204</v>
      </c>
      <c r="F3415" s="13">
        <f>DATEDIF(E3415, DATE(2024,1,1), "m")</f>
        <v>2</v>
      </c>
      <c r="G3415" s="13">
        <f>IF(F3415&gt;='RFM Scale'!$D$4,1,IF(F3415&gt;='RFM Scale'!$D$5,2,3))</f>
        <v>3</v>
      </c>
      <c r="H3415" s="13">
        <f>IF(D3415&gt;'RFM Scale'!$E$8,3,IF(D3415&gt;'RFM Scale'!$E$7,2,1))</f>
        <v>3</v>
      </c>
      <c r="I3415" s="13">
        <f>IF(C3415&gt;'RFM Scale'!$E$11,3,IF(C3415&gt;'RFM Scale'!$E$10,2,1))</f>
        <v>3</v>
      </c>
      <c r="J3415" s="16" t="str">
        <f>_xlfn.CONCAT(G3415,H3415,I3415)</f>
        <v>333</v>
      </c>
      <c r="K3415" s="13" t="str">
        <f>VLOOKUP(J3415,'RFM Segments'!$B$3:$C$29,2,FALSE)</f>
        <v>Champions</v>
      </c>
    </row>
    <row r="3416" spans="2:11">
      <c r="B3416" s="13" t="str">
        <f ca="1">_xlfn.CONCAT("C.",TEXT(RAND()*10000,"00000"))</f>
        <v>C.09961</v>
      </c>
      <c r="C3416" s="14">
        <v>979.96</v>
      </c>
      <c r="D3416" s="13">
        <v>11</v>
      </c>
      <c r="E3416" s="15">
        <v>45233</v>
      </c>
      <c r="F3416" s="13">
        <f>DATEDIF(E3416, DATE(2024,1,1), "m")</f>
        <v>1</v>
      </c>
      <c r="G3416" s="13">
        <f>IF(F3416&gt;='RFM Scale'!$D$4,1,IF(F3416&gt;='RFM Scale'!$D$5,2,3))</f>
        <v>3</v>
      </c>
      <c r="H3416" s="13">
        <f>IF(D3416&gt;'RFM Scale'!$E$8,3,IF(D3416&gt;'RFM Scale'!$E$7,2,1))</f>
        <v>3</v>
      </c>
      <c r="I3416" s="13">
        <f>IF(C3416&gt;'RFM Scale'!$E$11,3,IF(C3416&gt;'RFM Scale'!$E$10,2,1))</f>
        <v>3</v>
      </c>
      <c r="J3416" s="16" t="str">
        <f>_xlfn.CONCAT(G3416,H3416,I3416)</f>
        <v>333</v>
      </c>
      <c r="K3416" s="13" t="str">
        <f>VLOOKUP(J3416,'RFM Segments'!$B$3:$C$29,2,FALSE)</f>
        <v>Champions</v>
      </c>
    </row>
    <row r="3417" spans="2:11">
      <c r="B3417" s="13" t="str">
        <f ca="1">_xlfn.CONCAT("C.",TEXT(RAND()*10000,"00000"))</f>
        <v>C.01656</v>
      </c>
      <c r="C3417" s="14">
        <v>979.96</v>
      </c>
      <c r="D3417" s="13">
        <v>1</v>
      </c>
      <c r="E3417" s="15">
        <v>45233</v>
      </c>
      <c r="F3417" s="13">
        <f>DATEDIF(E3417, DATE(2024,1,1), "m")</f>
        <v>1</v>
      </c>
      <c r="G3417" s="13">
        <f>IF(F3417&gt;='RFM Scale'!$D$4,1,IF(F3417&gt;='RFM Scale'!$D$5,2,3))</f>
        <v>3</v>
      </c>
      <c r="H3417" s="13">
        <f>IF(D3417&gt;'RFM Scale'!$E$8,3,IF(D3417&gt;'RFM Scale'!$E$7,2,1))</f>
        <v>1</v>
      </c>
      <c r="I3417" s="13">
        <f>IF(C3417&gt;'RFM Scale'!$E$11,3,IF(C3417&gt;'RFM Scale'!$E$10,2,1))</f>
        <v>3</v>
      </c>
      <c r="J3417" s="16" t="str">
        <f>_xlfn.CONCAT(G3417,H3417,I3417)</f>
        <v>313</v>
      </c>
      <c r="K3417" s="13" t="str">
        <f>VLOOKUP(J3417,'RFM Segments'!$B$3:$C$29,2,FALSE)</f>
        <v>Promissing</v>
      </c>
    </row>
    <row r="3418" spans="2:11">
      <c r="B3418" s="13" t="str">
        <f ca="1">_xlfn.CONCAT("C.",TEXT(RAND()*10000,"00000"))</f>
        <v>C.00842</v>
      </c>
      <c r="C3418" s="14">
        <v>980</v>
      </c>
      <c r="D3418" s="13">
        <v>6</v>
      </c>
      <c r="E3418" s="15">
        <v>44960</v>
      </c>
      <c r="F3418" s="13">
        <f>DATEDIF(E3418, DATE(2024,1,1), "m")</f>
        <v>10</v>
      </c>
      <c r="G3418" s="13">
        <f>IF(F3418&gt;='RFM Scale'!$D$4,1,IF(F3418&gt;='RFM Scale'!$D$5,2,3))</f>
        <v>1</v>
      </c>
      <c r="H3418" s="13">
        <f>IF(D3418&gt;'RFM Scale'!$E$8,3,IF(D3418&gt;'RFM Scale'!$E$7,2,1))</f>
        <v>3</v>
      </c>
      <c r="I3418" s="13">
        <f>IF(C3418&gt;'RFM Scale'!$E$11,3,IF(C3418&gt;'RFM Scale'!$E$10,2,1))</f>
        <v>3</v>
      </c>
      <c r="J3418" s="16" t="str">
        <f>_xlfn.CONCAT(G3418,H3418,I3418)</f>
        <v>133</v>
      </c>
      <c r="K3418" s="13" t="str">
        <f>VLOOKUP(J3418,'RFM Segments'!$B$3:$C$29,2,FALSE)</f>
        <v>Needs Attention</v>
      </c>
    </row>
    <row r="3419" spans="2:11">
      <c r="B3419" s="13" t="str">
        <f ca="1">_xlfn.CONCAT("C.",TEXT(RAND()*10000,"00000"))</f>
        <v>C.02499</v>
      </c>
      <c r="C3419" s="14">
        <v>993.3</v>
      </c>
      <c r="D3419" s="13">
        <v>7</v>
      </c>
      <c r="E3419" s="15">
        <v>45021</v>
      </c>
      <c r="F3419" s="13">
        <f>DATEDIF(E3419, DATE(2024,1,1), "m")</f>
        <v>8</v>
      </c>
      <c r="G3419" s="13">
        <f>IF(F3419&gt;='RFM Scale'!$D$4,1,IF(F3419&gt;='RFM Scale'!$D$5,2,3))</f>
        <v>1</v>
      </c>
      <c r="H3419" s="13">
        <f>IF(D3419&gt;'RFM Scale'!$E$8,3,IF(D3419&gt;'RFM Scale'!$E$7,2,1))</f>
        <v>3</v>
      </c>
      <c r="I3419" s="13">
        <f>IF(C3419&gt;'RFM Scale'!$E$11,3,IF(C3419&gt;'RFM Scale'!$E$10,2,1))</f>
        <v>3</v>
      </c>
      <c r="J3419" s="16" t="str">
        <f>_xlfn.CONCAT(G3419,H3419,I3419)</f>
        <v>133</v>
      </c>
      <c r="K3419" s="13" t="str">
        <f>VLOOKUP(J3419,'RFM Segments'!$B$3:$C$29,2,FALSE)</f>
        <v>Needs Attention</v>
      </c>
    </row>
    <row r="3420" spans="2:11">
      <c r="B3420" s="13" t="str">
        <f ca="1">_xlfn.CONCAT("C.",TEXT(RAND()*10000,"00000"))</f>
        <v>C.06444</v>
      </c>
      <c r="C3420" s="14">
        <v>1000</v>
      </c>
      <c r="D3420" s="13">
        <v>3</v>
      </c>
      <c r="E3420" s="15">
        <v>45237</v>
      </c>
      <c r="F3420" s="13">
        <f>DATEDIF(E3420, DATE(2024,1,1), "m")</f>
        <v>1</v>
      </c>
      <c r="G3420" s="13">
        <f>IF(F3420&gt;='RFM Scale'!$D$4,1,IF(F3420&gt;='RFM Scale'!$D$5,2,3))</f>
        <v>3</v>
      </c>
      <c r="H3420" s="13">
        <f>IF(D3420&gt;'RFM Scale'!$E$8,3,IF(D3420&gt;'RFM Scale'!$E$7,2,1))</f>
        <v>2</v>
      </c>
      <c r="I3420" s="13">
        <f>IF(C3420&gt;'RFM Scale'!$E$11,3,IF(C3420&gt;'RFM Scale'!$E$10,2,1))</f>
        <v>3</v>
      </c>
      <c r="J3420" s="16" t="str">
        <f>_xlfn.CONCAT(G3420,H3420,I3420)</f>
        <v>323</v>
      </c>
      <c r="K3420" s="13" t="str">
        <f>VLOOKUP(J3420,'RFM Segments'!$B$3:$C$29,2,FALSE)</f>
        <v>Champions</v>
      </c>
    </row>
    <row r="3421" spans="2:11">
      <c r="B3421" s="13" t="str">
        <f ca="1">_xlfn.CONCAT("C.",TEXT(RAND()*10000,"00000"))</f>
        <v>C.04548</v>
      </c>
      <c r="C3421" s="14">
        <v>1000</v>
      </c>
      <c r="D3421" s="13">
        <v>5</v>
      </c>
      <c r="E3421" s="15">
        <v>44995</v>
      </c>
      <c r="F3421" s="13">
        <f>DATEDIF(E3421, DATE(2024,1,1), "m")</f>
        <v>9</v>
      </c>
      <c r="G3421" s="13">
        <f>IF(F3421&gt;='RFM Scale'!$D$4,1,IF(F3421&gt;='RFM Scale'!$D$5,2,3))</f>
        <v>1</v>
      </c>
      <c r="H3421" s="13">
        <f>IF(D3421&gt;'RFM Scale'!$E$8,3,IF(D3421&gt;'RFM Scale'!$E$7,2,1))</f>
        <v>3</v>
      </c>
      <c r="I3421" s="13">
        <f>IF(C3421&gt;'RFM Scale'!$E$11,3,IF(C3421&gt;'RFM Scale'!$E$10,2,1))</f>
        <v>3</v>
      </c>
      <c r="J3421" s="16" t="str">
        <f>_xlfn.CONCAT(G3421,H3421,I3421)</f>
        <v>133</v>
      </c>
      <c r="K3421" s="13" t="str">
        <f>VLOOKUP(J3421,'RFM Segments'!$B$3:$C$29,2,FALSE)</f>
        <v>Needs Attention</v>
      </c>
    </row>
    <row r="3422" spans="2:11">
      <c r="B3422" s="13" t="str">
        <f ca="1">_xlfn.CONCAT("C.",TEXT(RAND()*10000,"00000"))</f>
        <v>C.01057</v>
      </c>
      <c r="C3422" s="14">
        <v>1000</v>
      </c>
      <c r="D3422" s="13">
        <v>7</v>
      </c>
      <c r="E3422" s="15">
        <v>45111</v>
      </c>
      <c r="F3422" s="13">
        <f>DATEDIF(E3422, DATE(2024,1,1), "m")</f>
        <v>5</v>
      </c>
      <c r="G3422" s="13">
        <f>IF(F3422&gt;='RFM Scale'!$D$4,1,IF(F3422&gt;='RFM Scale'!$D$5,2,3))</f>
        <v>2</v>
      </c>
      <c r="H3422" s="13">
        <f>IF(D3422&gt;'RFM Scale'!$E$8,3,IF(D3422&gt;'RFM Scale'!$E$7,2,1))</f>
        <v>3</v>
      </c>
      <c r="I3422" s="13">
        <f>IF(C3422&gt;'RFM Scale'!$E$11,3,IF(C3422&gt;'RFM Scale'!$E$10,2,1))</f>
        <v>3</v>
      </c>
      <c r="J3422" s="16" t="str">
        <f>_xlfn.CONCAT(G3422,H3422,I3422)</f>
        <v>233</v>
      </c>
      <c r="K3422" s="13" t="str">
        <f>VLOOKUP(J3422,'RFM Segments'!$B$3:$C$29,2,FALSE)</f>
        <v>Champions</v>
      </c>
    </row>
    <row r="3423" spans="2:11">
      <c r="B3423" s="13" t="str">
        <f ca="1">_xlfn.CONCAT("C.",TEXT(RAND()*10000,"00000"))</f>
        <v>C.01573</v>
      </c>
      <c r="C3423" s="14">
        <v>1000</v>
      </c>
      <c r="D3423" s="13">
        <v>21</v>
      </c>
      <c r="E3423" s="15">
        <v>45079</v>
      </c>
      <c r="F3423" s="13">
        <f>DATEDIF(E3423, DATE(2024,1,1), "m")</f>
        <v>6</v>
      </c>
      <c r="G3423" s="13">
        <f>IF(F3423&gt;='RFM Scale'!$D$4,1,IF(F3423&gt;='RFM Scale'!$D$5,2,3))</f>
        <v>2</v>
      </c>
      <c r="H3423" s="13">
        <f>IF(D3423&gt;'RFM Scale'!$E$8,3,IF(D3423&gt;'RFM Scale'!$E$7,2,1))</f>
        <v>3</v>
      </c>
      <c r="I3423" s="13">
        <f>IF(C3423&gt;'RFM Scale'!$E$11,3,IF(C3423&gt;'RFM Scale'!$E$10,2,1))</f>
        <v>3</v>
      </c>
      <c r="J3423" s="16" t="str">
        <f>_xlfn.CONCAT(G3423,H3423,I3423)</f>
        <v>233</v>
      </c>
      <c r="K3423" s="13" t="str">
        <f>VLOOKUP(J3423,'RFM Segments'!$B$3:$C$29,2,FALSE)</f>
        <v>Champions</v>
      </c>
    </row>
    <row r="3424" spans="2:11">
      <c r="B3424" s="13" t="str">
        <f ca="1">_xlfn.CONCAT("C.",TEXT(RAND()*10000,"00000"))</f>
        <v>C.06987</v>
      </c>
      <c r="C3424" s="14">
        <v>1000</v>
      </c>
      <c r="D3424" s="13">
        <v>1</v>
      </c>
      <c r="E3424" s="15">
        <v>45225</v>
      </c>
      <c r="F3424" s="13">
        <f>DATEDIF(E3424, DATE(2024,1,1), "m")</f>
        <v>2</v>
      </c>
      <c r="G3424" s="13">
        <f>IF(F3424&gt;='RFM Scale'!$D$4,1,IF(F3424&gt;='RFM Scale'!$D$5,2,3))</f>
        <v>3</v>
      </c>
      <c r="H3424" s="13">
        <f>IF(D3424&gt;'RFM Scale'!$E$8,3,IF(D3424&gt;'RFM Scale'!$E$7,2,1))</f>
        <v>1</v>
      </c>
      <c r="I3424" s="13">
        <f>IF(C3424&gt;'RFM Scale'!$E$11,3,IF(C3424&gt;'RFM Scale'!$E$10,2,1))</f>
        <v>3</v>
      </c>
      <c r="J3424" s="16" t="str">
        <f>_xlfn.CONCAT(G3424,H3424,I3424)</f>
        <v>313</v>
      </c>
      <c r="K3424" s="13" t="str">
        <f>VLOOKUP(J3424,'RFM Segments'!$B$3:$C$29,2,FALSE)</f>
        <v>Promissing</v>
      </c>
    </row>
    <row r="3425" spans="2:11">
      <c r="B3425" s="13" t="str">
        <f ca="1">_xlfn.CONCAT("C.",TEXT(RAND()*10000,"00000"))</f>
        <v>C.08365</v>
      </c>
      <c r="C3425" s="14">
        <v>1000</v>
      </c>
      <c r="D3425" s="13">
        <v>4</v>
      </c>
      <c r="E3425" s="15">
        <v>45000</v>
      </c>
      <c r="F3425" s="13">
        <f>DATEDIF(E3425, DATE(2024,1,1), "m")</f>
        <v>9</v>
      </c>
      <c r="G3425" s="13">
        <f>IF(F3425&gt;='RFM Scale'!$D$4,1,IF(F3425&gt;='RFM Scale'!$D$5,2,3))</f>
        <v>1</v>
      </c>
      <c r="H3425" s="13">
        <f>IF(D3425&gt;'RFM Scale'!$E$8,3,IF(D3425&gt;'RFM Scale'!$E$7,2,1))</f>
        <v>2</v>
      </c>
      <c r="I3425" s="13">
        <f>IF(C3425&gt;'RFM Scale'!$E$11,3,IF(C3425&gt;'RFM Scale'!$E$10,2,1))</f>
        <v>3</v>
      </c>
      <c r="J3425" s="16" t="str">
        <f>_xlfn.CONCAT(G3425,H3425,I3425)</f>
        <v>123</v>
      </c>
      <c r="K3425" s="13" t="str">
        <f>VLOOKUP(J3425,'RFM Segments'!$B$3:$C$29,2,FALSE)</f>
        <v>Needs Attention</v>
      </c>
    </row>
    <row r="3426" spans="2:11">
      <c r="B3426" s="13" t="str">
        <f ca="1">_xlfn.CONCAT("C.",TEXT(RAND()*10000,"00000"))</f>
        <v>C.07933</v>
      </c>
      <c r="C3426" s="14">
        <v>1000</v>
      </c>
      <c r="D3426" s="13">
        <v>2</v>
      </c>
      <c r="E3426" s="15">
        <v>45266</v>
      </c>
      <c r="F3426" s="13">
        <f>DATEDIF(E3426, DATE(2024,1,1), "m")</f>
        <v>0</v>
      </c>
      <c r="G3426" s="13">
        <f>IF(F3426&gt;='RFM Scale'!$D$4,1,IF(F3426&gt;='RFM Scale'!$D$5,2,3))</f>
        <v>3</v>
      </c>
      <c r="H3426" s="13">
        <f>IF(D3426&gt;'RFM Scale'!$E$8,3,IF(D3426&gt;'RFM Scale'!$E$7,2,1))</f>
        <v>2</v>
      </c>
      <c r="I3426" s="13">
        <f>IF(C3426&gt;'RFM Scale'!$E$11,3,IF(C3426&gt;'RFM Scale'!$E$10,2,1))</f>
        <v>3</v>
      </c>
      <c r="J3426" s="16" t="str">
        <f>_xlfn.CONCAT(G3426,H3426,I3426)</f>
        <v>323</v>
      </c>
      <c r="K3426" s="13" t="str">
        <f>VLOOKUP(J3426,'RFM Segments'!$B$3:$C$29,2,FALSE)</f>
        <v>Champions</v>
      </c>
    </row>
    <row r="3427" spans="2:11">
      <c r="B3427" s="13" t="str">
        <f ca="1">_xlfn.CONCAT("C.",TEXT(RAND()*10000,"00000"))</f>
        <v>C.00922</v>
      </c>
      <c r="C3427" s="14">
        <v>1000</v>
      </c>
      <c r="D3427" s="13">
        <v>11</v>
      </c>
      <c r="E3427" s="15">
        <v>45021</v>
      </c>
      <c r="F3427" s="13">
        <f>DATEDIF(E3427, DATE(2024,1,1), "m")</f>
        <v>8</v>
      </c>
      <c r="G3427" s="13">
        <f>IF(F3427&gt;='RFM Scale'!$D$4,1,IF(F3427&gt;='RFM Scale'!$D$5,2,3))</f>
        <v>1</v>
      </c>
      <c r="H3427" s="13">
        <f>IF(D3427&gt;'RFM Scale'!$E$8,3,IF(D3427&gt;'RFM Scale'!$E$7,2,1))</f>
        <v>3</v>
      </c>
      <c r="I3427" s="13">
        <f>IF(C3427&gt;'RFM Scale'!$E$11,3,IF(C3427&gt;'RFM Scale'!$E$10,2,1))</f>
        <v>3</v>
      </c>
      <c r="J3427" s="16" t="str">
        <f>_xlfn.CONCAT(G3427,H3427,I3427)</f>
        <v>133</v>
      </c>
      <c r="K3427" s="13" t="str">
        <f>VLOOKUP(J3427,'RFM Segments'!$B$3:$C$29,2,FALSE)</f>
        <v>Needs Attention</v>
      </c>
    </row>
    <row r="3428" spans="2:11">
      <c r="B3428" s="13" t="str">
        <f ca="1">_xlfn.CONCAT("C.",TEXT(RAND()*10000,"00000"))</f>
        <v>C.02400</v>
      </c>
      <c r="C3428" s="14">
        <v>1000</v>
      </c>
      <c r="D3428" s="13">
        <v>5</v>
      </c>
      <c r="E3428" s="15">
        <v>44991</v>
      </c>
      <c r="F3428" s="13">
        <f>DATEDIF(E3428, DATE(2024,1,1), "m")</f>
        <v>9</v>
      </c>
      <c r="G3428" s="13">
        <f>IF(F3428&gt;='RFM Scale'!$D$4,1,IF(F3428&gt;='RFM Scale'!$D$5,2,3))</f>
        <v>1</v>
      </c>
      <c r="H3428" s="13">
        <f>IF(D3428&gt;'RFM Scale'!$E$8,3,IF(D3428&gt;'RFM Scale'!$E$7,2,1))</f>
        <v>3</v>
      </c>
      <c r="I3428" s="13">
        <f>IF(C3428&gt;'RFM Scale'!$E$11,3,IF(C3428&gt;'RFM Scale'!$E$10,2,1))</f>
        <v>3</v>
      </c>
      <c r="J3428" s="16" t="str">
        <f>_xlfn.CONCAT(G3428,H3428,I3428)</f>
        <v>133</v>
      </c>
      <c r="K3428" s="13" t="str">
        <f>VLOOKUP(J3428,'RFM Segments'!$B$3:$C$29,2,FALSE)</f>
        <v>Needs Attention</v>
      </c>
    </row>
    <row r="3429" spans="2:11">
      <c r="B3429" s="13" t="str">
        <f ca="1">_xlfn.CONCAT("C.",TEXT(RAND()*10000,"00000"))</f>
        <v>C.03081</v>
      </c>
      <c r="C3429" s="14">
        <v>1000</v>
      </c>
      <c r="D3429" s="13">
        <v>5</v>
      </c>
      <c r="E3429" s="15">
        <v>44995</v>
      </c>
      <c r="F3429" s="13">
        <f>DATEDIF(E3429, DATE(2024,1,1), "m")</f>
        <v>9</v>
      </c>
      <c r="G3429" s="13">
        <f>IF(F3429&gt;='RFM Scale'!$D$4,1,IF(F3429&gt;='RFM Scale'!$D$5,2,3))</f>
        <v>1</v>
      </c>
      <c r="H3429" s="13">
        <f>IF(D3429&gt;'RFM Scale'!$E$8,3,IF(D3429&gt;'RFM Scale'!$E$7,2,1))</f>
        <v>3</v>
      </c>
      <c r="I3429" s="13">
        <f>IF(C3429&gt;'RFM Scale'!$E$11,3,IF(C3429&gt;'RFM Scale'!$E$10,2,1))</f>
        <v>3</v>
      </c>
      <c r="J3429" s="16" t="str">
        <f>_xlfn.CONCAT(G3429,H3429,I3429)</f>
        <v>133</v>
      </c>
      <c r="K3429" s="13" t="str">
        <f>VLOOKUP(J3429,'RFM Segments'!$B$3:$C$29,2,FALSE)</f>
        <v>Needs Attention</v>
      </c>
    </row>
    <row r="3430" spans="2:11">
      <c r="B3430" s="13" t="str">
        <f ca="1">_xlfn.CONCAT("C.",TEXT(RAND()*10000,"00000"))</f>
        <v>C.03910</v>
      </c>
      <c r="C3430" s="14">
        <v>1000</v>
      </c>
      <c r="D3430" s="13">
        <v>3</v>
      </c>
      <c r="E3430" s="15">
        <v>45021</v>
      </c>
      <c r="F3430" s="13">
        <f>DATEDIF(E3430, DATE(2024,1,1), "m")</f>
        <v>8</v>
      </c>
      <c r="G3430" s="13">
        <f>IF(F3430&gt;='RFM Scale'!$D$4,1,IF(F3430&gt;='RFM Scale'!$D$5,2,3))</f>
        <v>1</v>
      </c>
      <c r="H3430" s="13">
        <f>IF(D3430&gt;'RFM Scale'!$E$8,3,IF(D3430&gt;'RFM Scale'!$E$7,2,1))</f>
        <v>2</v>
      </c>
      <c r="I3430" s="13">
        <f>IF(C3430&gt;'RFM Scale'!$E$11,3,IF(C3430&gt;'RFM Scale'!$E$10,2,1))</f>
        <v>3</v>
      </c>
      <c r="J3430" s="16" t="str">
        <f>_xlfn.CONCAT(G3430,H3430,I3430)</f>
        <v>123</v>
      </c>
      <c r="K3430" s="13" t="str">
        <f>VLOOKUP(J3430,'RFM Segments'!$B$3:$C$29,2,FALSE)</f>
        <v>Needs Attention</v>
      </c>
    </row>
    <row r="3431" spans="2:11">
      <c r="B3431" s="13" t="str">
        <f ca="1">_xlfn.CONCAT("C.",TEXT(RAND()*10000,"00000"))</f>
        <v>C.06261</v>
      </c>
      <c r="C3431" s="14">
        <v>1000</v>
      </c>
      <c r="D3431" s="13">
        <v>2</v>
      </c>
      <c r="E3431" s="15">
        <v>45042</v>
      </c>
      <c r="F3431" s="13">
        <f>DATEDIF(E3431, DATE(2024,1,1), "m")</f>
        <v>8</v>
      </c>
      <c r="G3431" s="13">
        <f>IF(F3431&gt;='RFM Scale'!$D$4,1,IF(F3431&gt;='RFM Scale'!$D$5,2,3))</f>
        <v>1</v>
      </c>
      <c r="H3431" s="13">
        <f>IF(D3431&gt;'RFM Scale'!$E$8,3,IF(D3431&gt;'RFM Scale'!$E$7,2,1))</f>
        <v>2</v>
      </c>
      <c r="I3431" s="13">
        <f>IF(C3431&gt;'RFM Scale'!$E$11,3,IF(C3431&gt;'RFM Scale'!$E$10,2,1))</f>
        <v>3</v>
      </c>
      <c r="J3431" s="16" t="str">
        <f>_xlfn.CONCAT(G3431,H3431,I3431)</f>
        <v>123</v>
      </c>
      <c r="K3431" s="13" t="str">
        <f>VLOOKUP(J3431,'RFM Segments'!$B$3:$C$29,2,FALSE)</f>
        <v>Needs Attention</v>
      </c>
    </row>
    <row r="3432" spans="2:11">
      <c r="B3432" s="13" t="str">
        <f ca="1">_xlfn.CONCAT("C.",TEXT(RAND()*10000,"00000"))</f>
        <v>C.09020</v>
      </c>
      <c r="C3432" s="14">
        <v>1000</v>
      </c>
      <c r="D3432" s="13">
        <v>2</v>
      </c>
      <c r="E3432" s="15">
        <v>45121</v>
      </c>
      <c r="F3432" s="13">
        <f>DATEDIF(E3432, DATE(2024,1,1), "m")</f>
        <v>5</v>
      </c>
      <c r="G3432" s="13">
        <f>IF(F3432&gt;='RFM Scale'!$D$4,1,IF(F3432&gt;='RFM Scale'!$D$5,2,3))</f>
        <v>2</v>
      </c>
      <c r="H3432" s="13">
        <f>IF(D3432&gt;'RFM Scale'!$E$8,3,IF(D3432&gt;'RFM Scale'!$E$7,2,1))</f>
        <v>2</v>
      </c>
      <c r="I3432" s="13">
        <f>IF(C3432&gt;'RFM Scale'!$E$11,3,IF(C3432&gt;'RFM Scale'!$E$10,2,1))</f>
        <v>3</v>
      </c>
      <c r="J3432" s="16" t="str">
        <f>_xlfn.CONCAT(G3432,H3432,I3432)</f>
        <v>223</v>
      </c>
      <c r="K3432" s="13" t="str">
        <f>VLOOKUP(J3432,'RFM Segments'!$B$3:$C$29,2,FALSE)</f>
        <v>Loyal</v>
      </c>
    </row>
    <row r="3433" spans="2:11">
      <c r="B3433" s="13" t="str">
        <f ca="1">_xlfn.CONCAT("C.",TEXT(RAND()*10000,"00000"))</f>
        <v>C.09098</v>
      </c>
      <c r="C3433" s="14">
        <v>1000</v>
      </c>
      <c r="D3433" s="13">
        <v>3</v>
      </c>
      <c r="E3433" s="15">
        <v>45051</v>
      </c>
      <c r="F3433" s="13">
        <f>DATEDIF(E3433, DATE(2024,1,1), "m")</f>
        <v>7</v>
      </c>
      <c r="G3433" s="13">
        <f>IF(F3433&gt;='RFM Scale'!$D$4,1,IF(F3433&gt;='RFM Scale'!$D$5,2,3))</f>
        <v>1</v>
      </c>
      <c r="H3433" s="13">
        <f>IF(D3433&gt;'RFM Scale'!$E$8,3,IF(D3433&gt;'RFM Scale'!$E$7,2,1))</f>
        <v>2</v>
      </c>
      <c r="I3433" s="13">
        <f>IF(C3433&gt;'RFM Scale'!$E$11,3,IF(C3433&gt;'RFM Scale'!$E$10,2,1))</f>
        <v>3</v>
      </c>
      <c r="J3433" s="16" t="str">
        <f>_xlfn.CONCAT(G3433,H3433,I3433)</f>
        <v>123</v>
      </c>
      <c r="K3433" s="13" t="str">
        <f>VLOOKUP(J3433,'RFM Segments'!$B$3:$C$29,2,FALSE)</f>
        <v>Needs Attention</v>
      </c>
    </row>
    <row r="3434" spans="2:11">
      <c r="B3434" s="13" t="str">
        <f ca="1">_xlfn.CONCAT("C.",TEXT(RAND()*10000,"00000"))</f>
        <v>C.05750</v>
      </c>
      <c r="C3434" s="14">
        <v>1000</v>
      </c>
      <c r="D3434" s="13">
        <v>2</v>
      </c>
      <c r="E3434" s="15">
        <v>45077</v>
      </c>
      <c r="F3434" s="13">
        <f>DATEDIF(E3434, DATE(2024,1,1), "m")</f>
        <v>7</v>
      </c>
      <c r="G3434" s="13">
        <f>IF(F3434&gt;='RFM Scale'!$D$4,1,IF(F3434&gt;='RFM Scale'!$D$5,2,3))</f>
        <v>1</v>
      </c>
      <c r="H3434" s="13">
        <f>IF(D3434&gt;'RFM Scale'!$E$8,3,IF(D3434&gt;'RFM Scale'!$E$7,2,1))</f>
        <v>2</v>
      </c>
      <c r="I3434" s="13">
        <f>IF(C3434&gt;'RFM Scale'!$E$11,3,IF(C3434&gt;'RFM Scale'!$E$10,2,1))</f>
        <v>3</v>
      </c>
      <c r="J3434" s="16" t="str">
        <f>_xlfn.CONCAT(G3434,H3434,I3434)</f>
        <v>123</v>
      </c>
      <c r="K3434" s="13" t="str">
        <f>VLOOKUP(J3434,'RFM Segments'!$B$3:$C$29,2,FALSE)</f>
        <v>Needs Attention</v>
      </c>
    </row>
    <row r="3435" spans="2:11">
      <c r="B3435" s="13" t="str">
        <f ca="1">_xlfn.CONCAT("C.",TEXT(RAND()*10000,"00000"))</f>
        <v>C.03699</v>
      </c>
      <c r="C3435" s="14">
        <v>1000</v>
      </c>
      <c r="D3435" s="13">
        <v>1</v>
      </c>
      <c r="E3435" s="15">
        <v>45127</v>
      </c>
      <c r="F3435" s="13">
        <f>DATEDIF(E3435, DATE(2024,1,1), "m")</f>
        <v>5</v>
      </c>
      <c r="G3435" s="13">
        <f>IF(F3435&gt;='RFM Scale'!$D$4,1,IF(F3435&gt;='RFM Scale'!$D$5,2,3))</f>
        <v>2</v>
      </c>
      <c r="H3435" s="13">
        <f>IF(D3435&gt;'RFM Scale'!$E$8,3,IF(D3435&gt;'RFM Scale'!$E$7,2,1))</f>
        <v>1</v>
      </c>
      <c r="I3435" s="13">
        <f>IF(C3435&gt;'RFM Scale'!$E$11,3,IF(C3435&gt;'RFM Scale'!$E$10,2,1))</f>
        <v>3</v>
      </c>
      <c r="J3435" s="16" t="str">
        <f>_xlfn.CONCAT(G3435,H3435,I3435)</f>
        <v>213</v>
      </c>
      <c r="K3435" s="13" t="str">
        <f>VLOOKUP(J3435,'RFM Segments'!$B$3:$C$29,2,FALSE)</f>
        <v>Needs Attention</v>
      </c>
    </row>
    <row r="3436" spans="2:11">
      <c r="B3436" s="13" t="str">
        <f ca="1">_xlfn.CONCAT("C.",TEXT(RAND()*10000,"00000"))</f>
        <v>C.00122</v>
      </c>
      <c r="C3436" s="14">
        <v>1000</v>
      </c>
      <c r="D3436" s="13">
        <v>1</v>
      </c>
      <c r="E3436" s="15">
        <v>45166</v>
      </c>
      <c r="F3436" s="13">
        <f>DATEDIF(E3436, DATE(2024,1,1), "m")</f>
        <v>4</v>
      </c>
      <c r="G3436" s="13">
        <f>IF(F3436&gt;='RFM Scale'!$D$4,1,IF(F3436&gt;='RFM Scale'!$D$5,2,3))</f>
        <v>2</v>
      </c>
      <c r="H3436" s="13">
        <f>IF(D3436&gt;'RFM Scale'!$E$8,3,IF(D3436&gt;'RFM Scale'!$E$7,2,1))</f>
        <v>1</v>
      </c>
      <c r="I3436" s="13">
        <f>IF(C3436&gt;'RFM Scale'!$E$11,3,IF(C3436&gt;'RFM Scale'!$E$10,2,1))</f>
        <v>3</v>
      </c>
      <c r="J3436" s="16" t="str">
        <f>_xlfn.CONCAT(G3436,H3436,I3436)</f>
        <v>213</v>
      </c>
      <c r="K3436" s="13" t="str">
        <f>VLOOKUP(J3436,'RFM Segments'!$B$3:$C$29,2,FALSE)</f>
        <v>Needs Attention</v>
      </c>
    </row>
    <row r="3437" spans="2:11">
      <c r="B3437" s="13" t="str">
        <f ca="1">_xlfn.CONCAT("C.",TEXT(RAND()*10000,"00000"))</f>
        <v>C.07436</v>
      </c>
      <c r="C3437" s="14">
        <v>1000</v>
      </c>
      <c r="D3437" s="13">
        <v>2</v>
      </c>
      <c r="E3437" s="15">
        <v>45182</v>
      </c>
      <c r="F3437" s="13">
        <f>DATEDIF(E3437, DATE(2024,1,1), "m")</f>
        <v>3</v>
      </c>
      <c r="G3437" s="13">
        <f>IF(F3437&gt;='RFM Scale'!$D$4,1,IF(F3437&gt;='RFM Scale'!$D$5,2,3))</f>
        <v>3</v>
      </c>
      <c r="H3437" s="13">
        <f>IF(D3437&gt;'RFM Scale'!$E$8,3,IF(D3437&gt;'RFM Scale'!$E$7,2,1))</f>
        <v>2</v>
      </c>
      <c r="I3437" s="13">
        <f>IF(C3437&gt;'RFM Scale'!$E$11,3,IF(C3437&gt;'RFM Scale'!$E$10,2,1))</f>
        <v>3</v>
      </c>
      <c r="J3437" s="16" t="str">
        <f>_xlfn.CONCAT(G3437,H3437,I3437)</f>
        <v>323</v>
      </c>
      <c r="K3437" s="13" t="str">
        <f>VLOOKUP(J3437,'RFM Segments'!$B$3:$C$29,2,FALSE)</f>
        <v>Champions</v>
      </c>
    </row>
    <row r="3438" spans="2:11">
      <c r="B3438" s="13" t="str">
        <f ca="1">_xlfn.CONCAT("C.",TEXT(RAND()*10000,"00000"))</f>
        <v>C.09113</v>
      </c>
      <c r="C3438" s="14">
        <v>1000</v>
      </c>
      <c r="D3438" s="13">
        <v>2</v>
      </c>
      <c r="E3438" s="15">
        <v>45184</v>
      </c>
      <c r="F3438" s="13">
        <f>DATEDIF(E3438, DATE(2024,1,1), "m")</f>
        <v>3</v>
      </c>
      <c r="G3438" s="13">
        <f>IF(F3438&gt;='RFM Scale'!$D$4,1,IF(F3438&gt;='RFM Scale'!$D$5,2,3))</f>
        <v>3</v>
      </c>
      <c r="H3438" s="13">
        <f>IF(D3438&gt;'RFM Scale'!$E$8,3,IF(D3438&gt;'RFM Scale'!$E$7,2,1))</f>
        <v>2</v>
      </c>
      <c r="I3438" s="13">
        <f>IF(C3438&gt;'RFM Scale'!$E$11,3,IF(C3438&gt;'RFM Scale'!$E$10,2,1))</f>
        <v>3</v>
      </c>
      <c r="J3438" s="16" t="str">
        <f>_xlfn.CONCAT(G3438,H3438,I3438)</f>
        <v>323</v>
      </c>
      <c r="K3438" s="13" t="str">
        <f>VLOOKUP(J3438,'RFM Segments'!$B$3:$C$29,2,FALSE)</f>
        <v>Champions</v>
      </c>
    </row>
    <row r="3439" spans="2:11">
      <c r="B3439" s="13" t="str">
        <f ca="1">_xlfn.CONCAT("C.",TEXT(RAND()*10000,"00000"))</f>
        <v>C.06636</v>
      </c>
      <c r="C3439" s="14">
        <v>1000</v>
      </c>
      <c r="D3439" s="13">
        <v>1</v>
      </c>
      <c r="E3439" s="15">
        <v>45184</v>
      </c>
      <c r="F3439" s="13">
        <f>DATEDIF(E3439, DATE(2024,1,1), "m")</f>
        <v>3</v>
      </c>
      <c r="G3439" s="13">
        <f>IF(F3439&gt;='RFM Scale'!$D$4,1,IF(F3439&gt;='RFM Scale'!$D$5,2,3))</f>
        <v>3</v>
      </c>
      <c r="H3439" s="13">
        <f>IF(D3439&gt;'RFM Scale'!$E$8,3,IF(D3439&gt;'RFM Scale'!$E$7,2,1))</f>
        <v>1</v>
      </c>
      <c r="I3439" s="13">
        <f>IF(C3439&gt;'RFM Scale'!$E$11,3,IF(C3439&gt;'RFM Scale'!$E$10,2,1))</f>
        <v>3</v>
      </c>
      <c r="J3439" s="16" t="str">
        <f>_xlfn.CONCAT(G3439,H3439,I3439)</f>
        <v>313</v>
      </c>
      <c r="K3439" s="13" t="str">
        <f>VLOOKUP(J3439,'RFM Segments'!$B$3:$C$29,2,FALSE)</f>
        <v>Promissing</v>
      </c>
    </row>
    <row r="3440" spans="2:11">
      <c r="B3440" s="13" t="str">
        <f ca="1">_xlfn.CONCAT("C.",TEXT(RAND()*10000,"00000"))</f>
        <v>C.06510</v>
      </c>
      <c r="C3440" s="14">
        <v>1000</v>
      </c>
      <c r="D3440" s="13">
        <v>9</v>
      </c>
      <c r="E3440" s="15">
        <v>45202</v>
      </c>
      <c r="F3440" s="13">
        <f>DATEDIF(E3440, DATE(2024,1,1), "m")</f>
        <v>2</v>
      </c>
      <c r="G3440" s="13">
        <f>IF(F3440&gt;='RFM Scale'!$D$4,1,IF(F3440&gt;='RFM Scale'!$D$5,2,3))</f>
        <v>3</v>
      </c>
      <c r="H3440" s="13">
        <f>IF(D3440&gt;'RFM Scale'!$E$8,3,IF(D3440&gt;'RFM Scale'!$E$7,2,1))</f>
        <v>3</v>
      </c>
      <c r="I3440" s="13">
        <f>IF(C3440&gt;'RFM Scale'!$E$11,3,IF(C3440&gt;'RFM Scale'!$E$10,2,1))</f>
        <v>3</v>
      </c>
      <c r="J3440" s="16" t="str">
        <f>_xlfn.CONCAT(G3440,H3440,I3440)</f>
        <v>333</v>
      </c>
      <c r="K3440" s="13" t="str">
        <f>VLOOKUP(J3440,'RFM Segments'!$B$3:$C$29,2,FALSE)</f>
        <v>Champions</v>
      </c>
    </row>
    <row r="3441" spans="2:11">
      <c r="B3441" s="13" t="str">
        <f ca="1">_xlfn.CONCAT("C.",TEXT(RAND()*10000,"00000"))</f>
        <v>C.05888</v>
      </c>
      <c r="C3441" s="14">
        <v>1000</v>
      </c>
      <c r="D3441" s="13">
        <v>2</v>
      </c>
      <c r="E3441" s="15">
        <v>45209</v>
      </c>
      <c r="F3441" s="13">
        <f>DATEDIF(E3441, DATE(2024,1,1), "m")</f>
        <v>2</v>
      </c>
      <c r="G3441" s="13">
        <f>IF(F3441&gt;='RFM Scale'!$D$4,1,IF(F3441&gt;='RFM Scale'!$D$5,2,3))</f>
        <v>3</v>
      </c>
      <c r="H3441" s="13">
        <f>IF(D3441&gt;'RFM Scale'!$E$8,3,IF(D3441&gt;'RFM Scale'!$E$7,2,1))</f>
        <v>2</v>
      </c>
      <c r="I3441" s="13">
        <f>IF(C3441&gt;'RFM Scale'!$E$11,3,IF(C3441&gt;'RFM Scale'!$E$10,2,1))</f>
        <v>3</v>
      </c>
      <c r="J3441" s="16" t="str">
        <f>_xlfn.CONCAT(G3441,H3441,I3441)</f>
        <v>323</v>
      </c>
      <c r="K3441" s="13" t="str">
        <f>VLOOKUP(J3441,'RFM Segments'!$B$3:$C$29,2,FALSE)</f>
        <v>Champions</v>
      </c>
    </row>
    <row r="3442" spans="2:11">
      <c r="B3442" s="13" t="str">
        <f ca="1">_xlfn.CONCAT("C.",TEXT(RAND()*10000,"00000"))</f>
        <v>C.05004</v>
      </c>
      <c r="C3442" s="14">
        <v>1000</v>
      </c>
      <c r="D3442" s="13">
        <v>4</v>
      </c>
      <c r="E3442" s="15">
        <v>45245</v>
      </c>
      <c r="F3442" s="13">
        <f>DATEDIF(E3442, DATE(2024,1,1), "m")</f>
        <v>1</v>
      </c>
      <c r="G3442" s="13">
        <f>IF(F3442&gt;='RFM Scale'!$D$4,1,IF(F3442&gt;='RFM Scale'!$D$5,2,3))</f>
        <v>3</v>
      </c>
      <c r="H3442" s="13">
        <f>IF(D3442&gt;'RFM Scale'!$E$8,3,IF(D3442&gt;'RFM Scale'!$E$7,2,1))</f>
        <v>2</v>
      </c>
      <c r="I3442" s="13">
        <f>IF(C3442&gt;'RFM Scale'!$E$11,3,IF(C3442&gt;'RFM Scale'!$E$10,2,1))</f>
        <v>3</v>
      </c>
      <c r="J3442" s="16" t="str">
        <f>_xlfn.CONCAT(G3442,H3442,I3442)</f>
        <v>323</v>
      </c>
      <c r="K3442" s="13" t="str">
        <f>VLOOKUP(J3442,'RFM Segments'!$B$3:$C$29,2,FALSE)</f>
        <v>Champions</v>
      </c>
    </row>
    <row r="3443" spans="2:11">
      <c r="B3443" s="13" t="str">
        <f ca="1">_xlfn.CONCAT("C.",TEXT(RAND()*10000,"00000"))</f>
        <v>C.04125</v>
      </c>
      <c r="C3443" s="14">
        <v>1000</v>
      </c>
      <c r="D3443" s="13">
        <v>1</v>
      </c>
      <c r="E3443" s="15">
        <v>45243</v>
      </c>
      <c r="F3443" s="13">
        <f>DATEDIF(E3443, DATE(2024,1,1), "m")</f>
        <v>1</v>
      </c>
      <c r="G3443" s="13">
        <f>IF(F3443&gt;='RFM Scale'!$D$4,1,IF(F3443&gt;='RFM Scale'!$D$5,2,3))</f>
        <v>3</v>
      </c>
      <c r="H3443" s="13">
        <f>IF(D3443&gt;'RFM Scale'!$E$8,3,IF(D3443&gt;'RFM Scale'!$E$7,2,1))</f>
        <v>1</v>
      </c>
      <c r="I3443" s="13">
        <f>IF(C3443&gt;'RFM Scale'!$E$11,3,IF(C3443&gt;'RFM Scale'!$E$10,2,1))</f>
        <v>3</v>
      </c>
      <c r="J3443" s="16" t="str">
        <f>_xlfn.CONCAT(G3443,H3443,I3443)</f>
        <v>313</v>
      </c>
      <c r="K3443" s="13" t="str">
        <f>VLOOKUP(J3443,'RFM Segments'!$B$3:$C$29,2,FALSE)</f>
        <v>Promissing</v>
      </c>
    </row>
    <row r="3444" spans="2:11">
      <c r="B3444" s="13" t="str">
        <f ca="1">_xlfn.CONCAT("C.",TEXT(RAND()*10000,"00000"))</f>
        <v>C.07500</v>
      </c>
      <c r="C3444" s="14">
        <v>1000</v>
      </c>
      <c r="D3444" s="13">
        <v>3</v>
      </c>
      <c r="E3444" s="15">
        <v>45251</v>
      </c>
      <c r="F3444" s="13">
        <f>DATEDIF(E3444, DATE(2024,1,1), "m")</f>
        <v>1</v>
      </c>
      <c r="G3444" s="13">
        <f>IF(F3444&gt;='RFM Scale'!$D$4,1,IF(F3444&gt;='RFM Scale'!$D$5,2,3))</f>
        <v>3</v>
      </c>
      <c r="H3444" s="13">
        <f>IF(D3444&gt;'RFM Scale'!$E$8,3,IF(D3444&gt;'RFM Scale'!$E$7,2,1))</f>
        <v>2</v>
      </c>
      <c r="I3444" s="13">
        <f>IF(C3444&gt;'RFM Scale'!$E$11,3,IF(C3444&gt;'RFM Scale'!$E$10,2,1))</f>
        <v>3</v>
      </c>
      <c r="J3444" s="16" t="str">
        <f>_xlfn.CONCAT(G3444,H3444,I3444)</f>
        <v>323</v>
      </c>
      <c r="K3444" s="13" t="str">
        <f>VLOOKUP(J3444,'RFM Segments'!$B$3:$C$29,2,FALSE)</f>
        <v>Champions</v>
      </c>
    </row>
    <row r="3445" spans="2:11">
      <c r="B3445" s="13" t="str">
        <f ca="1">_xlfn.CONCAT("C.",TEXT(RAND()*10000,"00000"))</f>
        <v>C.04685</v>
      </c>
      <c r="C3445" s="14">
        <v>1000</v>
      </c>
      <c r="D3445" s="13">
        <v>1</v>
      </c>
      <c r="E3445" s="15">
        <v>45275</v>
      </c>
      <c r="F3445" s="13">
        <f>DATEDIF(E3445, DATE(2024,1,1), "m")</f>
        <v>0</v>
      </c>
      <c r="G3445" s="13">
        <f>IF(F3445&gt;='RFM Scale'!$D$4,1,IF(F3445&gt;='RFM Scale'!$D$5,2,3))</f>
        <v>3</v>
      </c>
      <c r="H3445" s="13">
        <f>IF(D3445&gt;'RFM Scale'!$E$8,3,IF(D3445&gt;'RFM Scale'!$E$7,2,1))</f>
        <v>1</v>
      </c>
      <c r="I3445" s="13">
        <f>IF(C3445&gt;'RFM Scale'!$E$11,3,IF(C3445&gt;'RFM Scale'!$E$10,2,1))</f>
        <v>3</v>
      </c>
      <c r="J3445" s="16" t="str">
        <f>_xlfn.CONCAT(G3445,H3445,I3445)</f>
        <v>313</v>
      </c>
      <c r="K3445" s="13" t="str">
        <f>VLOOKUP(J3445,'RFM Segments'!$B$3:$C$29,2,FALSE)</f>
        <v>Promissing</v>
      </c>
    </row>
    <row r="3446" spans="2:11">
      <c r="B3446" s="13" t="str">
        <f ca="1">_xlfn.CONCAT("C.",TEXT(RAND()*10000,"00000"))</f>
        <v>C.03070</v>
      </c>
      <c r="C3446" s="14">
        <v>1000</v>
      </c>
      <c r="D3446" s="13">
        <v>1</v>
      </c>
      <c r="E3446" s="15">
        <v>45121</v>
      </c>
      <c r="F3446" s="13">
        <f>DATEDIF(E3446, DATE(2024,1,1), "m")</f>
        <v>5</v>
      </c>
      <c r="G3446" s="13">
        <f>IF(F3446&gt;='RFM Scale'!$D$4,1,IF(F3446&gt;='RFM Scale'!$D$5,2,3))</f>
        <v>2</v>
      </c>
      <c r="H3446" s="13">
        <f>IF(D3446&gt;'RFM Scale'!$E$8,3,IF(D3446&gt;'RFM Scale'!$E$7,2,1))</f>
        <v>1</v>
      </c>
      <c r="I3446" s="13">
        <f>IF(C3446&gt;'RFM Scale'!$E$11,3,IF(C3446&gt;'RFM Scale'!$E$10,2,1))</f>
        <v>3</v>
      </c>
      <c r="J3446" s="16" t="str">
        <f>_xlfn.CONCAT(G3446,H3446,I3446)</f>
        <v>213</v>
      </c>
      <c r="K3446" s="13" t="str">
        <f>VLOOKUP(J3446,'RFM Segments'!$B$3:$C$29,2,FALSE)</f>
        <v>Needs Attention</v>
      </c>
    </row>
    <row r="3447" spans="2:11">
      <c r="B3447" s="13" t="str">
        <f ca="1">_xlfn.CONCAT("C.",TEXT(RAND()*10000,"00000"))</f>
        <v>C.07318</v>
      </c>
      <c r="C3447" s="14">
        <v>1000</v>
      </c>
      <c r="D3447" s="13">
        <v>2</v>
      </c>
      <c r="E3447" s="15">
        <v>45202</v>
      </c>
      <c r="F3447" s="13">
        <f>DATEDIF(E3447, DATE(2024,1,1), "m")</f>
        <v>2</v>
      </c>
      <c r="G3447" s="13">
        <f>IF(F3447&gt;='RFM Scale'!$D$4,1,IF(F3447&gt;='RFM Scale'!$D$5,2,3))</f>
        <v>3</v>
      </c>
      <c r="H3447" s="13">
        <f>IF(D3447&gt;'RFM Scale'!$E$8,3,IF(D3447&gt;'RFM Scale'!$E$7,2,1))</f>
        <v>2</v>
      </c>
      <c r="I3447" s="13">
        <f>IF(C3447&gt;'RFM Scale'!$E$11,3,IF(C3447&gt;'RFM Scale'!$E$10,2,1))</f>
        <v>3</v>
      </c>
      <c r="J3447" s="16" t="str">
        <f>_xlfn.CONCAT(G3447,H3447,I3447)</f>
        <v>323</v>
      </c>
      <c r="K3447" s="13" t="str">
        <f>VLOOKUP(J3447,'RFM Segments'!$B$3:$C$29,2,FALSE)</f>
        <v>Champions</v>
      </c>
    </row>
    <row r="3448" spans="2:11">
      <c r="B3448" s="13" t="str">
        <f ca="1">_xlfn.CONCAT("C.",TEXT(RAND()*10000,"00000"))</f>
        <v>C.00118</v>
      </c>
      <c r="C3448" s="14">
        <v>1000</v>
      </c>
      <c r="D3448" s="13">
        <v>2</v>
      </c>
      <c r="E3448" s="15">
        <v>45209</v>
      </c>
      <c r="F3448" s="13">
        <f>DATEDIF(E3448, DATE(2024,1,1), "m")</f>
        <v>2</v>
      </c>
      <c r="G3448" s="13">
        <f>IF(F3448&gt;='RFM Scale'!$D$4,1,IF(F3448&gt;='RFM Scale'!$D$5,2,3))</f>
        <v>3</v>
      </c>
      <c r="H3448" s="13">
        <f>IF(D3448&gt;'RFM Scale'!$E$8,3,IF(D3448&gt;'RFM Scale'!$E$7,2,1))</f>
        <v>2</v>
      </c>
      <c r="I3448" s="13">
        <f>IF(C3448&gt;'RFM Scale'!$E$11,3,IF(C3448&gt;'RFM Scale'!$E$10,2,1))</f>
        <v>3</v>
      </c>
      <c r="J3448" s="16" t="str">
        <f>_xlfn.CONCAT(G3448,H3448,I3448)</f>
        <v>323</v>
      </c>
      <c r="K3448" s="13" t="str">
        <f>VLOOKUP(J3448,'RFM Segments'!$B$3:$C$29,2,FALSE)</f>
        <v>Champions</v>
      </c>
    </row>
    <row r="3449" spans="2:11">
      <c r="B3449" s="13" t="str">
        <f ca="1">_xlfn.CONCAT("C.",TEXT(RAND()*10000,"00000"))</f>
        <v>C.07845</v>
      </c>
      <c r="C3449" s="14">
        <v>1040</v>
      </c>
      <c r="D3449" s="13">
        <v>6</v>
      </c>
      <c r="E3449" s="15">
        <v>44964</v>
      </c>
      <c r="F3449" s="13">
        <f>DATEDIF(E3449, DATE(2024,1,1), "m")</f>
        <v>10</v>
      </c>
      <c r="G3449" s="13">
        <f>IF(F3449&gt;='RFM Scale'!$D$4,1,IF(F3449&gt;='RFM Scale'!$D$5,2,3))</f>
        <v>1</v>
      </c>
      <c r="H3449" s="13">
        <f>IF(D3449&gt;'RFM Scale'!$E$8,3,IF(D3449&gt;'RFM Scale'!$E$7,2,1))</f>
        <v>3</v>
      </c>
      <c r="I3449" s="13">
        <f>IF(C3449&gt;'RFM Scale'!$E$11,3,IF(C3449&gt;'RFM Scale'!$E$10,2,1))</f>
        <v>3</v>
      </c>
      <c r="J3449" s="16" t="str">
        <f>_xlfn.CONCAT(G3449,H3449,I3449)</f>
        <v>133</v>
      </c>
      <c r="K3449" s="13" t="str">
        <f>VLOOKUP(J3449,'RFM Segments'!$B$3:$C$29,2,FALSE)</f>
        <v>Needs Attention</v>
      </c>
    </row>
    <row r="3450" spans="2:11">
      <c r="B3450" s="13" t="str">
        <f ca="1">_xlfn.CONCAT("C.",TEXT(RAND()*10000,"00000"))</f>
        <v>C.00265</v>
      </c>
      <c r="C3450" s="14">
        <v>1050</v>
      </c>
      <c r="D3450" s="13">
        <v>4</v>
      </c>
      <c r="E3450" s="15">
        <v>45127</v>
      </c>
      <c r="F3450" s="13">
        <f>DATEDIF(E3450, DATE(2024,1,1), "m")</f>
        <v>5</v>
      </c>
      <c r="G3450" s="13">
        <f>IF(F3450&gt;='RFM Scale'!$D$4,1,IF(F3450&gt;='RFM Scale'!$D$5,2,3))</f>
        <v>2</v>
      </c>
      <c r="H3450" s="13">
        <f>IF(D3450&gt;'RFM Scale'!$E$8,3,IF(D3450&gt;'RFM Scale'!$E$7,2,1))</f>
        <v>2</v>
      </c>
      <c r="I3450" s="13">
        <f>IF(C3450&gt;'RFM Scale'!$E$11,3,IF(C3450&gt;'RFM Scale'!$E$10,2,1))</f>
        <v>3</v>
      </c>
      <c r="J3450" s="16" t="str">
        <f>_xlfn.CONCAT(G3450,H3450,I3450)</f>
        <v>223</v>
      </c>
      <c r="K3450" s="13" t="str">
        <f>VLOOKUP(J3450,'RFM Segments'!$B$3:$C$29,2,FALSE)</f>
        <v>Loyal</v>
      </c>
    </row>
    <row r="3451" spans="2:11">
      <c r="B3451" s="13" t="str">
        <f ca="1">_xlfn.CONCAT("C.",TEXT(RAND()*10000,"00000"))</f>
        <v>C.08655</v>
      </c>
      <c r="C3451" s="14">
        <v>1050</v>
      </c>
      <c r="D3451" s="13">
        <v>12</v>
      </c>
      <c r="E3451" s="15">
        <v>45048</v>
      </c>
      <c r="F3451" s="13">
        <f>DATEDIF(E3451, DATE(2024,1,1), "m")</f>
        <v>7</v>
      </c>
      <c r="G3451" s="13">
        <f>IF(F3451&gt;='RFM Scale'!$D$4,1,IF(F3451&gt;='RFM Scale'!$D$5,2,3))</f>
        <v>1</v>
      </c>
      <c r="H3451" s="13">
        <f>IF(D3451&gt;'RFM Scale'!$E$8,3,IF(D3451&gt;'RFM Scale'!$E$7,2,1))</f>
        <v>3</v>
      </c>
      <c r="I3451" s="13">
        <f>IF(C3451&gt;'RFM Scale'!$E$11,3,IF(C3451&gt;'RFM Scale'!$E$10,2,1))</f>
        <v>3</v>
      </c>
      <c r="J3451" s="16" t="str">
        <f>_xlfn.CONCAT(G3451,H3451,I3451)</f>
        <v>133</v>
      </c>
      <c r="K3451" s="13" t="str">
        <f>VLOOKUP(J3451,'RFM Segments'!$B$3:$C$29,2,FALSE)</f>
        <v>Needs Attention</v>
      </c>
    </row>
    <row r="3452" spans="2:11">
      <c r="B3452" s="13" t="str">
        <f ca="1">_xlfn.CONCAT("C.",TEXT(RAND()*10000,"00000"))</f>
        <v>C.07733</v>
      </c>
      <c r="C3452" s="14">
        <v>1050</v>
      </c>
      <c r="D3452" s="13">
        <v>4</v>
      </c>
      <c r="E3452" s="15">
        <v>45175</v>
      </c>
      <c r="F3452" s="13">
        <f>DATEDIF(E3452, DATE(2024,1,1), "m")</f>
        <v>3</v>
      </c>
      <c r="G3452" s="13">
        <f>IF(F3452&gt;='RFM Scale'!$D$4,1,IF(F3452&gt;='RFM Scale'!$D$5,2,3))</f>
        <v>3</v>
      </c>
      <c r="H3452" s="13">
        <f>IF(D3452&gt;'RFM Scale'!$E$8,3,IF(D3452&gt;'RFM Scale'!$E$7,2,1))</f>
        <v>2</v>
      </c>
      <c r="I3452" s="13">
        <f>IF(C3452&gt;'RFM Scale'!$E$11,3,IF(C3452&gt;'RFM Scale'!$E$10,2,1))</f>
        <v>3</v>
      </c>
      <c r="J3452" s="16" t="str">
        <f>_xlfn.CONCAT(G3452,H3452,I3452)</f>
        <v>323</v>
      </c>
      <c r="K3452" s="13" t="str">
        <f>VLOOKUP(J3452,'RFM Segments'!$B$3:$C$29,2,FALSE)</f>
        <v>Champions</v>
      </c>
    </row>
    <row r="3453" spans="2:11">
      <c r="B3453" s="13" t="str">
        <f ca="1">_xlfn.CONCAT("C.",TEXT(RAND()*10000,"00000"))</f>
        <v>C.07914</v>
      </c>
      <c r="C3453" s="14">
        <v>1050</v>
      </c>
      <c r="D3453" s="13">
        <v>4</v>
      </c>
      <c r="E3453" s="15">
        <v>44959</v>
      </c>
      <c r="F3453" s="13">
        <f>DATEDIF(E3453, DATE(2024,1,1), "m")</f>
        <v>10</v>
      </c>
      <c r="G3453" s="13">
        <f>IF(F3453&gt;='RFM Scale'!$D$4,1,IF(F3453&gt;='RFM Scale'!$D$5,2,3))</f>
        <v>1</v>
      </c>
      <c r="H3453" s="13">
        <f>IF(D3453&gt;'RFM Scale'!$E$8,3,IF(D3453&gt;'RFM Scale'!$E$7,2,1))</f>
        <v>2</v>
      </c>
      <c r="I3453" s="13">
        <f>IF(C3453&gt;'RFM Scale'!$E$11,3,IF(C3453&gt;'RFM Scale'!$E$10,2,1))</f>
        <v>3</v>
      </c>
      <c r="J3453" s="16" t="str">
        <f>_xlfn.CONCAT(G3453,H3453,I3453)</f>
        <v>123</v>
      </c>
      <c r="K3453" s="13" t="str">
        <f>VLOOKUP(J3453,'RFM Segments'!$B$3:$C$29,2,FALSE)</f>
        <v>Needs Attention</v>
      </c>
    </row>
    <row r="3454" spans="2:11">
      <c r="B3454" s="13" t="str">
        <f ca="1">_xlfn.CONCAT("C.",TEXT(RAND()*10000,"00000"))</f>
        <v>C.08273</v>
      </c>
      <c r="C3454" s="14">
        <v>1050</v>
      </c>
      <c r="D3454" s="13">
        <v>4</v>
      </c>
      <c r="E3454" s="15">
        <v>44938</v>
      </c>
      <c r="F3454" s="13">
        <f>DATEDIF(E3454, DATE(2024,1,1), "m")</f>
        <v>11</v>
      </c>
      <c r="G3454" s="13">
        <f>IF(F3454&gt;='RFM Scale'!$D$4,1,IF(F3454&gt;='RFM Scale'!$D$5,2,3))</f>
        <v>1</v>
      </c>
      <c r="H3454" s="13">
        <f>IF(D3454&gt;'RFM Scale'!$E$8,3,IF(D3454&gt;'RFM Scale'!$E$7,2,1))</f>
        <v>2</v>
      </c>
      <c r="I3454" s="13">
        <f>IF(C3454&gt;'RFM Scale'!$E$11,3,IF(C3454&gt;'RFM Scale'!$E$10,2,1))</f>
        <v>3</v>
      </c>
      <c r="J3454" s="16" t="str">
        <f>_xlfn.CONCAT(G3454,H3454,I3454)</f>
        <v>123</v>
      </c>
      <c r="K3454" s="13" t="str">
        <f>VLOOKUP(J3454,'RFM Segments'!$B$3:$C$29,2,FALSE)</f>
        <v>Needs Attention</v>
      </c>
    </row>
    <row r="3455" spans="2:11">
      <c r="B3455" s="13" t="str">
        <f ca="1">_xlfn.CONCAT("C.",TEXT(RAND()*10000,"00000"))</f>
        <v>C.05200</v>
      </c>
      <c r="C3455" s="14">
        <v>1050</v>
      </c>
      <c r="D3455" s="13">
        <v>3</v>
      </c>
      <c r="E3455" s="15">
        <v>44966</v>
      </c>
      <c r="F3455" s="13">
        <f>DATEDIF(E3455, DATE(2024,1,1), "m")</f>
        <v>10</v>
      </c>
      <c r="G3455" s="13">
        <f>IF(F3455&gt;='RFM Scale'!$D$4,1,IF(F3455&gt;='RFM Scale'!$D$5,2,3))</f>
        <v>1</v>
      </c>
      <c r="H3455" s="13">
        <f>IF(D3455&gt;'RFM Scale'!$E$8,3,IF(D3455&gt;'RFM Scale'!$E$7,2,1))</f>
        <v>2</v>
      </c>
      <c r="I3455" s="13">
        <f>IF(C3455&gt;'RFM Scale'!$E$11,3,IF(C3455&gt;'RFM Scale'!$E$10,2,1))</f>
        <v>3</v>
      </c>
      <c r="J3455" s="16" t="str">
        <f>_xlfn.CONCAT(G3455,H3455,I3455)</f>
        <v>123</v>
      </c>
      <c r="K3455" s="13" t="str">
        <f>VLOOKUP(J3455,'RFM Segments'!$B$3:$C$29,2,FALSE)</f>
        <v>Needs Attention</v>
      </c>
    </row>
    <row r="3456" spans="2:11">
      <c r="B3456" s="13" t="str">
        <f ca="1">_xlfn.CONCAT("C.",TEXT(RAND()*10000,"00000"))</f>
        <v>C.04418</v>
      </c>
      <c r="C3456" s="14">
        <v>1050</v>
      </c>
      <c r="D3456" s="13">
        <v>2</v>
      </c>
      <c r="E3456" s="15">
        <v>45113</v>
      </c>
      <c r="F3456" s="13">
        <f>DATEDIF(E3456, DATE(2024,1,1), "m")</f>
        <v>5</v>
      </c>
      <c r="G3456" s="13">
        <f>IF(F3456&gt;='RFM Scale'!$D$4,1,IF(F3456&gt;='RFM Scale'!$D$5,2,3))</f>
        <v>2</v>
      </c>
      <c r="H3456" s="13">
        <f>IF(D3456&gt;'RFM Scale'!$E$8,3,IF(D3456&gt;'RFM Scale'!$E$7,2,1))</f>
        <v>2</v>
      </c>
      <c r="I3456" s="13">
        <f>IF(C3456&gt;'RFM Scale'!$E$11,3,IF(C3456&gt;'RFM Scale'!$E$10,2,1))</f>
        <v>3</v>
      </c>
      <c r="J3456" s="16" t="str">
        <f>_xlfn.CONCAT(G3456,H3456,I3456)</f>
        <v>223</v>
      </c>
      <c r="K3456" s="13" t="str">
        <f>VLOOKUP(J3456,'RFM Segments'!$B$3:$C$29,2,FALSE)</f>
        <v>Loyal</v>
      </c>
    </row>
    <row r="3457" spans="2:11">
      <c r="B3457" s="13" t="str">
        <f ca="1">_xlfn.CONCAT("C.",TEXT(RAND()*10000,"00000"))</f>
        <v>C.01455</v>
      </c>
      <c r="C3457" s="14">
        <v>1050</v>
      </c>
      <c r="D3457" s="13">
        <v>2</v>
      </c>
      <c r="E3457" s="15">
        <v>45247</v>
      </c>
      <c r="F3457" s="13">
        <f>DATEDIF(E3457, DATE(2024,1,1), "m")</f>
        <v>1</v>
      </c>
      <c r="G3457" s="13">
        <f>IF(F3457&gt;='RFM Scale'!$D$4,1,IF(F3457&gt;='RFM Scale'!$D$5,2,3))</f>
        <v>3</v>
      </c>
      <c r="H3457" s="13">
        <f>IF(D3457&gt;'RFM Scale'!$E$8,3,IF(D3457&gt;'RFM Scale'!$E$7,2,1))</f>
        <v>2</v>
      </c>
      <c r="I3457" s="13">
        <f>IF(C3457&gt;'RFM Scale'!$E$11,3,IF(C3457&gt;'RFM Scale'!$E$10,2,1))</f>
        <v>3</v>
      </c>
      <c r="J3457" s="16" t="str">
        <f>_xlfn.CONCAT(G3457,H3457,I3457)</f>
        <v>323</v>
      </c>
      <c r="K3457" s="13" t="str">
        <f>VLOOKUP(J3457,'RFM Segments'!$B$3:$C$29,2,FALSE)</f>
        <v>Champions</v>
      </c>
    </row>
    <row r="3458" spans="2:11">
      <c r="B3458" s="13" t="str">
        <f ca="1">_xlfn.CONCAT("C.",TEXT(RAND()*10000,"00000"))</f>
        <v>C.00947</v>
      </c>
      <c r="C3458" s="14">
        <v>1070</v>
      </c>
      <c r="D3458" s="13">
        <v>10</v>
      </c>
      <c r="E3458" s="15">
        <v>45141</v>
      </c>
      <c r="F3458" s="13">
        <f>DATEDIF(E3458, DATE(2024,1,1), "m")</f>
        <v>4</v>
      </c>
      <c r="G3458" s="13">
        <f>IF(F3458&gt;='RFM Scale'!$D$4,1,IF(F3458&gt;='RFM Scale'!$D$5,2,3))</f>
        <v>2</v>
      </c>
      <c r="H3458" s="13">
        <f>IF(D3458&gt;'RFM Scale'!$E$8,3,IF(D3458&gt;'RFM Scale'!$E$7,2,1))</f>
        <v>3</v>
      </c>
      <c r="I3458" s="13">
        <f>IF(C3458&gt;'RFM Scale'!$E$11,3,IF(C3458&gt;'RFM Scale'!$E$10,2,1))</f>
        <v>3</v>
      </c>
      <c r="J3458" s="16" t="str">
        <f>_xlfn.CONCAT(G3458,H3458,I3458)</f>
        <v>233</v>
      </c>
      <c r="K3458" s="13" t="str">
        <f>VLOOKUP(J3458,'RFM Segments'!$B$3:$C$29,2,FALSE)</f>
        <v>Champions</v>
      </c>
    </row>
    <row r="3459" spans="2:11">
      <c r="B3459" s="13" t="str">
        <f ca="1">_xlfn.CONCAT("C.",TEXT(RAND()*10000,"00000"))</f>
        <v>C.05080</v>
      </c>
      <c r="C3459" s="14">
        <v>1070</v>
      </c>
      <c r="D3459" s="13">
        <v>4</v>
      </c>
      <c r="E3459" s="15">
        <v>45141</v>
      </c>
      <c r="F3459" s="13">
        <f>DATEDIF(E3459, DATE(2024,1,1), "m")</f>
        <v>4</v>
      </c>
      <c r="G3459" s="13">
        <f>IF(F3459&gt;='RFM Scale'!$D$4,1,IF(F3459&gt;='RFM Scale'!$D$5,2,3))</f>
        <v>2</v>
      </c>
      <c r="H3459" s="13">
        <f>IF(D3459&gt;'RFM Scale'!$E$8,3,IF(D3459&gt;'RFM Scale'!$E$7,2,1))</f>
        <v>2</v>
      </c>
      <c r="I3459" s="13">
        <f>IF(C3459&gt;'RFM Scale'!$E$11,3,IF(C3459&gt;'RFM Scale'!$E$10,2,1))</f>
        <v>3</v>
      </c>
      <c r="J3459" s="16" t="str">
        <f>_xlfn.CONCAT(G3459,H3459,I3459)</f>
        <v>223</v>
      </c>
      <c r="K3459" s="13" t="str">
        <f>VLOOKUP(J3459,'RFM Segments'!$B$3:$C$29,2,FALSE)</f>
        <v>Loyal</v>
      </c>
    </row>
    <row r="3460" spans="2:11">
      <c r="B3460" s="13" t="str">
        <f ca="1">_xlfn.CONCAT("C.",TEXT(RAND()*10000,"00000"))</f>
        <v>C.06776</v>
      </c>
      <c r="C3460" s="14">
        <v>1100</v>
      </c>
      <c r="D3460" s="13">
        <v>4</v>
      </c>
      <c r="E3460" s="15">
        <v>45139</v>
      </c>
      <c r="F3460" s="13">
        <f>DATEDIF(E3460, DATE(2024,1,1), "m")</f>
        <v>5</v>
      </c>
      <c r="G3460" s="13">
        <f>IF(F3460&gt;='RFM Scale'!$D$4,1,IF(F3460&gt;='RFM Scale'!$D$5,2,3))</f>
        <v>2</v>
      </c>
      <c r="H3460" s="13">
        <f>IF(D3460&gt;'RFM Scale'!$E$8,3,IF(D3460&gt;'RFM Scale'!$E$7,2,1))</f>
        <v>2</v>
      </c>
      <c r="I3460" s="13">
        <f>IF(C3460&gt;'RFM Scale'!$E$11,3,IF(C3460&gt;'RFM Scale'!$E$10,2,1))</f>
        <v>3</v>
      </c>
      <c r="J3460" s="16" t="str">
        <f>_xlfn.CONCAT(G3460,H3460,I3460)</f>
        <v>223</v>
      </c>
      <c r="K3460" s="13" t="str">
        <f>VLOOKUP(J3460,'RFM Segments'!$B$3:$C$29,2,FALSE)</f>
        <v>Loyal</v>
      </c>
    </row>
    <row r="3461" spans="2:11">
      <c r="B3461" s="13" t="str">
        <f ca="1">_xlfn.CONCAT("C.",TEXT(RAND()*10000,"00000"))</f>
        <v>C.00582</v>
      </c>
      <c r="C3461" s="14">
        <v>1100</v>
      </c>
      <c r="D3461" s="13">
        <v>15</v>
      </c>
      <c r="E3461" s="15">
        <v>45111</v>
      </c>
      <c r="F3461" s="13">
        <f>DATEDIF(E3461, DATE(2024,1,1), "m")</f>
        <v>5</v>
      </c>
      <c r="G3461" s="13">
        <f>IF(F3461&gt;='RFM Scale'!$D$4,1,IF(F3461&gt;='RFM Scale'!$D$5,2,3))</f>
        <v>2</v>
      </c>
      <c r="H3461" s="13">
        <f>IF(D3461&gt;'RFM Scale'!$E$8,3,IF(D3461&gt;'RFM Scale'!$E$7,2,1))</f>
        <v>3</v>
      </c>
      <c r="I3461" s="13">
        <f>IF(C3461&gt;'RFM Scale'!$E$11,3,IF(C3461&gt;'RFM Scale'!$E$10,2,1))</f>
        <v>3</v>
      </c>
      <c r="J3461" s="16" t="str">
        <f>_xlfn.CONCAT(G3461,H3461,I3461)</f>
        <v>233</v>
      </c>
      <c r="K3461" s="13" t="str">
        <f>VLOOKUP(J3461,'RFM Segments'!$B$3:$C$29,2,FALSE)</f>
        <v>Champions</v>
      </c>
    </row>
    <row r="3462" spans="2:11">
      <c r="B3462" s="13" t="str">
        <f ca="1">_xlfn.CONCAT("C.",TEXT(RAND()*10000,"00000"))</f>
        <v>C.01333</v>
      </c>
      <c r="C3462" s="14">
        <v>1100</v>
      </c>
      <c r="D3462" s="13">
        <v>2</v>
      </c>
      <c r="E3462" s="15">
        <v>45084</v>
      </c>
      <c r="F3462" s="13">
        <f>DATEDIF(E3462, DATE(2024,1,1), "m")</f>
        <v>6</v>
      </c>
      <c r="G3462" s="13">
        <f>IF(F3462&gt;='RFM Scale'!$D$4,1,IF(F3462&gt;='RFM Scale'!$D$5,2,3))</f>
        <v>2</v>
      </c>
      <c r="H3462" s="13">
        <f>IF(D3462&gt;'RFM Scale'!$E$8,3,IF(D3462&gt;'RFM Scale'!$E$7,2,1))</f>
        <v>2</v>
      </c>
      <c r="I3462" s="13">
        <f>IF(C3462&gt;'RFM Scale'!$E$11,3,IF(C3462&gt;'RFM Scale'!$E$10,2,1))</f>
        <v>3</v>
      </c>
      <c r="J3462" s="16" t="str">
        <f>_xlfn.CONCAT(G3462,H3462,I3462)</f>
        <v>223</v>
      </c>
      <c r="K3462" s="13" t="str">
        <f>VLOOKUP(J3462,'RFM Segments'!$B$3:$C$29,2,FALSE)</f>
        <v>Loyal</v>
      </c>
    </row>
    <row r="3463" spans="2:11">
      <c r="B3463" s="13" t="str">
        <f ca="1">_xlfn.CONCAT("C.",TEXT(RAND()*10000,"00000"))</f>
        <v>C.00604</v>
      </c>
      <c r="C3463" s="14">
        <v>1100</v>
      </c>
      <c r="D3463" s="13">
        <v>2</v>
      </c>
      <c r="E3463" s="15">
        <v>45248</v>
      </c>
      <c r="F3463" s="13">
        <f>DATEDIF(E3463, DATE(2024,1,1), "m")</f>
        <v>1</v>
      </c>
      <c r="G3463" s="13">
        <f>IF(F3463&gt;='RFM Scale'!$D$4,1,IF(F3463&gt;='RFM Scale'!$D$5,2,3))</f>
        <v>3</v>
      </c>
      <c r="H3463" s="13">
        <f>IF(D3463&gt;'RFM Scale'!$E$8,3,IF(D3463&gt;'RFM Scale'!$E$7,2,1))</f>
        <v>2</v>
      </c>
      <c r="I3463" s="13">
        <f>IF(C3463&gt;'RFM Scale'!$E$11,3,IF(C3463&gt;'RFM Scale'!$E$10,2,1))</f>
        <v>3</v>
      </c>
      <c r="J3463" s="16" t="str">
        <f>_xlfn.CONCAT(G3463,H3463,I3463)</f>
        <v>323</v>
      </c>
      <c r="K3463" s="13" t="str">
        <f>VLOOKUP(J3463,'RFM Segments'!$B$3:$C$29,2,FALSE)</f>
        <v>Champions</v>
      </c>
    </row>
    <row r="3464" spans="2:11">
      <c r="B3464" s="13" t="str">
        <f ca="1">_xlfn.CONCAT("C.",TEXT(RAND()*10000,"00000"))</f>
        <v>C.02005</v>
      </c>
      <c r="C3464" s="14">
        <v>1120</v>
      </c>
      <c r="D3464" s="13">
        <v>12</v>
      </c>
      <c r="E3464" s="15">
        <v>45142</v>
      </c>
      <c r="F3464" s="13">
        <f>DATEDIF(E3464, DATE(2024,1,1), "m")</f>
        <v>4</v>
      </c>
      <c r="G3464" s="13">
        <f>IF(F3464&gt;='RFM Scale'!$D$4,1,IF(F3464&gt;='RFM Scale'!$D$5,2,3))</f>
        <v>2</v>
      </c>
      <c r="H3464" s="13">
        <f>IF(D3464&gt;'RFM Scale'!$E$8,3,IF(D3464&gt;'RFM Scale'!$E$7,2,1))</f>
        <v>3</v>
      </c>
      <c r="I3464" s="13">
        <f>IF(C3464&gt;'RFM Scale'!$E$11,3,IF(C3464&gt;'RFM Scale'!$E$10,2,1))</f>
        <v>3</v>
      </c>
      <c r="J3464" s="16" t="str">
        <f>_xlfn.CONCAT(G3464,H3464,I3464)</f>
        <v>233</v>
      </c>
      <c r="K3464" s="13" t="str">
        <f>VLOOKUP(J3464,'RFM Segments'!$B$3:$C$29,2,FALSE)</f>
        <v>Champions</v>
      </c>
    </row>
    <row r="3465" spans="2:11">
      <c r="B3465" s="13" t="str">
        <f ca="1">_xlfn.CONCAT("C.",TEXT(RAND()*10000,"00000"))</f>
        <v>C.07631</v>
      </c>
      <c r="C3465" s="14">
        <v>1130</v>
      </c>
      <c r="D3465" s="13">
        <v>9</v>
      </c>
      <c r="E3465" s="15">
        <v>45240</v>
      </c>
      <c r="F3465" s="13">
        <f>DATEDIF(E3465, DATE(2024,1,1), "m")</f>
        <v>1</v>
      </c>
      <c r="G3465" s="13">
        <f>IF(F3465&gt;='RFM Scale'!$D$4,1,IF(F3465&gt;='RFM Scale'!$D$5,2,3))</f>
        <v>3</v>
      </c>
      <c r="H3465" s="13">
        <f>IF(D3465&gt;'RFM Scale'!$E$8,3,IF(D3465&gt;'RFM Scale'!$E$7,2,1))</f>
        <v>3</v>
      </c>
      <c r="I3465" s="13">
        <f>IF(C3465&gt;'RFM Scale'!$E$11,3,IF(C3465&gt;'RFM Scale'!$E$10,2,1))</f>
        <v>3</v>
      </c>
      <c r="J3465" s="16" t="str">
        <f>_xlfn.CONCAT(G3465,H3465,I3465)</f>
        <v>333</v>
      </c>
      <c r="K3465" s="13" t="str">
        <f>VLOOKUP(J3465,'RFM Segments'!$B$3:$C$29,2,FALSE)</f>
        <v>Champions</v>
      </c>
    </row>
    <row r="3466" spans="2:11">
      <c r="B3466" s="13" t="str">
        <f ca="1">_xlfn.CONCAT("C.",TEXT(RAND()*10000,"00000"))</f>
        <v>C.04502</v>
      </c>
      <c r="C3466" s="14">
        <v>1130</v>
      </c>
      <c r="D3466" s="13">
        <v>11</v>
      </c>
      <c r="E3466" s="15">
        <v>45139</v>
      </c>
      <c r="F3466" s="13">
        <f>DATEDIF(E3466, DATE(2024,1,1), "m")</f>
        <v>5</v>
      </c>
      <c r="G3466" s="13">
        <f>IF(F3466&gt;='RFM Scale'!$D$4,1,IF(F3466&gt;='RFM Scale'!$D$5,2,3))</f>
        <v>2</v>
      </c>
      <c r="H3466" s="13">
        <f>IF(D3466&gt;'RFM Scale'!$E$8,3,IF(D3466&gt;'RFM Scale'!$E$7,2,1))</f>
        <v>3</v>
      </c>
      <c r="I3466" s="13">
        <f>IF(C3466&gt;'RFM Scale'!$E$11,3,IF(C3466&gt;'RFM Scale'!$E$10,2,1))</f>
        <v>3</v>
      </c>
      <c r="J3466" s="16" t="str">
        <f>_xlfn.CONCAT(G3466,H3466,I3466)</f>
        <v>233</v>
      </c>
      <c r="K3466" s="13" t="str">
        <f>VLOOKUP(J3466,'RFM Segments'!$B$3:$C$29,2,FALSE)</f>
        <v>Champions</v>
      </c>
    </row>
    <row r="3467" spans="2:11">
      <c r="B3467" s="13" t="str">
        <f ca="1">_xlfn.CONCAT("C.",TEXT(RAND()*10000,"00000"))</f>
        <v>C.08499</v>
      </c>
      <c r="C3467" s="14">
        <v>1150</v>
      </c>
      <c r="D3467" s="13">
        <v>6</v>
      </c>
      <c r="E3467" s="15">
        <v>45211</v>
      </c>
      <c r="F3467" s="13">
        <f>DATEDIF(E3467, DATE(2024,1,1), "m")</f>
        <v>2</v>
      </c>
      <c r="G3467" s="13">
        <f>IF(F3467&gt;='RFM Scale'!$D$4,1,IF(F3467&gt;='RFM Scale'!$D$5,2,3))</f>
        <v>3</v>
      </c>
      <c r="H3467" s="13">
        <f>IF(D3467&gt;'RFM Scale'!$E$8,3,IF(D3467&gt;'RFM Scale'!$E$7,2,1))</f>
        <v>3</v>
      </c>
      <c r="I3467" s="13">
        <f>IF(C3467&gt;'RFM Scale'!$E$11,3,IF(C3467&gt;'RFM Scale'!$E$10,2,1))</f>
        <v>3</v>
      </c>
      <c r="J3467" s="16" t="str">
        <f>_xlfn.CONCAT(G3467,H3467,I3467)</f>
        <v>333</v>
      </c>
      <c r="K3467" s="13" t="str">
        <f>VLOOKUP(J3467,'RFM Segments'!$B$3:$C$29,2,FALSE)</f>
        <v>Champions</v>
      </c>
    </row>
    <row r="3468" spans="2:11">
      <c r="B3468" s="13" t="str">
        <f ca="1">_xlfn.CONCAT("C.",TEXT(RAND()*10000,"00000"))</f>
        <v>C.05403</v>
      </c>
      <c r="C3468" s="14">
        <v>1150</v>
      </c>
      <c r="D3468" s="13">
        <v>5</v>
      </c>
      <c r="E3468" s="15">
        <v>45184</v>
      </c>
      <c r="F3468" s="13">
        <f>DATEDIF(E3468, DATE(2024,1,1), "m")</f>
        <v>3</v>
      </c>
      <c r="G3468" s="13">
        <f>IF(F3468&gt;='RFM Scale'!$D$4,1,IF(F3468&gt;='RFM Scale'!$D$5,2,3))</f>
        <v>3</v>
      </c>
      <c r="H3468" s="13">
        <f>IF(D3468&gt;'RFM Scale'!$E$8,3,IF(D3468&gt;'RFM Scale'!$E$7,2,1))</f>
        <v>3</v>
      </c>
      <c r="I3468" s="13">
        <f>IF(C3468&gt;'RFM Scale'!$E$11,3,IF(C3468&gt;'RFM Scale'!$E$10,2,1))</f>
        <v>3</v>
      </c>
      <c r="J3468" s="16" t="str">
        <f>_xlfn.CONCAT(G3468,H3468,I3468)</f>
        <v>333</v>
      </c>
      <c r="K3468" s="13" t="str">
        <f>VLOOKUP(J3468,'RFM Segments'!$B$3:$C$29,2,FALSE)</f>
        <v>Champions</v>
      </c>
    </row>
    <row r="3469" spans="2:11">
      <c r="B3469" s="13" t="str">
        <f ca="1">_xlfn.CONCAT("C.",TEXT(RAND()*10000,"00000"))</f>
        <v>C.04231</v>
      </c>
      <c r="C3469" s="14">
        <v>1150</v>
      </c>
      <c r="D3469" s="13">
        <v>4</v>
      </c>
      <c r="E3469" s="15">
        <v>45184</v>
      </c>
      <c r="F3469" s="13">
        <f>DATEDIF(E3469, DATE(2024,1,1), "m")</f>
        <v>3</v>
      </c>
      <c r="G3469" s="13">
        <f>IF(F3469&gt;='RFM Scale'!$D$4,1,IF(F3469&gt;='RFM Scale'!$D$5,2,3))</f>
        <v>3</v>
      </c>
      <c r="H3469" s="13">
        <f>IF(D3469&gt;'RFM Scale'!$E$8,3,IF(D3469&gt;'RFM Scale'!$E$7,2,1))</f>
        <v>2</v>
      </c>
      <c r="I3469" s="13">
        <f>IF(C3469&gt;'RFM Scale'!$E$11,3,IF(C3469&gt;'RFM Scale'!$E$10,2,1))</f>
        <v>3</v>
      </c>
      <c r="J3469" s="16" t="str">
        <f>_xlfn.CONCAT(G3469,H3469,I3469)</f>
        <v>323</v>
      </c>
      <c r="K3469" s="13" t="str">
        <f>VLOOKUP(J3469,'RFM Segments'!$B$3:$C$29,2,FALSE)</f>
        <v>Champions</v>
      </c>
    </row>
    <row r="3470" spans="2:11">
      <c r="B3470" s="13" t="str">
        <f ca="1">_xlfn.CONCAT("C.",TEXT(RAND()*10000,"00000"))</f>
        <v>C.03478</v>
      </c>
      <c r="C3470" s="14">
        <v>1160</v>
      </c>
      <c r="D3470" s="13">
        <v>8</v>
      </c>
      <c r="E3470" s="15">
        <v>45112</v>
      </c>
      <c r="F3470" s="13">
        <f>DATEDIF(E3470, DATE(2024,1,1), "m")</f>
        <v>5</v>
      </c>
      <c r="G3470" s="13">
        <f>IF(F3470&gt;='RFM Scale'!$D$4,1,IF(F3470&gt;='RFM Scale'!$D$5,2,3))</f>
        <v>2</v>
      </c>
      <c r="H3470" s="13">
        <f>IF(D3470&gt;'RFM Scale'!$E$8,3,IF(D3470&gt;'RFM Scale'!$E$7,2,1))</f>
        <v>3</v>
      </c>
      <c r="I3470" s="13">
        <f>IF(C3470&gt;'RFM Scale'!$E$11,3,IF(C3470&gt;'RFM Scale'!$E$10,2,1))</f>
        <v>3</v>
      </c>
      <c r="J3470" s="16" t="str">
        <f>_xlfn.CONCAT(G3470,H3470,I3470)</f>
        <v>233</v>
      </c>
      <c r="K3470" s="13" t="str">
        <f>VLOOKUP(J3470,'RFM Segments'!$B$3:$C$29,2,FALSE)</f>
        <v>Champions</v>
      </c>
    </row>
    <row r="3471" spans="2:11">
      <c r="B3471" s="13" t="str">
        <f ca="1">_xlfn.CONCAT("C.",TEXT(RAND()*10000,"00000"))</f>
        <v>C.08508</v>
      </c>
      <c r="C3471" s="14">
        <v>1170</v>
      </c>
      <c r="D3471" s="13">
        <v>9</v>
      </c>
      <c r="E3471" s="15">
        <v>44960</v>
      </c>
      <c r="F3471" s="13">
        <f>DATEDIF(E3471, DATE(2024,1,1), "m")</f>
        <v>10</v>
      </c>
      <c r="G3471" s="13">
        <f>IF(F3471&gt;='RFM Scale'!$D$4,1,IF(F3471&gt;='RFM Scale'!$D$5,2,3))</f>
        <v>1</v>
      </c>
      <c r="H3471" s="13">
        <f>IF(D3471&gt;'RFM Scale'!$E$8,3,IF(D3471&gt;'RFM Scale'!$E$7,2,1))</f>
        <v>3</v>
      </c>
      <c r="I3471" s="13">
        <f>IF(C3471&gt;'RFM Scale'!$E$11,3,IF(C3471&gt;'RFM Scale'!$E$10,2,1))</f>
        <v>3</v>
      </c>
      <c r="J3471" s="16" t="str">
        <f>_xlfn.CONCAT(G3471,H3471,I3471)</f>
        <v>133</v>
      </c>
      <c r="K3471" s="13" t="str">
        <f>VLOOKUP(J3471,'RFM Segments'!$B$3:$C$29,2,FALSE)</f>
        <v>Needs Attention</v>
      </c>
    </row>
    <row r="3472" spans="2:11">
      <c r="B3472" s="13" t="str">
        <f ca="1">_xlfn.CONCAT("C.",TEXT(RAND()*10000,"00000"))</f>
        <v>C.09219</v>
      </c>
      <c r="C3472" s="14">
        <v>1200</v>
      </c>
      <c r="D3472" s="13">
        <v>7</v>
      </c>
      <c r="E3472" s="15">
        <v>45268</v>
      </c>
      <c r="F3472" s="13">
        <f>DATEDIF(E3472, DATE(2024,1,1), "m")</f>
        <v>0</v>
      </c>
      <c r="G3472" s="13">
        <f>IF(F3472&gt;='RFM Scale'!$D$4,1,IF(F3472&gt;='RFM Scale'!$D$5,2,3))</f>
        <v>3</v>
      </c>
      <c r="H3472" s="13">
        <f>IF(D3472&gt;'RFM Scale'!$E$8,3,IF(D3472&gt;'RFM Scale'!$E$7,2,1))</f>
        <v>3</v>
      </c>
      <c r="I3472" s="13">
        <f>IF(C3472&gt;'RFM Scale'!$E$11,3,IF(C3472&gt;'RFM Scale'!$E$10,2,1))</f>
        <v>3</v>
      </c>
      <c r="J3472" s="16" t="str">
        <f>_xlfn.CONCAT(G3472,H3472,I3472)</f>
        <v>333</v>
      </c>
      <c r="K3472" s="13" t="str">
        <f>VLOOKUP(J3472,'RFM Segments'!$B$3:$C$29,2,FALSE)</f>
        <v>Champions</v>
      </c>
    </row>
    <row r="3473" spans="2:11">
      <c r="B3473" s="13" t="str">
        <f ca="1">_xlfn.CONCAT("C.",TEXT(RAND()*10000,"00000"))</f>
        <v>C.00447</v>
      </c>
      <c r="C3473" s="14">
        <v>1200</v>
      </c>
      <c r="D3473" s="13">
        <v>5</v>
      </c>
      <c r="E3473" s="15">
        <v>45027</v>
      </c>
      <c r="F3473" s="13">
        <f>DATEDIF(E3473, DATE(2024,1,1), "m")</f>
        <v>8</v>
      </c>
      <c r="G3473" s="13">
        <f>IF(F3473&gt;='RFM Scale'!$D$4,1,IF(F3473&gt;='RFM Scale'!$D$5,2,3))</f>
        <v>1</v>
      </c>
      <c r="H3473" s="13">
        <f>IF(D3473&gt;'RFM Scale'!$E$8,3,IF(D3473&gt;'RFM Scale'!$E$7,2,1))</f>
        <v>3</v>
      </c>
      <c r="I3473" s="13">
        <f>IF(C3473&gt;'RFM Scale'!$E$11,3,IF(C3473&gt;'RFM Scale'!$E$10,2,1))</f>
        <v>3</v>
      </c>
      <c r="J3473" s="16" t="str">
        <f>_xlfn.CONCAT(G3473,H3473,I3473)</f>
        <v>133</v>
      </c>
      <c r="K3473" s="13" t="str">
        <f>VLOOKUP(J3473,'RFM Segments'!$B$3:$C$29,2,FALSE)</f>
        <v>Needs Attention</v>
      </c>
    </row>
    <row r="3474" spans="2:11">
      <c r="B3474" s="13" t="str">
        <f ca="1">_xlfn.CONCAT("C.",TEXT(RAND()*10000,"00000"))</f>
        <v>C.03125</v>
      </c>
      <c r="C3474" s="14">
        <v>1200</v>
      </c>
      <c r="D3474" s="13">
        <v>5</v>
      </c>
      <c r="E3474" s="15">
        <v>45092</v>
      </c>
      <c r="F3474" s="13">
        <f>DATEDIF(E3474, DATE(2024,1,1), "m")</f>
        <v>6</v>
      </c>
      <c r="G3474" s="13">
        <f>IF(F3474&gt;='RFM Scale'!$D$4,1,IF(F3474&gt;='RFM Scale'!$D$5,2,3))</f>
        <v>2</v>
      </c>
      <c r="H3474" s="13">
        <f>IF(D3474&gt;'RFM Scale'!$E$8,3,IF(D3474&gt;'RFM Scale'!$E$7,2,1))</f>
        <v>3</v>
      </c>
      <c r="I3474" s="13">
        <f>IF(C3474&gt;'RFM Scale'!$E$11,3,IF(C3474&gt;'RFM Scale'!$E$10,2,1))</f>
        <v>3</v>
      </c>
      <c r="J3474" s="16" t="str">
        <f>_xlfn.CONCAT(G3474,H3474,I3474)</f>
        <v>233</v>
      </c>
      <c r="K3474" s="13" t="str">
        <f>VLOOKUP(J3474,'RFM Segments'!$B$3:$C$29,2,FALSE)</f>
        <v>Champions</v>
      </c>
    </row>
    <row r="3475" spans="2:11">
      <c r="B3475" s="13" t="str">
        <f ca="1">_xlfn.CONCAT("C.",TEXT(RAND()*10000,"00000"))</f>
        <v>C.03365</v>
      </c>
      <c r="C3475" s="14">
        <v>1200</v>
      </c>
      <c r="D3475" s="13">
        <v>4</v>
      </c>
      <c r="E3475" s="15">
        <v>45078</v>
      </c>
      <c r="F3475" s="13">
        <f>DATEDIF(E3475, DATE(2024,1,1), "m")</f>
        <v>7</v>
      </c>
      <c r="G3475" s="13">
        <f>IF(F3475&gt;='RFM Scale'!$D$4,1,IF(F3475&gt;='RFM Scale'!$D$5,2,3))</f>
        <v>1</v>
      </c>
      <c r="H3475" s="13">
        <f>IF(D3475&gt;'RFM Scale'!$E$8,3,IF(D3475&gt;'RFM Scale'!$E$7,2,1))</f>
        <v>2</v>
      </c>
      <c r="I3475" s="13">
        <f>IF(C3475&gt;'RFM Scale'!$E$11,3,IF(C3475&gt;'RFM Scale'!$E$10,2,1))</f>
        <v>3</v>
      </c>
      <c r="J3475" s="16" t="str">
        <f>_xlfn.CONCAT(G3475,H3475,I3475)</f>
        <v>123</v>
      </c>
      <c r="K3475" s="13" t="str">
        <f>VLOOKUP(J3475,'RFM Segments'!$B$3:$C$29,2,FALSE)</f>
        <v>Needs Attention</v>
      </c>
    </row>
    <row r="3476" spans="2:11">
      <c r="B3476" s="13" t="str">
        <f ca="1">_xlfn.CONCAT("C.",TEXT(RAND()*10000,"00000"))</f>
        <v>C.06666</v>
      </c>
      <c r="C3476" s="14">
        <v>1200</v>
      </c>
      <c r="D3476" s="13">
        <v>2</v>
      </c>
      <c r="E3476" s="15">
        <v>44939</v>
      </c>
      <c r="F3476" s="13">
        <f>DATEDIF(E3476, DATE(2024,1,1), "m")</f>
        <v>11</v>
      </c>
      <c r="G3476" s="13">
        <f>IF(F3476&gt;='RFM Scale'!$D$4,1,IF(F3476&gt;='RFM Scale'!$D$5,2,3))</f>
        <v>1</v>
      </c>
      <c r="H3476" s="13">
        <f>IF(D3476&gt;'RFM Scale'!$E$8,3,IF(D3476&gt;'RFM Scale'!$E$7,2,1))</f>
        <v>2</v>
      </c>
      <c r="I3476" s="13">
        <f>IF(C3476&gt;'RFM Scale'!$E$11,3,IF(C3476&gt;'RFM Scale'!$E$10,2,1))</f>
        <v>3</v>
      </c>
      <c r="J3476" s="16" t="str">
        <f>_xlfn.CONCAT(G3476,H3476,I3476)</f>
        <v>123</v>
      </c>
      <c r="K3476" s="13" t="str">
        <f>VLOOKUP(J3476,'RFM Segments'!$B$3:$C$29,2,FALSE)</f>
        <v>Needs Attention</v>
      </c>
    </row>
    <row r="3477" spans="2:11">
      <c r="B3477" s="13" t="str">
        <f ca="1">_xlfn.CONCAT("C.",TEXT(RAND()*10000,"00000"))</f>
        <v>C.03587</v>
      </c>
      <c r="C3477" s="14">
        <v>1200</v>
      </c>
      <c r="D3477" s="13">
        <v>1</v>
      </c>
      <c r="E3477" s="15">
        <v>45054</v>
      </c>
      <c r="F3477" s="13">
        <f>DATEDIF(E3477, DATE(2024,1,1), "m")</f>
        <v>7</v>
      </c>
      <c r="G3477" s="13">
        <f>IF(F3477&gt;='RFM Scale'!$D$4,1,IF(F3477&gt;='RFM Scale'!$D$5,2,3))</f>
        <v>1</v>
      </c>
      <c r="H3477" s="13">
        <f>IF(D3477&gt;'RFM Scale'!$E$8,3,IF(D3477&gt;'RFM Scale'!$E$7,2,1))</f>
        <v>1</v>
      </c>
      <c r="I3477" s="13">
        <f>IF(C3477&gt;'RFM Scale'!$E$11,3,IF(C3477&gt;'RFM Scale'!$E$10,2,1))</f>
        <v>3</v>
      </c>
      <c r="J3477" s="16" t="str">
        <f>_xlfn.CONCAT(G3477,H3477,I3477)</f>
        <v>113</v>
      </c>
      <c r="K3477" s="13" t="str">
        <f>VLOOKUP(J3477,'RFM Segments'!$B$3:$C$29,2,FALSE)</f>
        <v>Inactive</v>
      </c>
    </row>
    <row r="3478" spans="2:11">
      <c r="B3478" s="13" t="str">
        <f ca="1">_xlfn.CONCAT("C.",TEXT(RAND()*10000,"00000"))</f>
        <v>C.02386</v>
      </c>
      <c r="C3478" s="14">
        <v>1200</v>
      </c>
      <c r="D3478" s="13">
        <v>8</v>
      </c>
      <c r="E3478" s="15">
        <v>44938</v>
      </c>
      <c r="F3478" s="13">
        <f>DATEDIF(E3478, DATE(2024,1,1), "m")</f>
        <v>11</v>
      </c>
      <c r="G3478" s="13">
        <f>IF(F3478&gt;='RFM Scale'!$D$4,1,IF(F3478&gt;='RFM Scale'!$D$5,2,3))</f>
        <v>1</v>
      </c>
      <c r="H3478" s="13">
        <f>IF(D3478&gt;'RFM Scale'!$E$8,3,IF(D3478&gt;'RFM Scale'!$E$7,2,1))</f>
        <v>3</v>
      </c>
      <c r="I3478" s="13">
        <f>IF(C3478&gt;'RFM Scale'!$E$11,3,IF(C3478&gt;'RFM Scale'!$E$10,2,1))</f>
        <v>3</v>
      </c>
      <c r="J3478" s="16" t="str">
        <f>_xlfn.CONCAT(G3478,H3478,I3478)</f>
        <v>133</v>
      </c>
      <c r="K3478" s="13" t="str">
        <f>VLOOKUP(J3478,'RFM Segments'!$B$3:$C$29,2,FALSE)</f>
        <v>Needs Attention</v>
      </c>
    </row>
    <row r="3479" spans="2:11">
      <c r="B3479" s="13" t="str">
        <f ca="1">_xlfn.CONCAT("C.",TEXT(RAND()*10000,"00000"))</f>
        <v>C.01150</v>
      </c>
      <c r="C3479" s="14">
        <v>1200</v>
      </c>
      <c r="D3479" s="13">
        <v>4</v>
      </c>
      <c r="E3479" s="15">
        <v>45054</v>
      </c>
      <c r="F3479" s="13">
        <f>DATEDIF(E3479, DATE(2024,1,1), "m")</f>
        <v>7</v>
      </c>
      <c r="G3479" s="13">
        <f>IF(F3479&gt;='RFM Scale'!$D$4,1,IF(F3479&gt;='RFM Scale'!$D$5,2,3))</f>
        <v>1</v>
      </c>
      <c r="H3479" s="13">
        <f>IF(D3479&gt;'RFM Scale'!$E$8,3,IF(D3479&gt;'RFM Scale'!$E$7,2,1))</f>
        <v>2</v>
      </c>
      <c r="I3479" s="13">
        <f>IF(C3479&gt;'RFM Scale'!$E$11,3,IF(C3479&gt;'RFM Scale'!$E$10,2,1))</f>
        <v>3</v>
      </c>
      <c r="J3479" s="16" t="str">
        <f>_xlfn.CONCAT(G3479,H3479,I3479)</f>
        <v>123</v>
      </c>
      <c r="K3479" s="13" t="str">
        <f>VLOOKUP(J3479,'RFM Segments'!$B$3:$C$29,2,FALSE)</f>
        <v>Needs Attention</v>
      </c>
    </row>
    <row r="3480" spans="2:11">
      <c r="B3480" s="13" t="str">
        <f ca="1">_xlfn.CONCAT("C.",TEXT(RAND()*10000,"00000"))</f>
        <v>C.03358</v>
      </c>
      <c r="C3480" s="14">
        <v>1200</v>
      </c>
      <c r="D3480" s="13">
        <v>1</v>
      </c>
      <c r="E3480" s="15">
        <v>45057</v>
      </c>
      <c r="F3480" s="13">
        <f>DATEDIF(E3480, DATE(2024,1,1), "m")</f>
        <v>7</v>
      </c>
      <c r="G3480" s="13">
        <f>IF(F3480&gt;='RFM Scale'!$D$4,1,IF(F3480&gt;='RFM Scale'!$D$5,2,3))</f>
        <v>1</v>
      </c>
      <c r="H3480" s="13">
        <f>IF(D3480&gt;'RFM Scale'!$E$8,3,IF(D3480&gt;'RFM Scale'!$E$7,2,1))</f>
        <v>1</v>
      </c>
      <c r="I3480" s="13">
        <f>IF(C3480&gt;'RFM Scale'!$E$11,3,IF(C3480&gt;'RFM Scale'!$E$10,2,1))</f>
        <v>3</v>
      </c>
      <c r="J3480" s="16" t="str">
        <f>_xlfn.CONCAT(G3480,H3480,I3480)</f>
        <v>113</v>
      </c>
      <c r="K3480" s="13" t="str">
        <f>VLOOKUP(J3480,'RFM Segments'!$B$3:$C$29,2,FALSE)</f>
        <v>Inactive</v>
      </c>
    </row>
    <row r="3481" spans="2:11">
      <c r="B3481" s="13" t="str">
        <f ca="1">_xlfn.CONCAT("C.",TEXT(RAND()*10000,"00000"))</f>
        <v>C.06819</v>
      </c>
      <c r="C3481" s="14">
        <v>1200</v>
      </c>
      <c r="D3481" s="13">
        <v>2</v>
      </c>
      <c r="E3481" s="15">
        <v>45079</v>
      </c>
      <c r="F3481" s="13">
        <f>DATEDIF(E3481, DATE(2024,1,1), "m")</f>
        <v>6</v>
      </c>
      <c r="G3481" s="13">
        <f>IF(F3481&gt;='RFM Scale'!$D$4,1,IF(F3481&gt;='RFM Scale'!$D$5,2,3))</f>
        <v>2</v>
      </c>
      <c r="H3481" s="13">
        <f>IF(D3481&gt;'RFM Scale'!$E$8,3,IF(D3481&gt;'RFM Scale'!$E$7,2,1))</f>
        <v>2</v>
      </c>
      <c r="I3481" s="13">
        <f>IF(C3481&gt;'RFM Scale'!$E$11,3,IF(C3481&gt;'RFM Scale'!$E$10,2,1))</f>
        <v>3</v>
      </c>
      <c r="J3481" s="16" t="str">
        <f>_xlfn.CONCAT(G3481,H3481,I3481)</f>
        <v>223</v>
      </c>
      <c r="K3481" s="13" t="str">
        <f>VLOOKUP(J3481,'RFM Segments'!$B$3:$C$29,2,FALSE)</f>
        <v>Loyal</v>
      </c>
    </row>
    <row r="3482" spans="2:11">
      <c r="B3482" s="13" t="str">
        <f ca="1">_xlfn.CONCAT("C.",TEXT(RAND()*10000,"00000"))</f>
        <v>C.06767</v>
      </c>
      <c r="C3482" s="14">
        <v>1200</v>
      </c>
      <c r="D3482" s="13">
        <v>4</v>
      </c>
      <c r="E3482" s="15">
        <v>45170</v>
      </c>
      <c r="F3482" s="13">
        <f>DATEDIF(E3482, DATE(2024,1,1), "m")</f>
        <v>4</v>
      </c>
      <c r="G3482" s="13">
        <f>IF(F3482&gt;='RFM Scale'!$D$4,1,IF(F3482&gt;='RFM Scale'!$D$5,2,3))</f>
        <v>2</v>
      </c>
      <c r="H3482" s="13">
        <f>IF(D3482&gt;'RFM Scale'!$E$8,3,IF(D3482&gt;'RFM Scale'!$E$7,2,1))</f>
        <v>2</v>
      </c>
      <c r="I3482" s="13">
        <f>IF(C3482&gt;'RFM Scale'!$E$11,3,IF(C3482&gt;'RFM Scale'!$E$10,2,1))</f>
        <v>3</v>
      </c>
      <c r="J3482" s="16" t="str">
        <f>_xlfn.CONCAT(G3482,H3482,I3482)</f>
        <v>223</v>
      </c>
      <c r="K3482" s="13" t="str">
        <f>VLOOKUP(J3482,'RFM Segments'!$B$3:$C$29,2,FALSE)</f>
        <v>Loyal</v>
      </c>
    </row>
    <row r="3483" spans="2:11">
      <c r="B3483" s="13" t="str">
        <f ca="1">_xlfn.CONCAT("C.",TEXT(RAND()*10000,"00000"))</f>
        <v>C.02203</v>
      </c>
      <c r="C3483" s="14">
        <v>1210</v>
      </c>
      <c r="D3483" s="13">
        <v>5</v>
      </c>
      <c r="E3483" s="15">
        <v>44988</v>
      </c>
      <c r="F3483" s="13">
        <f>DATEDIF(E3483, DATE(2024,1,1), "m")</f>
        <v>9</v>
      </c>
      <c r="G3483" s="13">
        <f>IF(F3483&gt;='RFM Scale'!$D$4,1,IF(F3483&gt;='RFM Scale'!$D$5,2,3))</f>
        <v>1</v>
      </c>
      <c r="H3483" s="13">
        <f>IF(D3483&gt;'RFM Scale'!$E$8,3,IF(D3483&gt;'RFM Scale'!$E$7,2,1))</f>
        <v>3</v>
      </c>
      <c r="I3483" s="13">
        <f>IF(C3483&gt;'RFM Scale'!$E$11,3,IF(C3483&gt;'RFM Scale'!$E$10,2,1))</f>
        <v>3</v>
      </c>
      <c r="J3483" s="16" t="str">
        <f>_xlfn.CONCAT(G3483,H3483,I3483)</f>
        <v>133</v>
      </c>
      <c r="K3483" s="13" t="str">
        <f>VLOOKUP(J3483,'RFM Segments'!$B$3:$C$29,2,FALSE)</f>
        <v>Needs Attention</v>
      </c>
    </row>
    <row r="3484" spans="2:11">
      <c r="B3484" s="13" t="str">
        <f ca="1">_xlfn.CONCAT("C.",TEXT(RAND()*10000,"00000"))</f>
        <v>C.07384</v>
      </c>
      <c r="C3484" s="14">
        <v>1250</v>
      </c>
      <c r="D3484" s="13">
        <v>2</v>
      </c>
      <c r="E3484" s="15">
        <v>45126</v>
      </c>
      <c r="F3484" s="13">
        <f>DATEDIF(E3484, DATE(2024,1,1), "m")</f>
        <v>5</v>
      </c>
      <c r="G3484" s="13">
        <f>IF(F3484&gt;='RFM Scale'!$D$4,1,IF(F3484&gt;='RFM Scale'!$D$5,2,3))</f>
        <v>2</v>
      </c>
      <c r="H3484" s="13">
        <f>IF(D3484&gt;'RFM Scale'!$E$8,3,IF(D3484&gt;'RFM Scale'!$E$7,2,1))</f>
        <v>2</v>
      </c>
      <c r="I3484" s="13">
        <f>IF(C3484&gt;'RFM Scale'!$E$11,3,IF(C3484&gt;'RFM Scale'!$E$10,2,1))</f>
        <v>3</v>
      </c>
      <c r="J3484" s="16" t="str">
        <f>_xlfn.CONCAT(G3484,H3484,I3484)</f>
        <v>223</v>
      </c>
      <c r="K3484" s="13" t="str">
        <f>VLOOKUP(J3484,'RFM Segments'!$B$3:$C$29,2,FALSE)</f>
        <v>Loyal</v>
      </c>
    </row>
    <row r="3485" spans="2:11">
      <c r="B3485" s="13" t="str">
        <f ca="1">_xlfn.CONCAT("C.",TEXT(RAND()*10000,"00000"))</f>
        <v>C.04845</v>
      </c>
      <c r="C3485" s="14">
        <v>1250</v>
      </c>
      <c r="D3485" s="13">
        <v>6</v>
      </c>
      <c r="E3485" s="15">
        <v>44964</v>
      </c>
      <c r="F3485" s="13">
        <f>DATEDIF(E3485, DATE(2024,1,1), "m")</f>
        <v>10</v>
      </c>
      <c r="G3485" s="13">
        <f>IF(F3485&gt;='RFM Scale'!$D$4,1,IF(F3485&gt;='RFM Scale'!$D$5,2,3))</f>
        <v>1</v>
      </c>
      <c r="H3485" s="13">
        <f>IF(D3485&gt;'RFM Scale'!$E$8,3,IF(D3485&gt;'RFM Scale'!$E$7,2,1))</f>
        <v>3</v>
      </c>
      <c r="I3485" s="13">
        <f>IF(C3485&gt;'RFM Scale'!$E$11,3,IF(C3485&gt;'RFM Scale'!$E$10,2,1))</f>
        <v>3</v>
      </c>
      <c r="J3485" s="16" t="str">
        <f>_xlfn.CONCAT(G3485,H3485,I3485)</f>
        <v>133</v>
      </c>
      <c r="K3485" s="13" t="str">
        <f>VLOOKUP(J3485,'RFM Segments'!$B$3:$C$29,2,FALSE)</f>
        <v>Needs Attention</v>
      </c>
    </row>
    <row r="3486" spans="2:11">
      <c r="B3486" s="13" t="str">
        <f ca="1">_xlfn.CONCAT("C.",TEXT(RAND()*10000,"00000"))</f>
        <v>C.01447</v>
      </c>
      <c r="C3486" s="14">
        <v>1250</v>
      </c>
      <c r="D3486" s="13">
        <v>5</v>
      </c>
      <c r="E3486" s="15">
        <v>45049</v>
      </c>
      <c r="F3486" s="13">
        <f>DATEDIF(E3486, DATE(2024,1,1), "m")</f>
        <v>7</v>
      </c>
      <c r="G3486" s="13">
        <f>IF(F3486&gt;='RFM Scale'!$D$4,1,IF(F3486&gt;='RFM Scale'!$D$5,2,3))</f>
        <v>1</v>
      </c>
      <c r="H3486" s="13">
        <f>IF(D3486&gt;'RFM Scale'!$E$8,3,IF(D3486&gt;'RFM Scale'!$E$7,2,1))</f>
        <v>3</v>
      </c>
      <c r="I3486" s="13">
        <f>IF(C3486&gt;'RFM Scale'!$E$11,3,IF(C3486&gt;'RFM Scale'!$E$10,2,1))</f>
        <v>3</v>
      </c>
      <c r="J3486" s="16" t="str">
        <f>_xlfn.CONCAT(G3486,H3486,I3486)</f>
        <v>133</v>
      </c>
      <c r="K3486" s="13" t="str">
        <f>VLOOKUP(J3486,'RFM Segments'!$B$3:$C$29,2,FALSE)</f>
        <v>Needs Attention</v>
      </c>
    </row>
    <row r="3487" spans="2:11">
      <c r="B3487" s="13" t="str">
        <f ca="1">_xlfn.CONCAT("C.",TEXT(RAND()*10000,"00000"))</f>
        <v>C.00023</v>
      </c>
      <c r="C3487" s="14">
        <v>1250</v>
      </c>
      <c r="D3487" s="13">
        <v>4</v>
      </c>
      <c r="E3487" s="15">
        <v>44958</v>
      </c>
      <c r="F3487" s="13">
        <f>DATEDIF(E3487, DATE(2024,1,1), "m")</f>
        <v>11</v>
      </c>
      <c r="G3487" s="13">
        <f>IF(F3487&gt;='RFM Scale'!$D$4,1,IF(F3487&gt;='RFM Scale'!$D$5,2,3))</f>
        <v>1</v>
      </c>
      <c r="H3487" s="13">
        <f>IF(D3487&gt;'RFM Scale'!$E$8,3,IF(D3487&gt;'RFM Scale'!$E$7,2,1))</f>
        <v>2</v>
      </c>
      <c r="I3487" s="13">
        <f>IF(C3487&gt;'RFM Scale'!$E$11,3,IF(C3487&gt;'RFM Scale'!$E$10,2,1))</f>
        <v>3</v>
      </c>
      <c r="J3487" s="16" t="str">
        <f>_xlfn.CONCAT(G3487,H3487,I3487)</f>
        <v>123</v>
      </c>
      <c r="K3487" s="13" t="str">
        <f>VLOOKUP(J3487,'RFM Segments'!$B$3:$C$29,2,FALSE)</f>
        <v>Needs Attention</v>
      </c>
    </row>
    <row r="3488" spans="2:11">
      <c r="B3488" s="13" t="str">
        <f ca="1">_xlfn.CONCAT("C.",TEXT(RAND()*10000,"00000"))</f>
        <v>C.05940</v>
      </c>
      <c r="C3488" s="14">
        <v>1250</v>
      </c>
      <c r="D3488" s="13">
        <v>5</v>
      </c>
      <c r="E3488" s="15">
        <v>45049</v>
      </c>
      <c r="F3488" s="13">
        <f>DATEDIF(E3488, DATE(2024,1,1), "m")</f>
        <v>7</v>
      </c>
      <c r="G3488" s="13">
        <f>IF(F3488&gt;='RFM Scale'!$D$4,1,IF(F3488&gt;='RFM Scale'!$D$5,2,3))</f>
        <v>1</v>
      </c>
      <c r="H3488" s="13">
        <f>IF(D3488&gt;'RFM Scale'!$E$8,3,IF(D3488&gt;'RFM Scale'!$E$7,2,1))</f>
        <v>3</v>
      </c>
      <c r="I3488" s="13">
        <f>IF(C3488&gt;'RFM Scale'!$E$11,3,IF(C3488&gt;'RFM Scale'!$E$10,2,1))</f>
        <v>3</v>
      </c>
      <c r="J3488" s="16" t="str">
        <f>_xlfn.CONCAT(G3488,H3488,I3488)</f>
        <v>133</v>
      </c>
      <c r="K3488" s="13" t="str">
        <f>VLOOKUP(J3488,'RFM Segments'!$B$3:$C$29,2,FALSE)</f>
        <v>Needs Attention</v>
      </c>
    </row>
    <row r="3489" spans="2:11">
      <c r="B3489" s="13" t="str">
        <f ca="1">_xlfn.CONCAT("C.",TEXT(RAND()*10000,"00000"))</f>
        <v>C.03666</v>
      </c>
      <c r="C3489" s="14">
        <v>1250</v>
      </c>
      <c r="D3489" s="13">
        <v>11</v>
      </c>
      <c r="E3489" s="15">
        <v>45056</v>
      </c>
      <c r="F3489" s="13">
        <f>DATEDIF(E3489, DATE(2024,1,1), "m")</f>
        <v>7</v>
      </c>
      <c r="G3489" s="13">
        <f>IF(F3489&gt;='RFM Scale'!$D$4,1,IF(F3489&gt;='RFM Scale'!$D$5,2,3))</f>
        <v>1</v>
      </c>
      <c r="H3489" s="13">
        <f>IF(D3489&gt;'RFM Scale'!$E$8,3,IF(D3489&gt;'RFM Scale'!$E$7,2,1))</f>
        <v>3</v>
      </c>
      <c r="I3489" s="13">
        <f>IF(C3489&gt;'RFM Scale'!$E$11,3,IF(C3489&gt;'RFM Scale'!$E$10,2,1))</f>
        <v>3</v>
      </c>
      <c r="J3489" s="16" t="str">
        <f>_xlfn.CONCAT(G3489,H3489,I3489)</f>
        <v>133</v>
      </c>
      <c r="K3489" s="13" t="str">
        <f>VLOOKUP(J3489,'RFM Segments'!$B$3:$C$29,2,FALSE)</f>
        <v>Needs Attention</v>
      </c>
    </row>
    <row r="3490" spans="2:11">
      <c r="B3490" s="13" t="str">
        <f ca="1">_xlfn.CONCAT("C.",TEXT(RAND()*10000,"00000"))</f>
        <v>C.04014</v>
      </c>
      <c r="C3490" s="14">
        <v>1250</v>
      </c>
      <c r="D3490" s="13">
        <v>1</v>
      </c>
      <c r="E3490" s="15">
        <v>45056</v>
      </c>
      <c r="F3490" s="13">
        <f>DATEDIF(E3490, DATE(2024,1,1), "m")</f>
        <v>7</v>
      </c>
      <c r="G3490" s="13">
        <f>IF(F3490&gt;='RFM Scale'!$D$4,1,IF(F3490&gt;='RFM Scale'!$D$5,2,3))</f>
        <v>1</v>
      </c>
      <c r="H3490" s="13">
        <f>IF(D3490&gt;'RFM Scale'!$E$8,3,IF(D3490&gt;'RFM Scale'!$E$7,2,1))</f>
        <v>1</v>
      </c>
      <c r="I3490" s="13">
        <f>IF(C3490&gt;'RFM Scale'!$E$11,3,IF(C3490&gt;'RFM Scale'!$E$10,2,1))</f>
        <v>3</v>
      </c>
      <c r="J3490" s="16" t="str">
        <f>_xlfn.CONCAT(G3490,H3490,I3490)</f>
        <v>113</v>
      </c>
      <c r="K3490" s="13" t="str">
        <f>VLOOKUP(J3490,'RFM Segments'!$B$3:$C$29,2,FALSE)</f>
        <v>Inactive</v>
      </c>
    </row>
    <row r="3491" spans="2:11">
      <c r="B3491" s="13" t="str">
        <f ca="1">_xlfn.CONCAT("C.",TEXT(RAND()*10000,"00000"))</f>
        <v>C.09602</v>
      </c>
      <c r="C3491" s="14">
        <v>1280</v>
      </c>
      <c r="D3491" s="13">
        <v>6</v>
      </c>
      <c r="E3491" s="15">
        <v>44966</v>
      </c>
      <c r="F3491" s="13">
        <f>DATEDIF(E3491, DATE(2024,1,1), "m")</f>
        <v>10</v>
      </c>
      <c r="G3491" s="13">
        <f>IF(F3491&gt;='RFM Scale'!$D$4,1,IF(F3491&gt;='RFM Scale'!$D$5,2,3))</f>
        <v>1</v>
      </c>
      <c r="H3491" s="13">
        <f>IF(D3491&gt;'RFM Scale'!$E$8,3,IF(D3491&gt;'RFM Scale'!$E$7,2,1))</f>
        <v>3</v>
      </c>
      <c r="I3491" s="13">
        <f>IF(C3491&gt;'RFM Scale'!$E$11,3,IF(C3491&gt;'RFM Scale'!$E$10,2,1))</f>
        <v>3</v>
      </c>
      <c r="J3491" s="16" t="str">
        <f>_xlfn.CONCAT(G3491,H3491,I3491)</f>
        <v>133</v>
      </c>
      <c r="K3491" s="13" t="str">
        <f>VLOOKUP(J3491,'RFM Segments'!$B$3:$C$29,2,FALSE)</f>
        <v>Needs Attention</v>
      </c>
    </row>
    <row r="3492" spans="2:11">
      <c r="B3492" s="13" t="str">
        <f ca="1">_xlfn.CONCAT("C.",TEXT(RAND()*10000,"00000"))</f>
        <v>C.02851</v>
      </c>
      <c r="C3492" s="14">
        <v>1300</v>
      </c>
      <c r="D3492" s="13">
        <v>15</v>
      </c>
      <c r="E3492" s="15">
        <v>44986</v>
      </c>
      <c r="F3492" s="13">
        <f>DATEDIF(E3492, DATE(2024,1,1), "m")</f>
        <v>10</v>
      </c>
      <c r="G3492" s="13">
        <f>IF(F3492&gt;='RFM Scale'!$D$4,1,IF(F3492&gt;='RFM Scale'!$D$5,2,3))</f>
        <v>1</v>
      </c>
      <c r="H3492" s="13">
        <f>IF(D3492&gt;'RFM Scale'!$E$8,3,IF(D3492&gt;'RFM Scale'!$E$7,2,1))</f>
        <v>3</v>
      </c>
      <c r="I3492" s="13">
        <f>IF(C3492&gt;'RFM Scale'!$E$11,3,IF(C3492&gt;'RFM Scale'!$E$10,2,1))</f>
        <v>3</v>
      </c>
      <c r="J3492" s="16" t="str">
        <f>_xlfn.CONCAT(G3492,H3492,I3492)</f>
        <v>133</v>
      </c>
      <c r="K3492" s="13" t="str">
        <f>VLOOKUP(J3492,'RFM Segments'!$B$3:$C$29,2,FALSE)</f>
        <v>Needs Attention</v>
      </c>
    </row>
    <row r="3493" spans="2:11">
      <c r="B3493" s="13" t="str">
        <f ca="1">_xlfn.CONCAT("C.",TEXT(RAND()*10000,"00000"))</f>
        <v>C.04293</v>
      </c>
      <c r="C3493" s="14">
        <v>1300</v>
      </c>
      <c r="D3493" s="13">
        <v>3</v>
      </c>
      <c r="E3493" s="15">
        <v>44986</v>
      </c>
      <c r="F3493" s="13">
        <f>DATEDIF(E3493, DATE(2024,1,1), "m")</f>
        <v>10</v>
      </c>
      <c r="G3493" s="13">
        <f>IF(F3493&gt;='RFM Scale'!$D$4,1,IF(F3493&gt;='RFM Scale'!$D$5,2,3))</f>
        <v>1</v>
      </c>
      <c r="H3493" s="13">
        <f>IF(D3493&gt;'RFM Scale'!$E$8,3,IF(D3493&gt;'RFM Scale'!$E$7,2,1))</f>
        <v>2</v>
      </c>
      <c r="I3493" s="13">
        <f>IF(C3493&gt;'RFM Scale'!$E$11,3,IF(C3493&gt;'RFM Scale'!$E$10,2,1))</f>
        <v>3</v>
      </c>
      <c r="J3493" s="16" t="str">
        <f>_xlfn.CONCAT(G3493,H3493,I3493)</f>
        <v>123</v>
      </c>
      <c r="K3493" s="13" t="str">
        <f>VLOOKUP(J3493,'RFM Segments'!$B$3:$C$29,2,FALSE)</f>
        <v>Needs Attention</v>
      </c>
    </row>
    <row r="3494" spans="2:11">
      <c r="B3494" s="13" t="str">
        <f ca="1">_xlfn.CONCAT("C.",TEXT(RAND()*10000,"00000"))</f>
        <v>C.00662</v>
      </c>
      <c r="C3494" s="14">
        <v>1300</v>
      </c>
      <c r="D3494" s="13">
        <v>2</v>
      </c>
      <c r="E3494" s="15">
        <v>45280</v>
      </c>
      <c r="F3494" s="13">
        <f>DATEDIF(E3494, DATE(2024,1,1), "m")</f>
        <v>0</v>
      </c>
      <c r="G3494" s="13">
        <f>IF(F3494&gt;='RFM Scale'!$D$4,1,IF(F3494&gt;='RFM Scale'!$D$5,2,3))</f>
        <v>3</v>
      </c>
      <c r="H3494" s="13">
        <f>IF(D3494&gt;'RFM Scale'!$E$8,3,IF(D3494&gt;'RFM Scale'!$E$7,2,1))</f>
        <v>2</v>
      </c>
      <c r="I3494" s="13">
        <f>IF(C3494&gt;'RFM Scale'!$E$11,3,IF(C3494&gt;'RFM Scale'!$E$10,2,1))</f>
        <v>3</v>
      </c>
      <c r="J3494" s="16" t="str">
        <f>_xlfn.CONCAT(G3494,H3494,I3494)</f>
        <v>323</v>
      </c>
      <c r="K3494" s="13" t="str">
        <f>VLOOKUP(J3494,'RFM Segments'!$B$3:$C$29,2,FALSE)</f>
        <v>Champions</v>
      </c>
    </row>
    <row r="3495" spans="2:11">
      <c r="B3495" s="13" t="str">
        <f ca="1">_xlfn.CONCAT("C.",TEXT(RAND()*10000,"00000"))</f>
        <v>C.06493</v>
      </c>
      <c r="C3495" s="14">
        <v>1350</v>
      </c>
      <c r="D3495" s="13">
        <v>6</v>
      </c>
      <c r="E3495" s="15">
        <v>45251</v>
      </c>
      <c r="F3495" s="13">
        <f>DATEDIF(E3495, DATE(2024,1,1), "m")</f>
        <v>1</v>
      </c>
      <c r="G3495" s="13">
        <f>IF(F3495&gt;='RFM Scale'!$D$4,1,IF(F3495&gt;='RFM Scale'!$D$5,2,3))</f>
        <v>3</v>
      </c>
      <c r="H3495" s="13">
        <f>IF(D3495&gt;'RFM Scale'!$E$8,3,IF(D3495&gt;'RFM Scale'!$E$7,2,1))</f>
        <v>3</v>
      </c>
      <c r="I3495" s="13">
        <f>IF(C3495&gt;'RFM Scale'!$E$11,3,IF(C3495&gt;'RFM Scale'!$E$10,2,1))</f>
        <v>3</v>
      </c>
      <c r="J3495" s="16" t="str">
        <f>_xlfn.CONCAT(G3495,H3495,I3495)</f>
        <v>333</v>
      </c>
      <c r="K3495" s="13" t="str">
        <f>VLOOKUP(J3495,'RFM Segments'!$B$3:$C$29,2,FALSE)</f>
        <v>Champions</v>
      </c>
    </row>
    <row r="3496" spans="2:11">
      <c r="B3496" s="13" t="str">
        <f ca="1">_xlfn.CONCAT("C.",TEXT(RAND()*10000,"00000"))</f>
        <v>C.07359</v>
      </c>
      <c r="C3496" s="14">
        <v>1350</v>
      </c>
      <c r="D3496" s="13">
        <v>7</v>
      </c>
      <c r="E3496" s="15">
        <v>45113</v>
      </c>
      <c r="F3496" s="13">
        <f>DATEDIF(E3496, DATE(2024,1,1), "m")</f>
        <v>5</v>
      </c>
      <c r="G3496" s="13">
        <f>IF(F3496&gt;='RFM Scale'!$D$4,1,IF(F3496&gt;='RFM Scale'!$D$5,2,3))</f>
        <v>2</v>
      </c>
      <c r="H3496" s="13">
        <f>IF(D3496&gt;'RFM Scale'!$E$8,3,IF(D3496&gt;'RFM Scale'!$E$7,2,1))</f>
        <v>3</v>
      </c>
      <c r="I3496" s="13">
        <f>IF(C3496&gt;'RFM Scale'!$E$11,3,IF(C3496&gt;'RFM Scale'!$E$10,2,1))</f>
        <v>3</v>
      </c>
      <c r="J3496" s="16" t="str">
        <f>_xlfn.CONCAT(G3496,H3496,I3496)</f>
        <v>233</v>
      </c>
      <c r="K3496" s="13" t="str">
        <f>VLOOKUP(J3496,'RFM Segments'!$B$3:$C$29,2,FALSE)</f>
        <v>Champions</v>
      </c>
    </row>
    <row r="3497" spans="2:11">
      <c r="B3497" s="13" t="str">
        <f ca="1">_xlfn.CONCAT("C.",TEXT(RAND()*10000,"00000"))</f>
        <v>C.09434</v>
      </c>
      <c r="C3497" s="14">
        <v>1350</v>
      </c>
      <c r="D3497" s="13">
        <v>4</v>
      </c>
      <c r="E3497" s="15">
        <v>45273</v>
      </c>
      <c r="F3497" s="13">
        <f>DATEDIF(E3497, DATE(2024,1,1), "m")</f>
        <v>0</v>
      </c>
      <c r="G3497" s="13">
        <f>IF(F3497&gt;='RFM Scale'!$D$4,1,IF(F3497&gt;='RFM Scale'!$D$5,2,3))</f>
        <v>3</v>
      </c>
      <c r="H3497" s="13">
        <f>IF(D3497&gt;'RFM Scale'!$E$8,3,IF(D3497&gt;'RFM Scale'!$E$7,2,1))</f>
        <v>2</v>
      </c>
      <c r="I3497" s="13">
        <f>IF(C3497&gt;'RFM Scale'!$E$11,3,IF(C3497&gt;'RFM Scale'!$E$10,2,1))</f>
        <v>3</v>
      </c>
      <c r="J3497" s="16" t="str">
        <f>_xlfn.CONCAT(G3497,H3497,I3497)</f>
        <v>323</v>
      </c>
      <c r="K3497" s="13" t="str">
        <f>VLOOKUP(J3497,'RFM Segments'!$B$3:$C$29,2,FALSE)</f>
        <v>Champions</v>
      </c>
    </row>
    <row r="3498" spans="2:11">
      <c r="B3498" s="13" t="str">
        <f ca="1">_xlfn.CONCAT("C.",TEXT(RAND()*10000,"00000"))</f>
        <v>C.08518</v>
      </c>
      <c r="C3498" s="14">
        <v>1350</v>
      </c>
      <c r="D3498" s="13">
        <v>6</v>
      </c>
      <c r="E3498" s="15">
        <v>45195</v>
      </c>
      <c r="F3498" s="13">
        <f>DATEDIF(E3498, DATE(2024,1,1), "m")</f>
        <v>3</v>
      </c>
      <c r="G3498" s="13">
        <f>IF(F3498&gt;='RFM Scale'!$D$4,1,IF(F3498&gt;='RFM Scale'!$D$5,2,3))</f>
        <v>3</v>
      </c>
      <c r="H3498" s="13">
        <f>IF(D3498&gt;'RFM Scale'!$E$8,3,IF(D3498&gt;'RFM Scale'!$E$7,2,1))</f>
        <v>3</v>
      </c>
      <c r="I3498" s="13">
        <f>IF(C3498&gt;'RFM Scale'!$E$11,3,IF(C3498&gt;'RFM Scale'!$E$10,2,1))</f>
        <v>3</v>
      </c>
      <c r="J3498" s="16" t="str">
        <f>_xlfn.CONCAT(G3498,H3498,I3498)</f>
        <v>333</v>
      </c>
      <c r="K3498" s="13" t="str">
        <f>VLOOKUP(J3498,'RFM Segments'!$B$3:$C$29,2,FALSE)</f>
        <v>Champions</v>
      </c>
    </row>
    <row r="3499" spans="2:11">
      <c r="B3499" s="13" t="str">
        <f ca="1">_xlfn.CONCAT("C.",TEXT(RAND()*10000,"00000"))</f>
        <v>C.05523</v>
      </c>
      <c r="C3499" s="14">
        <v>1375</v>
      </c>
      <c r="D3499" s="13">
        <v>6</v>
      </c>
      <c r="E3499" s="15">
        <v>44967</v>
      </c>
      <c r="F3499" s="13">
        <f>DATEDIF(E3499, DATE(2024,1,1), "m")</f>
        <v>10</v>
      </c>
      <c r="G3499" s="13">
        <f>IF(F3499&gt;='RFM Scale'!$D$4,1,IF(F3499&gt;='RFM Scale'!$D$5,2,3))</f>
        <v>1</v>
      </c>
      <c r="H3499" s="13">
        <f>IF(D3499&gt;'RFM Scale'!$E$8,3,IF(D3499&gt;'RFM Scale'!$E$7,2,1))</f>
        <v>3</v>
      </c>
      <c r="I3499" s="13">
        <f>IF(C3499&gt;'RFM Scale'!$E$11,3,IF(C3499&gt;'RFM Scale'!$E$10,2,1))</f>
        <v>3</v>
      </c>
      <c r="J3499" s="16" t="str">
        <f>_xlfn.CONCAT(G3499,H3499,I3499)</f>
        <v>133</v>
      </c>
      <c r="K3499" s="13" t="str">
        <f>VLOOKUP(J3499,'RFM Segments'!$B$3:$C$29,2,FALSE)</f>
        <v>Needs Attention</v>
      </c>
    </row>
    <row r="3500" spans="2:11">
      <c r="B3500" s="13" t="str">
        <f ca="1">_xlfn.CONCAT("C.",TEXT(RAND()*10000,"00000"))</f>
        <v>C.08646</v>
      </c>
      <c r="C3500" s="14">
        <v>1375</v>
      </c>
      <c r="D3500" s="13">
        <v>1</v>
      </c>
      <c r="E3500" s="15">
        <v>44967</v>
      </c>
      <c r="F3500" s="13">
        <f>DATEDIF(E3500, DATE(2024,1,1), "m")</f>
        <v>10</v>
      </c>
      <c r="G3500" s="13">
        <f>IF(F3500&gt;='RFM Scale'!$D$4,1,IF(F3500&gt;='RFM Scale'!$D$5,2,3))</f>
        <v>1</v>
      </c>
      <c r="H3500" s="13">
        <f>IF(D3500&gt;'RFM Scale'!$E$8,3,IF(D3500&gt;'RFM Scale'!$E$7,2,1))</f>
        <v>1</v>
      </c>
      <c r="I3500" s="13">
        <f>IF(C3500&gt;'RFM Scale'!$E$11,3,IF(C3500&gt;'RFM Scale'!$E$10,2,1))</f>
        <v>3</v>
      </c>
      <c r="J3500" s="16" t="str">
        <f>_xlfn.CONCAT(G3500,H3500,I3500)</f>
        <v>113</v>
      </c>
      <c r="K3500" s="13" t="str">
        <f>VLOOKUP(J3500,'RFM Segments'!$B$3:$C$29,2,FALSE)</f>
        <v>Inactive</v>
      </c>
    </row>
    <row r="3501" spans="2:11">
      <c r="B3501" s="13" t="str">
        <f ca="1">_xlfn.CONCAT("C.",TEXT(RAND()*10000,"00000"))</f>
        <v>C.02130</v>
      </c>
      <c r="C3501" s="14">
        <v>1400</v>
      </c>
      <c r="D3501" s="13">
        <v>7</v>
      </c>
      <c r="E3501" s="15">
        <v>45268</v>
      </c>
      <c r="F3501" s="13">
        <f>DATEDIF(E3501, DATE(2024,1,1), "m")</f>
        <v>0</v>
      </c>
      <c r="G3501" s="13">
        <f>IF(F3501&gt;='RFM Scale'!$D$4,1,IF(F3501&gt;='RFM Scale'!$D$5,2,3))</f>
        <v>3</v>
      </c>
      <c r="H3501" s="13">
        <f>IF(D3501&gt;'RFM Scale'!$E$8,3,IF(D3501&gt;'RFM Scale'!$E$7,2,1))</f>
        <v>3</v>
      </c>
      <c r="I3501" s="13">
        <f>IF(C3501&gt;'RFM Scale'!$E$11,3,IF(C3501&gt;'RFM Scale'!$E$10,2,1))</f>
        <v>3</v>
      </c>
      <c r="J3501" s="16" t="str">
        <f>_xlfn.CONCAT(G3501,H3501,I3501)</f>
        <v>333</v>
      </c>
      <c r="K3501" s="13" t="str">
        <f>VLOOKUP(J3501,'RFM Segments'!$B$3:$C$29,2,FALSE)</f>
        <v>Champions</v>
      </c>
    </row>
    <row r="3502" spans="2:11">
      <c r="B3502" s="13" t="str">
        <f ca="1">_xlfn.CONCAT("C.",TEXT(RAND()*10000,"00000"))</f>
        <v>C.09634</v>
      </c>
      <c r="C3502" s="14">
        <v>1400</v>
      </c>
      <c r="D3502" s="13">
        <v>3</v>
      </c>
      <c r="E3502" s="15">
        <v>45246</v>
      </c>
      <c r="F3502" s="13">
        <f>DATEDIF(E3502, DATE(2024,1,1), "m")</f>
        <v>1</v>
      </c>
      <c r="G3502" s="13">
        <f>IF(F3502&gt;='RFM Scale'!$D$4,1,IF(F3502&gt;='RFM Scale'!$D$5,2,3))</f>
        <v>3</v>
      </c>
      <c r="H3502" s="13">
        <f>IF(D3502&gt;'RFM Scale'!$E$8,3,IF(D3502&gt;'RFM Scale'!$E$7,2,1))</f>
        <v>2</v>
      </c>
      <c r="I3502" s="13">
        <f>IF(C3502&gt;'RFM Scale'!$E$11,3,IF(C3502&gt;'RFM Scale'!$E$10,2,1))</f>
        <v>3</v>
      </c>
      <c r="J3502" s="16" t="str">
        <f>_xlfn.CONCAT(G3502,H3502,I3502)</f>
        <v>323</v>
      </c>
      <c r="K3502" s="13" t="str">
        <f>VLOOKUP(J3502,'RFM Segments'!$B$3:$C$29,2,FALSE)</f>
        <v>Champions</v>
      </c>
    </row>
    <row r="3503" spans="2:11">
      <c r="B3503" s="13" t="str">
        <f ca="1">_xlfn.CONCAT("C.",TEXT(RAND()*10000,"00000"))</f>
        <v>C.04218</v>
      </c>
      <c r="C3503" s="14">
        <v>1415</v>
      </c>
      <c r="D3503" s="13">
        <v>7</v>
      </c>
      <c r="E3503" s="15">
        <v>45261</v>
      </c>
      <c r="F3503" s="13">
        <f>DATEDIF(E3503, DATE(2024,1,1), "m")</f>
        <v>1</v>
      </c>
      <c r="G3503" s="13">
        <f>IF(F3503&gt;='RFM Scale'!$D$4,1,IF(F3503&gt;='RFM Scale'!$D$5,2,3))</f>
        <v>3</v>
      </c>
      <c r="H3503" s="13">
        <f>IF(D3503&gt;'RFM Scale'!$E$8,3,IF(D3503&gt;'RFM Scale'!$E$7,2,1))</f>
        <v>3</v>
      </c>
      <c r="I3503" s="13">
        <f>IF(C3503&gt;'RFM Scale'!$E$11,3,IF(C3503&gt;'RFM Scale'!$E$10,2,1))</f>
        <v>3</v>
      </c>
      <c r="J3503" s="16" t="str">
        <f>_xlfn.CONCAT(G3503,H3503,I3503)</f>
        <v>333</v>
      </c>
      <c r="K3503" s="13" t="str">
        <f>VLOOKUP(J3503,'RFM Segments'!$B$3:$C$29,2,FALSE)</f>
        <v>Champions</v>
      </c>
    </row>
    <row r="3504" spans="2:11">
      <c r="B3504" s="13" t="str">
        <f ca="1">_xlfn.CONCAT("C.",TEXT(RAND()*10000,"00000"))</f>
        <v>C.02741</v>
      </c>
      <c r="C3504" s="14">
        <v>1430</v>
      </c>
      <c r="D3504" s="13">
        <v>6</v>
      </c>
      <c r="E3504" s="15">
        <v>45058</v>
      </c>
      <c r="F3504" s="13">
        <f>DATEDIF(E3504, DATE(2024,1,1), "m")</f>
        <v>7</v>
      </c>
      <c r="G3504" s="13">
        <f>IF(F3504&gt;='RFM Scale'!$D$4,1,IF(F3504&gt;='RFM Scale'!$D$5,2,3))</f>
        <v>1</v>
      </c>
      <c r="H3504" s="13">
        <f>IF(D3504&gt;'RFM Scale'!$E$8,3,IF(D3504&gt;'RFM Scale'!$E$7,2,1))</f>
        <v>3</v>
      </c>
      <c r="I3504" s="13">
        <f>IF(C3504&gt;'RFM Scale'!$E$11,3,IF(C3504&gt;'RFM Scale'!$E$10,2,1))</f>
        <v>3</v>
      </c>
      <c r="J3504" s="16" t="str">
        <f>_xlfn.CONCAT(G3504,H3504,I3504)</f>
        <v>133</v>
      </c>
      <c r="K3504" s="13" t="str">
        <f>VLOOKUP(J3504,'RFM Segments'!$B$3:$C$29,2,FALSE)</f>
        <v>Needs Attention</v>
      </c>
    </row>
    <row r="3505" spans="2:11">
      <c r="B3505" s="13" t="str">
        <f ca="1">_xlfn.CONCAT("C.",TEXT(RAND()*10000,"00000"))</f>
        <v>C.03015</v>
      </c>
      <c r="C3505" s="14">
        <v>1437.5</v>
      </c>
      <c r="D3505" s="13">
        <v>9</v>
      </c>
      <c r="E3505" s="15">
        <v>44930</v>
      </c>
      <c r="F3505" s="13">
        <f>DATEDIF(E3505, DATE(2024,1,1), "m")</f>
        <v>11</v>
      </c>
      <c r="G3505" s="13">
        <f>IF(F3505&gt;='RFM Scale'!$D$4,1,IF(F3505&gt;='RFM Scale'!$D$5,2,3))</f>
        <v>1</v>
      </c>
      <c r="H3505" s="13">
        <f>IF(D3505&gt;'RFM Scale'!$E$8,3,IF(D3505&gt;'RFM Scale'!$E$7,2,1))</f>
        <v>3</v>
      </c>
      <c r="I3505" s="13">
        <f>IF(C3505&gt;'RFM Scale'!$E$11,3,IF(C3505&gt;'RFM Scale'!$E$10,2,1))</f>
        <v>3</v>
      </c>
      <c r="J3505" s="16" t="str">
        <f>_xlfn.CONCAT(G3505,H3505,I3505)</f>
        <v>133</v>
      </c>
      <c r="K3505" s="13" t="str">
        <f>VLOOKUP(J3505,'RFM Segments'!$B$3:$C$29,2,FALSE)</f>
        <v>Needs Attention</v>
      </c>
    </row>
    <row r="3506" spans="2:11">
      <c r="B3506" s="13" t="str">
        <f ca="1">_xlfn.CONCAT("C.",TEXT(RAND()*10000,"00000"))</f>
        <v>C.00687</v>
      </c>
      <c r="C3506" s="14">
        <v>1450</v>
      </c>
      <c r="D3506" s="13">
        <v>5</v>
      </c>
      <c r="E3506" s="15">
        <v>45049</v>
      </c>
      <c r="F3506" s="13">
        <f>DATEDIF(E3506, DATE(2024,1,1), "m")</f>
        <v>7</v>
      </c>
      <c r="G3506" s="13">
        <f>IF(F3506&gt;='RFM Scale'!$D$4,1,IF(F3506&gt;='RFM Scale'!$D$5,2,3))</f>
        <v>1</v>
      </c>
      <c r="H3506" s="13">
        <f>IF(D3506&gt;'RFM Scale'!$E$8,3,IF(D3506&gt;'RFM Scale'!$E$7,2,1))</f>
        <v>3</v>
      </c>
      <c r="I3506" s="13">
        <f>IF(C3506&gt;'RFM Scale'!$E$11,3,IF(C3506&gt;'RFM Scale'!$E$10,2,1))</f>
        <v>3</v>
      </c>
      <c r="J3506" s="16" t="str">
        <f>_xlfn.CONCAT(G3506,H3506,I3506)</f>
        <v>133</v>
      </c>
      <c r="K3506" s="13" t="str">
        <f>VLOOKUP(J3506,'RFM Segments'!$B$3:$C$29,2,FALSE)</f>
        <v>Needs Attention</v>
      </c>
    </row>
    <row r="3507" spans="2:11">
      <c r="B3507" s="13" t="str">
        <f ca="1">_xlfn.CONCAT("C.",TEXT(RAND()*10000,"00000"))</f>
        <v>C.04055</v>
      </c>
      <c r="C3507" s="14">
        <v>1450</v>
      </c>
      <c r="D3507" s="13">
        <v>4</v>
      </c>
      <c r="E3507" s="15">
        <v>45273</v>
      </c>
      <c r="F3507" s="13">
        <f>DATEDIF(E3507, DATE(2024,1,1), "m")</f>
        <v>0</v>
      </c>
      <c r="G3507" s="13">
        <f>IF(F3507&gt;='RFM Scale'!$D$4,1,IF(F3507&gt;='RFM Scale'!$D$5,2,3))</f>
        <v>3</v>
      </c>
      <c r="H3507" s="13">
        <f>IF(D3507&gt;'RFM Scale'!$E$8,3,IF(D3507&gt;'RFM Scale'!$E$7,2,1))</f>
        <v>2</v>
      </c>
      <c r="I3507" s="13">
        <f>IF(C3507&gt;'RFM Scale'!$E$11,3,IF(C3507&gt;'RFM Scale'!$E$10,2,1))</f>
        <v>3</v>
      </c>
      <c r="J3507" s="16" t="str">
        <f>_xlfn.CONCAT(G3507,H3507,I3507)</f>
        <v>323</v>
      </c>
      <c r="K3507" s="13" t="str">
        <f>VLOOKUP(J3507,'RFM Segments'!$B$3:$C$29,2,FALSE)</f>
        <v>Champions</v>
      </c>
    </row>
    <row r="3508" spans="2:11">
      <c r="B3508" s="13" t="str">
        <f ca="1">_xlfn.CONCAT("C.",TEXT(RAND()*10000,"00000"))</f>
        <v>C.02088</v>
      </c>
      <c r="C3508" s="14">
        <v>1450</v>
      </c>
      <c r="D3508" s="13">
        <v>10</v>
      </c>
      <c r="E3508" s="15">
        <v>45086</v>
      </c>
      <c r="F3508" s="13">
        <f>DATEDIF(E3508, DATE(2024,1,1), "m")</f>
        <v>6</v>
      </c>
      <c r="G3508" s="13">
        <f>IF(F3508&gt;='RFM Scale'!$D$4,1,IF(F3508&gt;='RFM Scale'!$D$5,2,3))</f>
        <v>2</v>
      </c>
      <c r="H3508" s="13">
        <f>IF(D3508&gt;'RFM Scale'!$E$8,3,IF(D3508&gt;'RFM Scale'!$E$7,2,1))</f>
        <v>3</v>
      </c>
      <c r="I3508" s="13">
        <f>IF(C3508&gt;'RFM Scale'!$E$11,3,IF(C3508&gt;'RFM Scale'!$E$10,2,1))</f>
        <v>3</v>
      </c>
      <c r="J3508" s="16" t="str">
        <f>_xlfn.CONCAT(G3508,H3508,I3508)</f>
        <v>233</v>
      </c>
      <c r="K3508" s="13" t="str">
        <f>VLOOKUP(J3508,'RFM Segments'!$B$3:$C$29,2,FALSE)</f>
        <v>Champions</v>
      </c>
    </row>
    <row r="3509" spans="2:11">
      <c r="B3509" s="13" t="str">
        <f ca="1">_xlfn.CONCAT("C.",TEXT(RAND()*10000,"00000"))</f>
        <v>C.09642</v>
      </c>
      <c r="C3509" s="14">
        <v>1450</v>
      </c>
      <c r="D3509" s="13">
        <v>6</v>
      </c>
      <c r="E3509" s="15">
        <v>45023</v>
      </c>
      <c r="F3509" s="13">
        <f>DATEDIF(E3509, DATE(2024,1,1), "m")</f>
        <v>8</v>
      </c>
      <c r="G3509" s="13">
        <f>IF(F3509&gt;='RFM Scale'!$D$4,1,IF(F3509&gt;='RFM Scale'!$D$5,2,3))</f>
        <v>1</v>
      </c>
      <c r="H3509" s="13">
        <f>IF(D3509&gt;'RFM Scale'!$E$8,3,IF(D3509&gt;'RFM Scale'!$E$7,2,1))</f>
        <v>3</v>
      </c>
      <c r="I3509" s="13">
        <f>IF(C3509&gt;'RFM Scale'!$E$11,3,IF(C3509&gt;'RFM Scale'!$E$10,2,1))</f>
        <v>3</v>
      </c>
      <c r="J3509" s="16" t="str">
        <f>_xlfn.CONCAT(G3509,H3509,I3509)</f>
        <v>133</v>
      </c>
      <c r="K3509" s="13" t="str">
        <f>VLOOKUP(J3509,'RFM Segments'!$B$3:$C$29,2,FALSE)</f>
        <v>Needs Attention</v>
      </c>
    </row>
    <row r="3510" spans="2:11">
      <c r="B3510" s="13" t="str">
        <f ca="1">_xlfn.CONCAT("C.",TEXT(RAND()*10000,"00000"))</f>
        <v>C.05792</v>
      </c>
      <c r="C3510" s="14">
        <v>1450</v>
      </c>
      <c r="D3510" s="13">
        <v>5</v>
      </c>
      <c r="E3510" s="15">
        <v>45084</v>
      </c>
      <c r="F3510" s="13">
        <f>DATEDIF(E3510, DATE(2024,1,1), "m")</f>
        <v>6</v>
      </c>
      <c r="G3510" s="13">
        <f>IF(F3510&gt;='RFM Scale'!$D$4,1,IF(F3510&gt;='RFM Scale'!$D$5,2,3))</f>
        <v>2</v>
      </c>
      <c r="H3510" s="13">
        <f>IF(D3510&gt;'RFM Scale'!$E$8,3,IF(D3510&gt;'RFM Scale'!$E$7,2,1))</f>
        <v>3</v>
      </c>
      <c r="I3510" s="13">
        <f>IF(C3510&gt;'RFM Scale'!$E$11,3,IF(C3510&gt;'RFM Scale'!$E$10,2,1))</f>
        <v>3</v>
      </c>
      <c r="J3510" s="16" t="str">
        <f>_xlfn.CONCAT(G3510,H3510,I3510)</f>
        <v>233</v>
      </c>
      <c r="K3510" s="13" t="str">
        <f>VLOOKUP(J3510,'RFM Segments'!$B$3:$C$29,2,FALSE)</f>
        <v>Champions</v>
      </c>
    </row>
    <row r="3511" spans="2:11">
      <c r="B3511" s="13" t="str">
        <f ca="1">_xlfn.CONCAT("C.",TEXT(RAND()*10000,"00000"))</f>
        <v>C.00154</v>
      </c>
      <c r="C3511" s="14">
        <v>1450</v>
      </c>
      <c r="D3511" s="13">
        <v>6</v>
      </c>
      <c r="E3511" s="15">
        <v>45084</v>
      </c>
      <c r="F3511" s="13">
        <f>DATEDIF(E3511, DATE(2024,1,1), "m")</f>
        <v>6</v>
      </c>
      <c r="G3511" s="13">
        <f>IF(F3511&gt;='RFM Scale'!$D$4,1,IF(F3511&gt;='RFM Scale'!$D$5,2,3))</f>
        <v>2</v>
      </c>
      <c r="H3511" s="13">
        <f>IF(D3511&gt;'RFM Scale'!$E$8,3,IF(D3511&gt;'RFM Scale'!$E$7,2,1))</f>
        <v>3</v>
      </c>
      <c r="I3511" s="13">
        <f>IF(C3511&gt;'RFM Scale'!$E$11,3,IF(C3511&gt;'RFM Scale'!$E$10,2,1))</f>
        <v>3</v>
      </c>
      <c r="J3511" s="16" t="str">
        <f>_xlfn.CONCAT(G3511,H3511,I3511)</f>
        <v>233</v>
      </c>
      <c r="K3511" s="13" t="str">
        <f>VLOOKUP(J3511,'RFM Segments'!$B$3:$C$29,2,FALSE)</f>
        <v>Champions</v>
      </c>
    </row>
    <row r="3512" spans="2:11">
      <c r="B3512" s="13" t="str">
        <f ca="1">_xlfn.CONCAT("C.",TEXT(RAND()*10000,"00000"))</f>
        <v>C.08417</v>
      </c>
      <c r="C3512" s="14">
        <v>1450</v>
      </c>
      <c r="D3512" s="13">
        <v>1</v>
      </c>
      <c r="E3512" s="15">
        <v>45086</v>
      </c>
      <c r="F3512" s="13">
        <f>DATEDIF(E3512, DATE(2024,1,1), "m")</f>
        <v>6</v>
      </c>
      <c r="G3512" s="13">
        <f>IF(F3512&gt;='RFM Scale'!$D$4,1,IF(F3512&gt;='RFM Scale'!$D$5,2,3))</f>
        <v>2</v>
      </c>
      <c r="H3512" s="13">
        <f>IF(D3512&gt;'RFM Scale'!$E$8,3,IF(D3512&gt;'RFM Scale'!$E$7,2,1))</f>
        <v>1</v>
      </c>
      <c r="I3512" s="13">
        <f>IF(C3512&gt;'RFM Scale'!$E$11,3,IF(C3512&gt;'RFM Scale'!$E$10,2,1))</f>
        <v>3</v>
      </c>
      <c r="J3512" s="16" t="str">
        <f>_xlfn.CONCAT(G3512,H3512,I3512)</f>
        <v>213</v>
      </c>
      <c r="K3512" s="13" t="str">
        <f>VLOOKUP(J3512,'RFM Segments'!$B$3:$C$29,2,FALSE)</f>
        <v>Needs Attention</v>
      </c>
    </row>
    <row r="3513" spans="2:11">
      <c r="B3513" s="13" t="str">
        <f ca="1">_xlfn.CONCAT("C.",TEXT(RAND()*10000,"00000"))</f>
        <v>C.03669</v>
      </c>
      <c r="C3513" s="14">
        <v>1450</v>
      </c>
      <c r="D3513" s="13">
        <v>1</v>
      </c>
      <c r="E3513" s="15">
        <v>45084</v>
      </c>
      <c r="F3513" s="13">
        <f>DATEDIF(E3513, DATE(2024,1,1), "m")</f>
        <v>6</v>
      </c>
      <c r="G3513" s="13">
        <f>IF(F3513&gt;='RFM Scale'!$D$4,1,IF(F3513&gt;='RFM Scale'!$D$5,2,3))</f>
        <v>2</v>
      </c>
      <c r="H3513" s="13">
        <f>IF(D3513&gt;'RFM Scale'!$E$8,3,IF(D3513&gt;'RFM Scale'!$E$7,2,1))</f>
        <v>1</v>
      </c>
      <c r="I3513" s="13">
        <f>IF(C3513&gt;'RFM Scale'!$E$11,3,IF(C3513&gt;'RFM Scale'!$E$10,2,1))</f>
        <v>3</v>
      </c>
      <c r="J3513" s="16" t="str">
        <f>_xlfn.CONCAT(G3513,H3513,I3513)</f>
        <v>213</v>
      </c>
      <c r="K3513" s="13" t="str">
        <f>VLOOKUP(J3513,'RFM Segments'!$B$3:$C$29,2,FALSE)</f>
        <v>Needs Attention</v>
      </c>
    </row>
    <row r="3514" spans="2:11">
      <c r="B3514" s="13" t="str">
        <f ca="1">_xlfn.CONCAT("C.",TEXT(RAND()*10000,"00000"))</f>
        <v>C.05823</v>
      </c>
      <c r="C3514" s="14">
        <v>1460</v>
      </c>
      <c r="D3514" s="13">
        <v>9</v>
      </c>
      <c r="E3514" s="15">
        <v>45022</v>
      </c>
      <c r="F3514" s="13">
        <f>DATEDIF(E3514, DATE(2024,1,1), "m")</f>
        <v>8</v>
      </c>
      <c r="G3514" s="13">
        <f>IF(F3514&gt;='RFM Scale'!$D$4,1,IF(F3514&gt;='RFM Scale'!$D$5,2,3))</f>
        <v>1</v>
      </c>
      <c r="H3514" s="13">
        <f>IF(D3514&gt;'RFM Scale'!$E$8,3,IF(D3514&gt;'RFM Scale'!$E$7,2,1))</f>
        <v>3</v>
      </c>
      <c r="I3514" s="13">
        <f>IF(C3514&gt;'RFM Scale'!$E$11,3,IF(C3514&gt;'RFM Scale'!$E$10,2,1))</f>
        <v>3</v>
      </c>
      <c r="J3514" s="16" t="str">
        <f>_xlfn.CONCAT(G3514,H3514,I3514)</f>
        <v>133</v>
      </c>
      <c r="K3514" s="13" t="str">
        <f>VLOOKUP(J3514,'RFM Segments'!$B$3:$C$29,2,FALSE)</f>
        <v>Needs Attention</v>
      </c>
    </row>
    <row r="3515" spans="2:11">
      <c r="B3515" s="13" t="str">
        <f ca="1">_xlfn.CONCAT("C.",TEXT(RAND()*10000,"00000"))</f>
        <v>C.08318</v>
      </c>
      <c r="C3515" s="14">
        <v>1460</v>
      </c>
      <c r="D3515" s="13">
        <v>2</v>
      </c>
      <c r="E3515" s="15">
        <v>45022</v>
      </c>
      <c r="F3515" s="13">
        <f>DATEDIF(E3515, DATE(2024,1,1), "m")</f>
        <v>8</v>
      </c>
      <c r="G3515" s="13">
        <f>IF(F3515&gt;='RFM Scale'!$D$4,1,IF(F3515&gt;='RFM Scale'!$D$5,2,3))</f>
        <v>1</v>
      </c>
      <c r="H3515" s="13">
        <f>IF(D3515&gt;'RFM Scale'!$E$8,3,IF(D3515&gt;'RFM Scale'!$E$7,2,1))</f>
        <v>2</v>
      </c>
      <c r="I3515" s="13">
        <f>IF(C3515&gt;'RFM Scale'!$E$11,3,IF(C3515&gt;'RFM Scale'!$E$10,2,1))</f>
        <v>3</v>
      </c>
      <c r="J3515" s="16" t="str">
        <f>_xlfn.CONCAT(G3515,H3515,I3515)</f>
        <v>123</v>
      </c>
      <c r="K3515" s="13" t="str">
        <f>VLOOKUP(J3515,'RFM Segments'!$B$3:$C$29,2,FALSE)</f>
        <v>Needs Attention</v>
      </c>
    </row>
    <row r="3516" spans="2:11">
      <c r="B3516" s="13" t="str">
        <f ca="1">_xlfn.CONCAT("C.",TEXT(RAND()*10000,"00000"))</f>
        <v>C.02841</v>
      </c>
      <c r="C3516" s="14">
        <v>1470</v>
      </c>
      <c r="D3516" s="13">
        <v>11</v>
      </c>
      <c r="E3516" s="15">
        <v>44992</v>
      </c>
      <c r="F3516" s="13">
        <f>DATEDIF(E3516, DATE(2024,1,1), "m")</f>
        <v>9</v>
      </c>
      <c r="G3516" s="13">
        <f>IF(F3516&gt;='RFM Scale'!$D$4,1,IF(F3516&gt;='RFM Scale'!$D$5,2,3))</f>
        <v>1</v>
      </c>
      <c r="H3516" s="13">
        <f>IF(D3516&gt;'RFM Scale'!$E$8,3,IF(D3516&gt;'RFM Scale'!$E$7,2,1))</f>
        <v>3</v>
      </c>
      <c r="I3516" s="13">
        <f>IF(C3516&gt;'RFM Scale'!$E$11,3,IF(C3516&gt;'RFM Scale'!$E$10,2,1))</f>
        <v>3</v>
      </c>
      <c r="J3516" s="16" t="str">
        <f>_xlfn.CONCAT(G3516,H3516,I3516)</f>
        <v>133</v>
      </c>
      <c r="K3516" s="13" t="str">
        <f>VLOOKUP(J3516,'RFM Segments'!$B$3:$C$29,2,FALSE)</f>
        <v>Needs Attention</v>
      </c>
    </row>
    <row r="3517" spans="2:11">
      <c r="B3517" s="13" t="str">
        <f ca="1">_xlfn.CONCAT("C.",TEXT(RAND()*10000,"00000"))</f>
        <v>C.04328</v>
      </c>
      <c r="C3517" s="14">
        <v>1480</v>
      </c>
      <c r="D3517" s="13">
        <v>15</v>
      </c>
      <c r="E3517" s="15">
        <v>44987</v>
      </c>
      <c r="F3517" s="13">
        <f>DATEDIF(E3517, DATE(2024,1,1), "m")</f>
        <v>9</v>
      </c>
      <c r="G3517" s="13">
        <f>IF(F3517&gt;='RFM Scale'!$D$4,1,IF(F3517&gt;='RFM Scale'!$D$5,2,3))</f>
        <v>1</v>
      </c>
      <c r="H3517" s="13">
        <f>IF(D3517&gt;'RFM Scale'!$E$8,3,IF(D3517&gt;'RFM Scale'!$E$7,2,1))</f>
        <v>3</v>
      </c>
      <c r="I3517" s="13">
        <f>IF(C3517&gt;'RFM Scale'!$E$11,3,IF(C3517&gt;'RFM Scale'!$E$10,2,1))</f>
        <v>3</v>
      </c>
      <c r="J3517" s="16" t="str">
        <f>_xlfn.CONCAT(G3517,H3517,I3517)</f>
        <v>133</v>
      </c>
      <c r="K3517" s="13" t="str">
        <f>VLOOKUP(J3517,'RFM Segments'!$B$3:$C$29,2,FALSE)</f>
        <v>Needs Attention</v>
      </c>
    </row>
    <row r="3518" spans="2:11">
      <c r="B3518" s="13" t="str">
        <f ca="1">_xlfn.CONCAT("C.",TEXT(RAND()*10000,"00000"))</f>
        <v>C.05225</v>
      </c>
      <c r="C3518" s="14">
        <v>1480</v>
      </c>
      <c r="D3518" s="13">
        <v>5</v>
      </c>
      <c r="E3518" s="15">
        <v>44987</v>
      </c>
      <c r="F3518" s="13">
        <f>DATEDIF(E3518, DATE(2024,1,1), "m")</f>
        <v>9</v>
      </c>
      <c r="G3518" s="13">
        <f>IF(F3518&gt;='RFM Scale'!$D$4,1,IF(F3518&gt;='RFM Scale'!$D$5,2,3))</f>
        <v>1</v>
      </c>
      <c r="H3518" s="13">
        <f>IF(D3518&gt;'RFM Scale'!$E$8,3,IF(D3518&gt;'RFM Scale'!$E$7,2,1))</f>
        <v>3</v>
      </c>
      <c r="I3518" s="13">
        <f>IF(C3518&gt;'RFM Scale'!$E$11,3,IF(C3518&gt;'RFM Scale'!$E$10,2,1))</f>
        <v>3</v>
      </c>
      <c r="J3518" s="16" t="str">
        <f>_xlfn.CONCAT(G3518,H3518,I3518)</f>
        <v>133</v>
      </c>
      <c r="K3518" s="13" t="str">
        <f>VLOOKUP(J3518,'RFM Segments'!$B$3:$C$29,2,FALSE)</f>
        <v>Needs Attention</v>
      </c>
    </row>
    <row r="3519" spans="2:11">
      <c r="B3519" s="13" t="str">
        <f ca="1">_xlfn.CONCAT("C.",TEXT(RAND()*10000,"00000"))</f>
        <v>C.06507</v>
      </c>
      <c r="C3519" s="14">
        <v>1500</v>
      </c>
      <c r="D3519" s="13">
        <v>4</v>
      </c>
      <c r="E3519" s="15">
        <v>45114</v>
      </c>
      <c r="F3519" s="13">
        <f>DATEDIF(E3519, DATE(2024,1,1), "m")</f>
        <v>5</v>
      </c>
      <c r="G3519" s="13">
        <f>IF(F3519&gt;='RFM Scale'!$D$4,1,IF(F3519&gt;='RFM Scale'!$D$5,2,3))</f>
        <v>2</v>
      </c>
      <c r="H3519" s="13">
        <f>IF(D3519&gt;'RFM Scale'!$E$8,3,IF(D3519&gt;'RFM Scale'!$E$7,2,1))</f>
        <v>2</v>
      </c>
      <c r="I3519" s="13">
        <f>IF(C3519&gt;'RFM Scale'!$E$11,3,IF(C3519&gt;'RFM Scale'!$E$10,2,1))</f>
        <v>3</v>
      </c>
      <c r="J3519" s="16" t="str">
        <f>_xlfn.CONCAT(G3519,H3519,I3519)</f>
        <v>223</v>
      </c>
      <c r="K3519" s="13" t="str">
        <f>VLOOKUP(J3519,'RFM Segments'!$B$3:$C$29,2,FALSE)</f>
        <v>Loyal</v>
      </c>
    </row>
    <row r="3520" spans="2:11">
      <c r="B3520" s="13" t="str">
        <f ca="1">_xlfn.CONCAT("C.",TEXT(RAND()*10000,"00000"))</f>
        <v>C.02022</v>
      </c>
      <c r="C3520" s="14">
        <v>1500</v>
      </c>
      <c r="D3520" s="13">
        <v>11</v>
      </c>
      <c r="E3520" s="15">
        <v>45233</v>
      </c>
      <c r="F3520" s="13">
        <f>DATEDIF(E3520, DATE(2024,1,1), "m")</f>
        <v>1</v>
      </c>
      <c r="G3520" s="13">
        <f>IF(F3520&gt;='RFM Scale'!$D$4,1,IF(F3520&gt;='RFM Scale'!$D$5,2,3))</f>
        <v>3</v>
      </c>
      <c r="H3520" s="13">
        <f>IF(D3520&gt;'RFM Scale'!$E$8,3,IF(D3520&gt;'RFM Scale'!$E$7,2,1))</f>
        <v>3</v>
      </c>
      <c r="I3520" s="13">
        <f>IF(C3520&gt;'RFM Scale'!$E$11,3,IF(C3520&gt;'RFM Scale'!$E$10,2,1))</f>
        <v>3</v>
      </c>
      <c r="J3520" s="16" t="str">
        <f>_xlfn.CONCAT(G3520,H3520,I3520)</f>
        <v>333</v>
      </c>
      <c r="K3520" s="13" t="str">
        <f>VLOOKUP(J3520,'RFM Segments'!$B$3:$C$29,2,FALSE)</f>
        <v>Champions</v>
      </c>
    </row>
    <row r="3521" spans="2:11">
      <c r="B3521" s="13" t="str">
        <f ca="1">_xlfn.CONCAT("C.",TEXT(RAND()*10000,"00000"))</f>
        <v>C.00210</v>
      </c>
      <c r="C3521" s="14">
        <v>1500</v>
      </c>
      <c r="D3521" s="13">
        <v>2</v>
      </c>
      <c r="E3521" s="15">
        <v>45091</v>
      </c>
      <c r="F3521" s="13">
        <f>DATEDIF(E3521, DATE(2024,1,1), "m")</f>
        <v>6</v>
      </c>
      <c r="G3521" s="13">
        <f>IF(F3521&gt;='RFM Scale'!$D$4,1,IF(F3521&gt;='RFM Scale'!$D$5,2,3))</f>
        <v>2</v>
      </c>
      <c r="H3521" s="13">
        <f>IF(D3521&gt;'RFM Scale'!$E$8,3,IF(D3521&gt;'RFM Scale'!$E$7,2,1))</f>
        <v>2</v>
      </c>
      <c r="I3521" s="13">
        <f>IF(C3521&gt;'RFM Scale'!$E$11,3,IF(C3521&gt;'RFM Scale'!$E$10,2,1))</f>
        <v>3</v>
      </c>
      <c r="J3521" s="16" t="str">
        <f>_xlfn.CONCAT(G3521,H3521,I3521)</f>
        <v>223</v>
      </c>
      <c r="K3521" s="13" t="str">
        <f>VLOOKUP(J3521,'RFM Segments'!$B$3:$C$29,2,FALSE)</f>
        <v>Loyal</v>
      </c>
    </row>
    <row r="3522" spans="2:11">
      <c r="B3522" s="13" t="str">
        <f ca="1">_xlfn.CONCAT("C.",TEXT(RAND()*10000,"00000"))</f>
        <v>C.09678</v>
      </c>
      <c r="C3522" s="14">
        <v>1500</v>
      </c>
      <c r="D3522" s="13">
        <v>3</v>
      </c>
      <c r="E3522" s="15">
        <v>45139</v>
      </c>
      <c r="F3522" s="13">
        <f>DATEDIF(E3522, DATE(2024,1,1), "m")</f>
        <v>5</v>
      </c>
      <c r="G3522" s="13">
        <f>IF(F3522&gt;='RFM Scale'!$D$4,1,IF(F3522&gt;='RFM Scale'!$D$5,2,3))</f>
        <v>2</v>
      </c>
      <c r="H3522" s="13">
        <f>IF(D3522&gt;'RFM Scale'!$E$8,3,IF(D3522&gt;'RFM Scale'!$E$7,2,1))</f>
        <v>2</v>
      </c>
      <c r="I3522" s="13">
        <f>IF(C3522&gt;'RFM Scale'!$E$11,3,IF(C3522&gt;'RFM Scale'!$E$10,2,1))</f>
        <v>3</v>
      </c>
      <c r="J3522" s="16" t="str">
        <f>_xlfn.CONCAT(G3522,H3522,I3522)</f>
        <v>223</v>
      </c>
      <c r="K3522" s="13" t="str">
        <f>VLOOKUP(J3522,'RFM Segments'!$B$3:$C$29,2,FALSE)</f>
        <v>Loyal</v>
      </c>
    </row>
    <row r="3523" spans="2:11">
      <c r="B3523" s="13" t="str">
        <f ca="1">_xlfn.CONCAT("C.",TEXT(RAND()*10000,"00000"))</f>
        <v>C.02179</v>
      </c>
      <c r="C3523" s="14">
        <v>1500</v>
      </c>
      <c r="D3523" s="13">
        <v>3</v>
      </c>
      <c r="E3523" s="15">
        <v>44988</v>
      </c>
      <c r="F3523" s="13">
        <f>DATEDIF(E3523, DATE(2024,1,1), "m")</f>
        <v>9</v>
      </c>
      <c r="G3523" s="13">
        <f>IF(F3523&gt;='RFM Scale'!$D$4,1,IF(F3523&gt;='RFM Scale'!$D$5,2,3))</f>
        <v>1</v>
      </c>
      <c r="H3523" s="13">
        <f>IF(D3523&gt;'RFM Scale'!$E$8,3,IF(D3523&gt;'RFM Scale'!$E$7,2,1))</f>
        <v>2</v>
      </c>
      <c r="I3523" s="13">
        <f>IF(C3523&gt;'RFM Scale'!$E$11,3,IF(C3523&gt;'RFM Scale'!$E$10,2,1))</f>
        <v>3</v>
      </c>
      <c r="J3523" s="16" t="str">
        <f>_xlfn.CONCAT(G3523,H3523,I3523)</f>
        <v>123</v>
      </c>
      <c r="K3523" s="13" t="str">
        <f>VLOOKUP(J3523,'RFM Segments'!$B$3:$C$29,2,FALSE)</f>
        <v>Needs Attention</v>
      </c>
    </row>
    <row r="3524" spans="2:11">
      <c r="B3524" s="13" t="str">
        <f ca="1">_xlfn.CONCAT("C.",TEXT(RAND()*10000,"00000"))</f>
        <v>C.05131</v>
      </c>
      <c r="C3524" s="14">
        <v>1500</v>
      </c>
      <c r="D3524" s="13">
        <v>4</v>
      </c>
      <c r="E3524" s="15">
        <v>45065</v>
      </c>
      <c r="F3524" s="13">
        <f>DATEDIF(E3524, DATE(2024,1,1), "m")</f>
        <v>7</v>
      </c>
      <c r="G3524" s="13">
        <f>IF(F3524&gt;='RFM Scale'!$D$4,1,IF(F3524&gt;='RFM Scale'!$D$5,2,3))</f>
        <v>1</v>
      </c>
      <c r="H3524" s="13">
        <f>IF(D3524&gt;'RFM Scale'!$E$8,3,IF(D3524&gt;'RFM Scale'!$E$7,2,1))</f>
        <v>2</v>
      </c>
      <c r="I3524" s="13">
        <f>IF(C3524&gt;'RFM Scale'!$E$11,3,IF(C3524&gt;'RFM Scale'!$E$10,2,1))</f>
        <v>3</v>
      </c>
      <c r="J3524" s="16" t="str">
        <f>_xlfn.CONCAT(G3524,H3524,I3524)</f>
        <v>123</v>
      </c>
      <c r="K3524" s="13" t="str">
        <f>VLOOKUP(J3524,'RFM Segments'!$B$3:$C$29,2,FALSE)</f>
        <v>Needs Attention</v>
      </c>
    </row>
    <row r="3525" spans="2:11">
      <c r="B3525" s="13" t="str">
        <f ca="1">_xlfn.CONCAT("C.",TEXT(RAND()*10000,"00000"))</f>
        <v>C.02785</v>
      </c>
      <c r="C3525" s="14">
        <v>1500</v>
      </c>
      <c r="D3525" s="13">
        <v>2</v>
      </c>
      <c r="E3525" s="15">
        <v>45210</v>
      </c>
      <c r="F3525" s="13">
        <f>DATEDIF(E3525, DATE(2024,1,1), "m")</f>
        <v>2</v>
      </c>
      <c r="G3525" s="13">
        <f>IF(F3525&gt;='RFM Scale'!$D$4,1,IF(F3525&gt;='RFM Scale'!$D$5,2,3))</f>
        <v>3</v>
      </c>
      <c r="H3525" s="13">
        <f>IF(D3525&gt;'RFM Scale'!$E$8,3,IF(D3525&gt;'RFM Scale'!$E$7,2,1))</f>
        <v>2</v>
      </c>
      <c r="I3525" s="13">
        <f>IF(C3525&gt;'RFM Scale'!$E$11,3,IF(C3525&gt;'RFM Scale'!$E$10,2,1))</f>
        <v>3</v>
      </c>
      <c r="J3525" s="16" t="str">
        <f>_xlfn.CONCAT(G3525,H3525,I3525)</f>
        <v>323</v>
      </c>
      <c r="K3525" s="13" t="str">
        <f>VLOOKUP(J3525,'RFM Segments'!$B$3:$C$29,2,FALSE)</f>
        <v>Champions</v>
      </c>
    </row>
    <row r="3526" spans="2:11">
      <c r="B3526" s="13" t="str">
        <f ca="1">_xlfn.CONCAT("C.",TEXT(RAND()*10000,"00000"))</f>
        <v>C.04392</v>
      </c>
      <c r="C3526" s="14">
        <v>1500</v>
      </c>
      <c r="D3526" s="13">
        <v>3</v>
      </c>
      <c r="E3526" s="15">
        <v>45110</v>
      </c>
      <c r="F3526" s="13">
        <f>DATEDIF(E3526, DATE(2024,1,1), "m")</f>
        <v>5</v>
      </c>
      <c r="G3526" s="13">
        <f>IF(F3526&gt;='RFM Scale'!$D$4,1,IF(F3526&gt;='RFM Scale'!$D$5,2,3))</f>
        <v>2</v>
      </c>
      <c r="H3526" s="13">
        <f>IF(D3526&gt;'RFM Scale'!$E$8,3,IF(D3526&gt;'RFM Scale'!$E$7,2,1))</f>
        <v>2</v>
      </c>
      <c r="I3526" s="13">
        <f>IF(C3526&gt;'RFM Scale'!$E$11,3,IF(C3526&gt;'RFM Scale'!$E$10,2,1))</f>
        <v>3</v>
      </c>
      <c r="J3526" s="16" t="str">
        <f>_xlfn.CONCAT(G3526,H3526,I3526)</f>
        <v>223</v>
      </c>
      <c r="K3526" s="13" t="str">
        <f>VLOOKUP(J3526,'RFM Segments'!$B$3:$C$29,2,FALSE)</f>
        <v>Loyal</v>
      </c>
    </row>
    <row r="3527" spans="2:11">
      <c r="B3527" s="13" t="str">
        <f ca="1">_xlfn.CONCAT("C.",TEXT(RAND()*10000,"00000"))</f>
        <v>C.08734</v>
      </c>
      <c r="C3527" s="14">
        <v>1500</v>
      </c>
      <c r="D3527" s="13">
        <v>3</v>
      </c>
      <c r="E3527" s="15">
        <v>45253</v>
      </c>
      <c r="F3527" s="13">
        <f>DATEDIF(E3527, DATE(2024,1,1), "m")</f>
        <v>1</v>
      </c>
      <c r="G3527" s="13">
        <f>IF(F3527&gt;='RFM Scale'!$D$4,1,IF(F3527&gt;='RFM Scale'!$D$5,2,3))</f>
        <v>3</v>
      </c>
      <c r="H3527" s="13">
        <f>IF(D3527&gt;'RFM Scale'!$E$8,3,IF(D3527&gt;'RFM Scale'!$E$7,2,1))</f>
        <v>2</v>
      </c>
      <c r="I3527" s="13">
        <f>IF(C3527&gt;'RFM Scale'!$E$11,3,IF(C3527&gt;'RFM Scale'!$E$10,2,1))</f>
        <v>3</v>
      </c>
      <c r="J3527" s="16" t="str">
        <f>_xlfn.CONCAT(G3527,H3527,I3527)</f>
        <v>323</v>
      </c>
      <c r="K3527" s="13" t="str">
        <f>VLOOKUP(J3527,'RFM Segments'!$B$3:$C$29,2,FALSE)</f>
        <v>Champions</v>
      </c>
    </row>
    <row r="3528" spans="2:11">
      <c r="B3528" s="13" t="str">
        <f ca="1">_xlfn.CONCAT("C.",TEXT(RAND()*10000,"00000"))</f>
        <v>C.00989</v>
      </c>
      <c r="C3528" s="14">
        <v>1500</v>
      </c>
      <c r="D3528" s="13">
        <v>1</v>
      </c>
      <c r="E3528" s="15">
        <v>45253</v>
      </c>
      <c r="F3528" s="13">
        <f>DATEDIF(E3528, DATE(2024,1,1), "m")</f>
        <v>1</v>
      </c>
      <c r="G3528" s="13">
        <f>IF(F3528&gt;='RFM Scale'!$D$4,1,IF(F3528&gt;='RFM Scale'!$D$5,2,3))</f>
        <v>3</v>
      </c>
      <c r="H3528" s="13">
        <f>IF(D3528&gt;'RFM Scale'!$E$8,3,IF(D3528&gt;'RFM Scale'!$E$7,2,1))</f>
        <v>1</v>
      </c>
      <c r="I3528" s="13">
        <f>IF(C3528&gt;'RFM Scale'!$E$11,3,IF(C3528&gt;'RFM Scale'!$E$10,2,1))</f>
        <v>3</v>
      </c>
      <c r="J3528" s="16" t="str">
        <f>_xlfn.CONCAT(G3528,H3528,I3528)</f>
        <v>313</v>
      </c>
      <c r="K3528" s="13" t="str">
        <f>VLOOKUP(J3528,'RFM Segments'!$B$3:$C$29,2,FALSE)</f>
        <v>Promissing</v>
      </c>
    </row>
    <row r="3529" spans="2:11">
      <c r="B3529" s="13" t="str">
        <f ca="1">_xlfn.CONCAT("C.",TEXT(RAND()*10000,"00000"))</f>
        <v>C.08753</v>
      </c>
      <c r="C3529" s="14">
        <v>1510</v>
      </c>
      <c r="D3529" s="13">
        <v>8</v>
      </c>
      <c r="E3529" s="15">
        <v>45111</v>
      </c>
      <c r="F3529" s="13">
        <f>DATEDIF(E3529, DATE(2024,1,1), "m")</f>
        <v>5</v>
      </c>
      <c r="G3529" s="13">
        <f>IF(F3529&gt;='RFM Scale'!$D$4,1,IF(F3529&gt;='RFM Scale'!$D$5,2,3))</f>
        <v>2</v>
      </c>
      <c r="H3529" s="13">
        <f>IF(D3529&gt;'RFM Scale'!$E$8,3,IF(D3529&gt;'RFM Scale'!$E$7,2,1))</f>
        <v>3</v>
      </c>
      <c r="I3529" s="13">
        <f>IF(C3529&gt;'RFM Scale'!$E$11,3,IF(C3529&gt;'RFM Scale'!$E$10,2,1))</f>
        <v>3</v>
      </c>
      <c r="J3529" s="16" t="str">
        <f>_xlfn.CONCAT(G3529,H3529,I3529)</f>
        <v>233</v>
      </c>
      <c r="K3529" s="13" t="str">
        <f>VLOOKUP(J3529,'RFM Segments'!$B$3:$C$29,2,FALSE)</f>
        <v>Champions</v>
      </c>
    </row>
    <row r="3530" spans="2:11">
      <c r="B3530" s="13" t="str">
        <f ca="1">_xlfn.CONCAT("C.",TEXT(RAND()*10000,"00000"))</f>
        <v>C.03187</v>
      </c>
      <c r="C3530" s="14">
        <v>1550</v>
      </c>
      <c r="D3530" s="13">
        <v>14</v>
      </c>
      <c r="E3530" s="15">
        <v>45078</v>
      </c>
      <c r="F3530" s="13">
        <f>DATEDIF(E3530, DATE(2024,1,1), "m")</f>
        <v>7</v>
      </c>
      <c r="G3530" s="13">
        <f>IF(F3530&gt;='RFM Scale'!$D$4,1,IF(F3530&gt;='RFM Scale'!$D$5,2,3))</f>
        <v>1</v>
      </c>
      <c r="H3530" s="13">
        <f>IF(D3530&gt;'RFM Scale'!$E$8,3,IF(D3530&gt;'RFM Scale'!$E$7,2,1))</f>
        <v>3</v>
      </c>
      <c r="I3530" s="13">
        <f>IF(C3530&gt;'RFM Scale'!$E$11,3,IF(C3530&gt;'RFM Scale'!$E$10,2,1))</f>
        <v>3</v>
      </c>
      <c r="J3530" s="16" t="str">
        <f>_xlfn.CONCAT(G3530,H3530,I3530)</f>
        <v>133</v>
      </c>
      <c r="K3530" s="13" t="str">
        <f>VLOOKUP(J3530,'RFM Segments'!$B$3:$C$29,2,FALSE)</f>
        <v>Needs Attention</v>
      </c>
    </row>
    <row r="3531" spans="2:11">
      <c r="B3531" s="13" t="str">
        <f ca="1">_xlfn.CONCAT("C.",TEXT(RAND()*10000,"00000"))</f>
        <v>C.02984</v>
      </c>
      <c r="C3531" s="14">
        <v>1550</v>
      </c>
      <c r="D3531" s="13">
        <v>8</v>
      </c>
      <c r="E3531" s="15">
        <v>45266</v>
      </c>
      <c r="F3531" s="13">
        <f>DATEDIF(E3531, DATE(2024,1,1), "m")</f>
        <v>0</v>
      </c>
      <c r="G3531" s="13">
        <f>IF(F3531&gt;='RFM Scale'!$D$4,1,IF(F3531&gt;='RFM Scale'!$D$5,2,3))</f>
        <v>3</v>
      </c>
      <c r="H3531" s="13">
        <f>IF(D3531&gt;'RFM Scale'!$E$8,3,IF(D3531&gt;'RFM Scale'!$E$7,2,1))</f>
        <v>3</v>
      </c>
      <c r="I3531" s="13">
        <f>IF(C3531&gt;'RFM Scale'!$E$11,3,IF(C3531&gt;'RFM Scale'!$E$10,2,1))</f>
        <v>3</v>
      </c>
      <c r="J3531" s="16" t="str">
        <f>_xlfn.CONCAT(G3531,H3531,I3531)</f>
        <v>333</v>
      </c>
      <c r="K3531" s="13" t="str">
        <f>VLOOKUP(J3531,'RFM Segments'!$B$3:$C$29,2,FALSE)</f>
        <v>Champions</v>
      </c>
    </row>
    <row r="3532" spans="2:11">
      <c r="B3532" s="13" t="str">
        <f ca="1">_xlfn.CONCAT("C.",TEXT(RAND()*10000,"00000"))</f>
        <v>C.07147</v>
      </c>
      <c r="C3532" s="14">
        <v>1550</v>
      </c>
      <c r="D3532" s="13">
        <v>7</v>
      </c>
      <c r="E3532" s="15">
        <v>45145</v>
      </c>
      <c r="F3532" s="13">
        <f>DATEDIF(E3532, DATE(2024,1,1), "m")</f>
        <v>4</v>
      </c>
      <c r="G3532" s="13">
        <f>IF(F3532&gt;='RFM Scale'!$D$4,1,IF(F3532&gt;='RFM Scale'!$D$5,2,3))</f>
        <v>2</v>
      </c>
      <c r="H3532" s="13">
        <f>IF(D3532&gt;'RFM Scale'!$E$8,3,IF(D3532&gt;'RFM Scale'!$E$7,2,1))</f>
        <v>3</v>
      </c>
      <c r="I3532" s="13">
        <f>IF(C3532&gt;'RFM Scale'!$E$11,3,IF(C3532&gt;'RFM Scale'!$E$10,2,1))</f>
        <v>3</v>
      </c>
      <c r="J3532" s="16" t="str">
        <f>_xlfn.CONCAT(G3532,H3532,I3532)</f>
        <v>233</v>
      </c>
      <c r="K3532" s="13" t="str">
        <f>VLOOKUP(J3532,'RFM Segments'!$B$3:$C$29,2,FALSE)</f>
        <v>Champions</v>
      </c>
    </row>
    <row r="3533" spans="2:11">
      <c r="B3533" s="13" t="str">
        <f ca="1">_xlfn.CONCAT("C.",TEXT(RAND()*10000,"00000"))</f>
        <v>C.05126</v>
      </c>
      <c r="C3533" s="14">
        <v>1550</v>
      </c>
      <c r="D3533" s="13">
        <v>5</v>
      </c>
      <c r="E3533" s="15">
        <v>44986</v>
      </c>
      <c r="F3533" s="13">
        <f>DATEDIF(E3533, DATE(2024,1,1), "m")</f>
        <v>10</v>
      </c>
      <c r="G3533" s="13">
        <f>IF(F3533&gt;='RFM Scale'!$D$4,1,IF(F3533&gt;='RFM Scale'!$D$5,2,3))</f>
        <v>1</v>
      </c>
      <c r="H3533" s="13">
        <f>IF(D3533&gt;'RFM Scale'!$E$8,3,IF(D3533&gt;'RFM Scale'!$E$7,2,1))</f>
        <v>3</v>
      </c>
      <c r="I3533" s="13">
        <f>IF(C3533&gt;'RFM Scale'!$E$11,3,IF(C3533&gt;'RFM Scale'!$E$10,2,1))</f>
        <v>3</v>
      </c>
      <c r="J3533" s="16" t="str">
        <f>_xlfn.CONCAT(G3533,H3533,I3533)</f>
        <v>133</v>
      </c>
      <c r="K3533" s="13" t="str">
        <f>VLOOKUP(J3533,'RFM Segments'!$B$3:$C$29,2,FALSE)</f>
        <v>Needs Attention</v>
      </c>
    </row>
    <row r="3534" spans="2:11">
      <c r="B3534" s="13" t="str">
        <f ca="1">_xlfn.CONCAT("C.",TEXT(RAND()*10000,"00000"))</f>
        <v>C.01602</v>
      </c>
      <c r="C3534" s="14">
        <v>1550</v>
      </c>
      <c r="D3534" s="13">
        <v>8</v>
      </c>
      <c r="E3534" s="15">
        <v>44986</v>
      </c>
      <c r="F3534" s="13">
        <f>DATEDIF(E3534, DATE(2024,1,1), "m")</f>
        <v>10</v>
      </c>
      <c r="G3534" s="13">
        <f>IF(F3534&gt;='RFM Scale'!$D$4,1,IF(F3534&gt;='RFM Scale'!$D$5,2,3))</f>
        <v>1</v>
      </c>
      <c r="H3534" s="13">
        <f>IF(D3534&gt;'RFM Scale'!$E$8,3,IF(D3534&gt;'RFM Scale'!$E$7,2,1))</f>
        <v>3</v>
      </c>
      <c r="I3534" s="13">
        <f>IF(C3534&gt;'RFM Scale'!$E$11,3,IF(C3534&gt;'RFM Scale'!$E$10,2,1))</f>
        <v>3</v>
      </c>
      <c r="J3534" s="16" t="str">
        <f>_xlfn.CONCAT(G3534,H3534,I3534)</f>
        <v>133</v>
      </c>
      <c r="K3534" s="13" t="str">
        <f>VLOOKUP(J3534,'RFM Segments'!$B$3:$C$29,2,FALSE)</f>
        <v>Needs Attention</v>
      </c>
    </row>
    <row r="3535" spans="2:11">
      <c r="B3535" s="13" t="str">
        <f ca="1">_xlfn.CONCAT("C.",TEXT(RAND()*10000,"00000"))</f>
        <v>C.09371</v>
      </c>
      <c r="C3535" s="14">
        <v>1550</v>
      </c>
      <c r="D3535" s="13">
        <v>6</v>
      </c>
      <c r="E3535" s="15">
        <v>45224</v>
      </c>
      <c r="F3535" s="13">
        <f>DATEDIF(E3535, DATE(2024,1,1), "m")</f>
        <v>2</v>
      </c>
      <c r="G3535" s="13">
        <f>IF(F3535&gt;='RFM Scale'!$D$4,1,IF(F3535&gt;='RFM Scale'!$D$5,2,3))</f>
        <v>3</v>
      </c>
      <c r="H3535" s="13">
        <f>IF(D3535&gt;'RFM Scale'!$E$8,3,IF(D3535&gt;'RFM Scale'!$E$7,2,1))</f>
        <v>3</v>
      </c>
      <c r="I3535" s="13">
        <f>IF(C3535&gt;'RFM Scale'!$E$11,3,IF(C3535&gt;'RFM Scale'!$E$10,2,1))</f>
        <v>3</v>
      </c>
      <c r="J3535" s="16" t="str">
        <f>_xlfn.CONCAT(G3535,H3535,I3535)</f>
        <v>333</v>
      </c>
      <c r="K3535" s="13" t="str">
        <f>VLOOKUP(J3535,'RFM Segments'!$B$3:$C$29,2,FALSE)</f>
        <v>Champions</v>
      </c>
    </row>
    <row r="3536" spans="2:11">
      <c r="B3536" s="13" t="str">
        <f ca="1">_xlfn.CONCAT("C.",TEXT(RAND()*10000,"00000"))</f>
        <v>C.04339</v>
      </c>
      <c r="C3536" s="14">
        <v>1560</v>
      </c>
      <c r="D3536" s="13">
        <v>7</v>
      </c>
      <c r="E3536" s="15">
        <v>45048</v>
      </c>
      <c r="F3536" s="13">
        <f>DATEDIF(E3536, DATE(2024,1,1), "m")</f>
        <v>7</v>
      </c>
      <c r="G3536" s="13">
        <f>IF(F3536&gt;='RFM Scale'!$D$4,1,IF(F3536&gt;='RFM Scale'!$D$5,2,3))</f>
        <v>1</v>
      </c>
      <c r="H3536" s="13">
        <f>IF(D3536&gt;'RFM Scale'!$E$8,3,IF(D3536&gt;'RFM Scale'!$E$7,2,1))</f>
        <v>3</v>
      </c>
      <c r="I3536" s="13">
        <f>IF(C3536&gt;'RFM Scale'!$E$11,3,IF(C3536&gt;'RFM Scale'!$E$10,2,1))</f>
        <v>3</v>
      </c>
      <c r="J3536" s="16" t="str">
        <f>_xlfn.CONCAT(G3536,H3536,I3536)</f>
        <v>133</v>
      </c>
      <c r="K3536" s="13" t="str">
        <f>VLOOKUP(J3536,'RFM Segments'!$B$3:$C$29,2,FALSE)</f>
        <v>Needs Attention</v>
      </c>
    </row>
    <row r="3537" spans="2:11">
      <c r="B3537" s="13" t="str">
        <f ca="1">_xlfn.CONCAT("C.",TEXT(RAND()*10000,"00000"))</f>
        <v>C.04544</v>
      </c>
      <c r="C3537" s="14">
        <v>1580</v>
      </c>
      <c r="D3537" s="13">
        <v>12</v>
      </c>
      <c r="E3537" s="15">
        <v>45261</v>
      </c>
      <c r="F3537" s="13">
        <f>DATEDIF(E3537, DATE(2024,1,1), "m")</f>
        <v>1</v>
      </c>
      <c r="G3537" s="13">
        <f>IF(F3537&gt;='RFM Scale'!$D$4,1,IF(F3537&gt;='RFM Scale'!$D$5,2,3))</f>
        <v>3</v>
      </c>
      <c r="H3537" s="13">
        <f>IF(D3537&gt;'RFM Scale'!$E$8,3,IF(D3537&gt;'RFM Scale'!$E$7,2,1))</f>
        <v>3</v>
      </c>
      <c r="I3537" s="13">
        <f>IF(C3537&gt;'RFM Scale'!$E$11,3,IF(C3537&gt;'RFM Scale'!$E$10,2,1))</f>
        <v>3</v>
      </c>
      <c r="J3537" s="16" t="str">
        <f>_xlfn.CONCAT(G3537,H3537,I3537)</f>
        <v>333</v>
      </c>
      <c r="K3537" s="13" t="str">
        <f>VLOOKUP(J3537,'RFM Segments'!$B$3:$C$29,2,FALSE)</f>
        <v>Champions</v>
      </c>
    </row>
    <row r="3538" spans="2:11">
      <c r="B3538" s="13" t="str">
        <f ca="1">_xlfn.CONCAT("C.",TEXT(RAND()*10000,"00000"))</f>
        <v>C.00374</v>
      </c>
      <c r="C3538" s="14">
        <v>1580</v>
      </c>
      <c r="D3538" s="13">
        <v>1</v>
      </c>
      <c r="E3538" s="15">
        <v>45261</v>
      </c>
      <c r="F3538" s="13">
        <f>DATEDIF(E3538, DATE(2024,1,1), "m")</f>
        <v>1</v>
      </c>
      <c r="G3538" s="13">
        <f>IF(F3538&gt;='RFM Scale'!$D$4,1,IF(F3538&gt;='RFM Scale'!$D$5,2,3))</f>
        <v>3</v>
      </c>
      <c r="H3538" s="13">
        <f>IF(D3538&gt;'RFM Scale'!$E$8,3,IF(D3538&gt;'RFM Scale'!$E$7,2,1))</f>
        <v>1</v>
      </c>
      <c r="I3538" s="13">
        <f>IF(C3538&gt;'RFM Scale'!$E$11,3,IF(C3538&gt;'RFM Scale'!$E$10,2,1))</f>
        <v>3</v>
      </c>
      <c r="J3538" s="16" t="str">
        <f>_xlfn.CONCAT(G3538,H3538,I3538)</f>
        <v>313</v>
      </c>
      <c r="K3538" s="13" t="str">
        <f>VLOOKUP(J3538,'RFM Segments'!$B$3:$C$29,2,FALSE)</f>
        <v>Promissing</v>
      </c>
    </row>
    <row r="3539" spans="2:11">
      <c r="B3539" s="13" t="str">
        <f ca="1">_xlfn.CONCAT("C.",TEXT(RAND()*10000,"00000"))</f>
        <v>C.08973</v>
      </c>
      <c r="C3539" s="14">
        <v>1600</v>
      </c>
      <c r="D3539" s="13">
        <v>6</v>
      </c>
      <c r="E3539" s="15">
        <v>45118</v>
      </c>
      <c r="F3539" s="13">
        <f>DATEDIF(E3539, DATE(2024,1,1), "m")</f>
        <v>5</v>
      </c>
      <c r="G3539" s="13">
        <f>IF(F3539&gt;='RFM Scale'!$D$4,1,IF(F3539&gt;='RFM Scale'!$D$5,2,3))</f>
        <v>2</v>
      </c>
      <c r="H3539" s="13">
        <f>IF(D3539&gt;'RFM Scale'!$E$8,3,IF(D3539&gt;'RFM Scale'!$E$7,2,1))</f>
        <v>3</v>
      </c>
      <c r="I3539" s="13">
        <f>IF(C3539&gt;'RFM Scale'!$E$11,3,IF(C3539&gt;'RFM Scale'!$E$10,2,1))</f>
        <v>3</v>
      </c>
      <c r="J3539" s="16" t="str">
        <f>_xlfn.CONCAT(G3539,H3539,I3539)</f>
        <v>233</v>
      </c>
      <c r="K3539" s="13" t="str">
        <f>VLOOKUP(J3539,'RFM Segments'!$B$3:$C$29,2,FALSE)</f>
        <v>Champions</v>
      </c>
    </row>
    <row r="3540" spans="2:11">
      <c r="B3540" s="13" t="str">
        <f ca="1">_xlfn.CONCAT("C.",TEXT(RAND()*10000,"00000"))</f>
        <v>C.04878</v>
      </c>
      <c r="C3540" s="14">
        <v>1600</v>
      </c>
      <c r="D3540" s="13">
        <v>7</v>
      </c>
      <c r="E3540" s="15">
        <v>45050</v>
      </c>
      <c r="F3540" s="13">
        <f>DATEDIF(E3540, DATE(2024,1,1), "m")</f>
        <v>7</v>
      </c>
      <c r="G3540" s="13">
        <f>IF(F3540&gt;='RFM Scale'!$D$4,1,IF(F3540&gt;='RFM Scale'!$D$5,2,3))</f>
        <v>1</v>
      </c>
      <c r="H3540" s="13">
        <f>IF(D3540&gt;'RFM Scale'!$E$8,3,IF(D3540&gt;'RFM Scale'!$E$7,2,1))</f>
        <v>3</v>
      </c>
      <c r="I3540" s="13">
        <f>IF(C3540&gt;'RFM Scale'!$E$11,3,IF(C3540&gt;'RFM Scale'!$E$10,2,1))</f>
        <v>3</v>
      </c>
      <c r="J3540" s="16" t="str">
        <f>_xlfn.CONCAT(G3540,H3540,I3540)</f>
        <v>133</v>
      </c>
      <c r="K3540" s="13" t="str">
        <f>VLOOKUP(J3540,'RFM Segments'!$B$3:$C$29,2,FALSE)</f>
        <v>Needs Attention</v>
      </c>
    </row>
    <row r="3541" spans="2:11">
      <c r="B3541" s="13" t="str">
        <f ca="1">_xlfn.CONCAT("C.",TEXT(RAND()*10000,"00000"))</f>
        <v>C.01108</v>
      </c>
      <c r="C3541" s="14">
        <v>1600</v>
      </c>
      <c r="D3541" s="13">
        <v>4</v>
      </c>
      <c r="E3541" s="15">
        <v>44987</v>
      </c>
      <c r="F3541" s="13">
        <f>DATEDIF(E3541, DATE(2024,1,1), "m")</f>
        <v>9</v>
      </c>
      <c r="G3541" s="13">
        <f>IF(F3541&gt;='RFM Scale'!$D$4,1,IF(F3541&gt;='RFM Scale'!$D$5,2,3))</f>
        <v>1</v>
      </c>
      <c r="H3541" s="13">
        <f>IF(D3541&gt;'RFM Scale'!$E$8,3,IF(D3541&gt;'RFM Scale'!$E$7,2,1))</f>
        <v>2</v>
      </c>
      <c r="I3541" s="13">
        <f>IF(C3541&gt;'RFM Scale'!$E$11,3,IF(C3541&gt;'RFM Scale'!$E$10,2,1))</f>
        <v>3</v>
      </c>
      <c r="J3541" s="16" t="str">
        <f>_xlfn.CONCAT(G3541,H3541,I3541)</f>
        <v>123</v>
      </c>
      <c r="K3541" s="13" t="str">
        <f>VLOOKUP(J3541,'RFM Segments'!$B$3:$C$29,2,FALSE)</f>
        <v>Needs Attention</v>
      </c>
    </row>
    <row r="3542" spans="2:11">
      <c r="B3542" s="13" t="str">
        <f ca="1">_xlfn.CONCAT("C.",TEXT(RAND()*10000,"00000"))</f>
        <v>C.04098</v>
      </c>
      <c r="C3542" s="14">
        <v>1600</v>
      </c>
      <c r="D3542" s="13">
        <v>16</v>
      </c>
      <c r="E3542" s="15">
        <v>44987</v>
      </c>
      <c r="F3542" s="13">
        <f>DATEDIF(E3542, DATE(2024,1,1), "m")</f>
        <v>9</v>
      </c>
      <c r="G3542" s="13">
        <f>IF(F3542&gt;='RFM Scale'!$D$4,1,IF(F3542&gt;='RFM Scale'!$D$5,2,3))</f>
        <v>1</v>
      </c>
      <c r="H3542" s="13">
        <f>IF(D3542&gt;'RFM Scale'!$E$8,3,IF(D3542&gt;'RFM Scale'!$E$7,2,1))</f>
        <v>3</v>
      </c>
      <c r="I3542" s="13">
        <f>IF(C3542&gt;'RFM Scale'!$E$11,3,IF(C3542&gt;'RFM Scale'!$E$10,2,1))</f>
        <v>3</v>
      </c>
      <c r="J3542" s="16" t="str">
        <f>_xlfn.CONCAT(G3542,H3542,I3542)</f>
        <v>133</v>
      </c>
      <c r="K3542" s="13" t="str">
        <f>VLOOKUP(J3542,'RFM Segments'!$B$3:$C$29,2,FALSE)</f>
        <v>Needs Attention</v>
      </c>
    </row>
    <row r="3543" spans="2:11">
      <c r="B3543" s="13" t="str">
        <f ca="1">_xlfn.CONCAT("C.",TEXT(RAND()*10000,"00000"))</f>
        <v>C.00234</v>
      </c>
      <c r="C3543" s="14">
        <v>1600</v>
      </c>
      <c r="D3543" s="13">
        <v>2</v>
      </c>
      <c r="E3543" s="15">
        <v>45044</v>
      </c>
      <c r="F3543" s="13">
        <f>DATEDIF(E3543, DATE(2024,1,1), "m")</f>
        <v>8</v>
      </c>
      <c r="G3543" s="13">
        <f>IF(F3543&gt;='RFM Scale'!$D$4,1,IF(F3543&gt;='RFM Scale'!$D$5,2,3))</f>
        <v>1</v>
      </c>
      <c r="H3543" s="13">
        <f>IF(D3543&gt;'RFM Scale'!$E$8,3,IF(D3543&gt;'RFM Scale'!$E$7,2,1))</f>
        <v>2</v>
      </c>
      <c r="I3543" s="13">
        <f>IF(C3543&gt;'RFM Scale'!$E$11,3,IF(C3543&gt;'RFM Scale'!$E$10,2,1))</f>
        <v>3</v>
      </c>
      <c r="J3543" s="16" t="str">
        <f>_xlfn.CONCAT(G3543,H3543,I3543)</f>
        <v>123</v>
      </c>
      <c r="K3543" s="13" t="str">
        <f>VLOOKUP(J3543,'RFM Segments'!$B$3:$C$29,2,FALSE)</f>
        <v>Needs Attention</v>
      </c>
    </row>
    <row r="3544" spans="2:11">
      <c r="B3544" s="13" t="str">
        <f ca="1">_xlfn.CONCAT("C.",TEXT(RAND()*10000,"00000"))</f>
        <v>C.07527</v>
      </c>
      <c r="C3544" s="14">
        <v>1600</v>
      </c>
      <c r="D3544" s="13">
        <v>2</v>
      </c>
      <c r="E3544" s="15">
        <v>45019</v>
      </c>
      <c r="F3544" s="13">
        <f>DATEDIF(E3544, DATE(2024,1,1), "m")</f>
        <v>8</v>
      </c>
      <c r="G3544" s="13">
        <f>IF(F3544&gt;='RFM Scale'!$D$4,1,IF(F3544&gt;='RFM Scale'!$D$5,2,3))</f>
        <v>1</v>
      </c>
      <c r="H3544" s="13">
        <f>IF(D3544&gt;'RFM Scale'!$E$8,3,IF(D3544&gt;'RFM Scale'!$E$7,2,1))</f>
        <v>2</v>
      </c>
      <c r="I3544" s="13">
        <f>IF(C3544&gt;'RFM Scale'!$E$11,3,IF(C3544&gt;'RFM Scale'!$E$10,2,1))</f>
        <v>3</v>
      </c>
      <c r="J3544" s="16" t="str">
        <f>_xlfn.CONCAT(G3544,H3544,I3544)</f>
        <v>123</v>
      </c>
      <c r="K3544" s="13" t="str">
        <f>VLOOKUP(J3544,'RFM Segments'!$B$3:$C$29,2,FALSE)</f>
        <v>Needs Attention</v>
      </c>
    </row>
    <row r="3545" spans="2:11">
      <c r="B3545" s="13" t="str">
        <f ca="1">_xlfn.CONCAT("C.",TEXT(RAND()*10000,"00000"))</f>
        <v>C.01146</v>
      </c>
      <c r="C3545" s="14">
        <v>1600</v>
      </c>
      <c r="D3545" s="13">
        <v>7</v>
      </c>
      <c r="E3545" s="15">
        <v>45236</v>
      </c>
      <c r="F3545" s="13">
        <f>DATEDIF(E3545, DATE(2024,1,1), "m")</f>
        <v>1</v>
      </c>
      <c r="G3545" s="13">
        <f>IF(F3545&gt;='RFM Scale'!$D$4,1,IF(F3545&gt;='RFM Scale'!$D$5,2,3))</f>
        <v>3</v>
      </c>
      <c r="H3545" s="13">
        <f>IF(D3545&gt;'RFM Scale'!$E$8,3,IF(D3545&gt;'RFM Scale'!$E$7,2,1))</f>
        <v>3</v>
      </c>
      <c r="I3545" s="13">
        <f>IF(C3545&gt;'RFM Scale'!$E$11,3,IF(C3545&gt;'RFM Scale'!$E$10,2,1))</f>
        <v>3</v>
      </c>
      <c r="J3545" s="16" t="str">
        <f>_xlfn.CONCAT(G3545,H3545,I3545)</f>
        <v>333</v>
      </c>
      <c r="K3545" s="13" t="str">
        <f>VLOOKUP(J3545,'RFM Segments'!$B$3:$C$29,2,FALSE)</f>
        <v>Champions</v>
      </c>
    </row>
    <row r="3546" spans="2:11">
      <c r="B3546" s="13" t="str">
        <f ca="1">_xlfn.CONCAT("C.",TEXT(RAND()*10000,"00000"))</f>
        <v>C.03339</v>
      </c>
      <c r="C3546" s="14">
        <v>1620</v>
      </c>
      <c r="D3546" s="13">
        <v>6</v>
      </c>
      <c r="E3546" s="15">
        <v>45231</v>
      </c>
      <c r="F3546" s="13">
        <f>DATEDIF(E3546, DATE(2024,1,1), "m")</f>
        <v>2</v>
      </c>
      <c r="G3546" s="13">
        <f>IF(F3546&gt;='RFM Scale'!$D$4,1,IF(F3546&gt;='RFM Scale'!$D$5,2,3))</f>
        <v>3</v>
      </c>
      <c r="H3546" s="13">
        <f>IF(D3546&gt;'RFM Scale'!$E$8,3,IF(D3546&gt;'RFM Scale'!$E$7,2,1))</f>
        <v>3</v>
      </c>
      <c r="I3546" s="13">
        <f>IF(C3546&gt;'RFM Scale'!$E$11,3,IF(C3546&gt;'RFM Scale'!$E$10,2,1))</f>
        <v>3</v>
      </c>
      <c r="J3546" s="16" t="str">
        <f>_xlfn.CONCAT(G3546,H3546,I3546)</f>
        <v>333</v>
      </c>
      <c r="K3546" s="13" t="str">
        <f>VLOOKUP(J3546,'RFM Segments'!$B$3:$C$29,2,FALSE)</f>
        <v>Champions</v>
      </c>
    </row>
    <row r="3547" spans="2:11">
      <c r="B3547" s="13" t="str">
        <f ca="1">_xlfn.CONCAT("C.",TEXT(RAND()*10000,"00000"))</f>
        <v>C.09094</v>
      </c>
      <c r="C3547" s="14">
        <v>1645</v>
      </c>
      <c r="D3547" s="13">
        <v>6</v>
      </c>
      <c r="E3547" s="15">
        <v>44966</v>
      </c>
      <c r="F3547" s="13">
        <f>DATEDIF(E3547, DATE(2024,1,1), "m")</f>
        <v>10</v>
      </c>
      <c r="G3547" s="13">
        <f>IF(F3547&gt;='RFM Scale'!$D$4,1,IF(F3547&gt;='RFM Scale'!$D$5,2,3))</f>
        <v>1</v>
      </c>
      <c r="H3547" s="13">
        <f>IF(D3547&gt;'RFM Scale'!$E$8,3,IF(D3547&gt;'RFM Scale'!$E$7,2,1))</f>
        <v>3</v>
      </c>
      <c r="I3547" s="13">
        <f>IF(C3547&gt;'RFM Scale'!$E$11,3,IF(C3547&gt;'RFM Scale'!$E$10,2,1))</f>
        <v>3</v>
      </c>
      <c r="J3547" s="16" t="str">
        <f>_xlfn.CONCAT(G3547,H3547,I3547)</f>
        <v>133</v>
      </c>
      <c r="K3547" s="13" t="str">
        <f>VLOOKUP(J3547,'RFM Segments'!$B$3:$C$29,2,FALSE)</f>
        <v>Needs Attention</v>
      </c>
    </row>
    <row r="3548" spans="2:11">
      <c r="B3548" s="13" t="str">
        <f ca="1">_xlfn.CONCAT("C.",TEXT(RAND()*10000,"00000"))</f>
        <v>C.03773</v>
      </c>
      <c r="C3548" s="14">
        <v>1650</v>
      </c>
      <c r="D3548" s="13">
        <v>6</v>
      </c>
      <c r="E3548" s="15">
        <v>45085</v>
      </c>
      <c r="F3548" s="13">
        <f>DATEDIF(E3548, DATE(2024,1,1), "m")</f>
        <v>6</v>
      </c>
      <c r="G3548" s="13">
        <f>IF(F3548&gt;='RFM Scale'!$D$4,1,IF(F3548&gt;='RFM Scale'!$D$5,2,3))</f>
        <v>2</v>
      </c>
      <c r="H3548" s="13">
        <f>IF(D3548&gt;'RFM Scale'!$E$8,3,IF(D3548&gt;'RFM Scale'!$E$7,2,1))</f>
        <v>3</v>
      </c>
      <c r="I3548" s="13">
        <f>IF(C3548&gt;'RFM Scale'!$E$11,3,IF(C3548&gt;'RFM Scale'!$E$10,2,1))</f>
        <v>3</v>
      </c>
      <c r="J3548" s="16" t="str">
        <f>_xlfn.CONCAT(G3548,H3548,I3548)</f>
        <v>233</v>
      </c>
      <c r="K3548" s="13" t="str">
        <f>VLOOKUP(J3548,'RFM Segments'!$B$3:$C$29,2,FALSE)</f>
        <v>Champions</v>
      </c>
    </row>
    <row r="3549" spans="2:11">
      <c r="B3549" s="13" t="str">
        <f ca="1">_xlfn.CONCAT("C.",TEXT(RAND()*10000,"00000"))</f>
        <v>C.03665</v>
      </c>
      <c r="C3549" s="14">
        <v>1650</v>
      </c>
      <c r="D3549" s="13">
        <v>6</v>
      </c>
      <c r="E3549" s="15">
        <v>45085</v>
      </c>
      <c r="F3549" s="13">
        <f>DATEDIF(E3549, DATE(2024,1,1), "m")</f>
        <v>6</v>
      </c>
      <c r="G3549" s="13">
        <f>IF(F3549&gt;='RFM Scale'!$D$4,1,IF(F3549&gt;='RFM Scale'!$D$5,2,3))</f>
        <v>2</v>
      </c>
      <c r="H3549" s="13">
        <f>IF(D3549&gt;'RFM Scale'!$E$8,3,IF(D3549&gt;'RFM Scale'!$E$7,2,1))</f>
        <v>3</v>
      </c>
      <c r="I3549" s="13">
        <f>IF(C3549&gt;'RFM Scale'!$E$11,3,IF(C3549&gt;'RFM Scale'!$E$10,2,1))</f>
        <v>3</v>
      </c>
      <c r="J3549" s="16" t="str">
        <f>_xlfn.CONCAT(G3549,H3549,I3549)</f>
        <v>233</v>
      </c>
      <c r="K3549" s="13" t="str">
        <f>VLOOKUP(J3549,'RFM Segments'!$B$3:$C$29,2,FALSE)</f>
        <v>Champions</v>
      </c>
    </row>
    <row r="3550" spans="2:11">
      <c r="B3550" s="13" t="str">
        <f ca="1">_xlfn.CONCAT("C.",TEXT(RAND()*10000,"00000"))</f>
        <v>C.00038</v>
      </c>
      <c r="C3550" s="14">
        <v>1650</v>
      </c>
      <c r="D3550" s="13">
        <v>5</v>
      </c>
      <c r="E3550" s="15">
        <v>45139</v>
      </c>
      <c r="F3550" s="13">
        <f>DATEDIF(E3550, DATE(2024,1,1), "m")</f>
        <v>5</v>
      </c>
      <c r="G3550" s="13">
        <f>IF(F3550&gt;='RFM Scale'!$D$4,1,IF(F3550&gt;='RFM Scale'!$D$5,2,3))</f>
        <v>2</v>
      </c>
      <c r="H3550" s="13">
        <f>IF(D3550&gt;'RFM Scale'!$E$8,3,IF(D3550&gt;'RFM Scale'!$E$7,2,1))</f>
        <v>3</v>
      </c>
      <c r="I3550" s="13">
        <f>IF(C3550&gt;'RFM Scale'!$E$11,3,IF(C3550&gt;'RFM Scale'!$E$10,2,1))</f>
        <v>3</v>
      </c>
      <c r="J3550" s="16" t="str">
        <f>_xlfn.CONCAT(G3550,H3550,I3550)</f>
        <v>233</v>
      </c>
      <c r="K3550" s="13" t="str">
        <f>VLOOKUP(J3550,'RFM Segments'!$B$3:$C$29,2,FALSE)</f>
        <v>Champions</v>
      </c>
    </row>
    <row r="3551" spans="2:11">
      <c r="B3551" s="13" t="str">
        <f ca="1">_xlfn.CONCAT("C.",TEXT(RAND()*10000,"00000"))</f>
        <v>C.06556</v>
      </c>
      <c r="C3551" s="14">
        <v>1700</v>
      </c>
      <c r="D3551" s="13">
        <v>5</v>
      </c>
      <c r="E3551" s="15">
        <v>45050</v>
      </c>
      <c r="F3551" s="13">
        <f>DATEDIF(E3551, DATE(2024,1,1), "m")</f>
        <v>7</v>
      </c>
      <c r="G3551" s="13">
        <f>IF(F3551&gt;='RFM Scale'!$D$4,1,IF(F3551&gt;='RFM Scale'!$D$5,2,3))</f>
        <v>1</v>
      </c>
      <c r="H3551" s="13">
        <f>IF(D3551&gt;'RFM Scale'!$E$8,3,IF(D3551&gt;'RFM Scale'!$E$7,2,1))</f>
        <v>3</v>
      </c>
      <c r="I3551" s="13">
        <f>IF(C3551&gt;'RFM Scale'!$E$11,3,IF(C3551&gt;'RFM Scale'!$E$10,2,1))</f>
        <v>3</v>
      </c>
      <c r="J3551" s="16" t="str">
        <f>_xlfn.CONCAT(G3551,H3551,I3551)</f>
        <v>133</v>
      </c>
      <c r="K3551" s="13" t="str">
        <f>VLOOKUP(J3551,'RFM Segments'!$B$3:$C$29,2,FALSE)</f>
        <v>Needs Attention</v>
      </c>
    </row>
    <row r="3552" spans="2:11">
      <c r="B3552" s="13" t="str">
        <f ca="1">_xlfn.CONCAT("C.",TEXT(RAND()*10000,"00000"))</f>
        <v>C.06094</v>
      </c>
      <c r="C3552" s="14">
        <v>1700</v>
      </c>
      <c r="D3552" s="13">
        <v>4</v>
      </c>
      <c r="E3552" s="15">
        <v>45023</v>
      </c>
      <c r="F3552" s="13">
        <f>DATEDIF(E3552, DATE(2024,1,1), "m")</f>
        <v>8</v>
      </c>
      <c r="G3552" s="13">
        <f>IF(F3552&gt;='RFM Scale'!$D$4,1,IF(F3552&gt;='RFM Scale'!$D$5,2,3))</f>
        <v>1</v>
      </c>
      <c r="H3552" s="13">
        <f>IF(D3552&gt;'RFM Scale'!$E$8,3,IF(D3552&gt;'RFM Scale'!$E$7,2,1))</f>
        <v>2</v>
      </c>
      <c r="I3552" s="13">
        <f>IF(C3552&gt;'RFM Scale'!$E$11,3,IF(C3552&gt;'RFM Scale'!$E$10,2,1))</f>
        <v>3</v>
      </c>
      <c r="J3552" s="16" t="str">
        <f>_xlfn.CONCAT(G3552,H3552,I3552)</f>
        <v>123</v>
      </c>
      <c r="K3552" s="13" t="str">
        <f>VLOOKUP(J3552,'RFM Segments'!$B$3:$C$29,2,FALSE)</f>
        <v>Needs Attention</v>
      </c>
    </row>
    <row r="3553" spans="2:11">
      <c r="B3553" s="13" t="str">
        <f ca="1">_xlfn.CONCAT("C.",TEXT(RAND()*10000,"00000"))</f>
        <v>C.03595</v>
      </c>
      <c r="C3553" s="14">
        <v>1700</v>
      </c>
      <c r="D3553" s="13">
        <v>14</v>
      </c>
      <c r="E3553" s="15">
        <v>45233</v>
      </c>
      <c r="F3553" s="13">
        <f>DATEDIF(E3553, DATE(2024,1,1), "m")</f>
        <v>1</v>
      </c>
      <c r="G3553" s="13">
        <f>IF(F3553&gt;='RFM Scale'!$D$4,1,IF(F3553&gt;='RFM Scale'!$D$5,2,3))</f>
        <v>3</v>
      </c>
      <c r="H3553" s="13">
        <f>IF(D3553&gt;'RFM Scale'!$E$8,3,IF(D3553&gt;'RFM Scale'!$E$7,2,1))</f>
        <v>3</v>
      </c>
      <c r="I3553" s="13">
        <f>IF(C3553&gt;'RFM Scale'!$E$11,3,IF(C3553&gt;'RFM Scale'!$E$10,2,1))</f>
        <v>3</v>
      </c>
      <c r="J3553" s="16" t="str">
        <f>_xlfn.CONCAT(G3553,H3553,I3553)</f>
        <v>333</v>
      </c>
      <c r="K3553" s="13" t="str">
        <f>VLOOKUP(J3553,'RFM Segments'!$B$3:$C$29,2,FALSE)</f>
        <v>Champions</v>
      </c>
    </row>
    <row r="3554" spans="2:11">
      <c r="B3554" s="13" t="str">
        <f ca="1">_xlfn.CONCAT("C.",TEXT(RAND()*10000,"00000"))</f>
        <v>C.09876</v>
      </c>
      <c r="C3554" s="14">
        <v>1700</v>
      </c>
      <c r="D3554" s="13">
        <v>5</v>
      </c>
      <c r="E3554" s="15">
        <v>44986</v>
      </c>
      <c r="F3554" s="13">
        <f>DATEDIF(E3554, DATE(2024,1,1), "m")</f>
        <v>10</v>
      </c>
      <c r="G3554" s="13">
        <f>IF(F3554&gt;='RFM Scale'!$D$4,1,IF(F3554&gt;='RFM Scale'!$D$5,2,3))</f>
        <v>1</v>
      </c>
      <c r="H3554" s="13">
        <f>IF(D3554&gt;'RFM Scale'!$E$8,3,IF(D3554&gt;'RFM Scale'!$E$7,2,1))</f>
        <v>3</v>
      </c>
      <c r="I3554" s="13">
        <f>IF(C3554&gt;'RFM Scale'!$E$11,3,IF(C3554&gt;'RFM Scale'!$E$10,2,1))</f>
        <v>3</v>
      </c>
      <c r="J3554" s="16" t="str">
        <f>_xlfn.CONCAT(G3554,H3554,I3554)</f>
        <v>133</v>
      </c>
      <c r="K3554" s="13" t="str">
        <f>VLOOKUP(J3554,'RFM Segments'!$B$3:$C$29,2,FALSE)</f>
        <v>Needs Attention</v>
      </c>
    </row>
    <row r="3555" spans="2:11">
      <c r="B3555" s="13" t="str">
        <f ca="1">_xlfn.CONCAT("C.",TEXT(RAND()*10000,"00000"))</f>
        <v>C.00717</v>
      </c>
      <c r="C3555" s="14">
        <v>1700</v>
      </c>
      <c r="D3555" s="13">
        <v>2</v>
      </c>
      <c r="E3555" s="15">
        <v>45177</v>
      </c>
      <c r="F3555" s="13">
        <f>DATEDIF(E3555, DATE(2024,1,1), "m")</f>
        <v>3</v>
      </c>
      <c r="G3555" s="13">
        <f>IF(F3555&gt;='RFM Scale'!$D$4,1,IF(F3555&gt;='RFM Scale'!$D$5,2,3))</f>
        <v>3</v>
      </c>
      <c r="H3555" s="13">
        <f>IF(D3555&gt;'RFM Scale'!$E$8,3,IF(D3555&gt;'RFM Scale'!$E$7,2,1))</f>
        <v>2</v>
      </c>
      <c r="I3555" s="13">
        <f>IF(C3555&gt;'RFM Scale'!$E$11,3,IF(C3555&gt;'RFM Scale'!$E$10,2,1))</f>
        <v>3</v>
      </c>
      <c r="J3555" s="16" t="str">
        <f>_xlfn.CONCAT(G3555,H3555,I3555)</f>
        <v>323</v>
      </c>
      <c r="K3555" s="13" t="str">
        <f>VLOOKUP(J3555,'RFM Segments'!$B$3:$C$29,2,FALSE)</f>
        <v>Champions</v>
      </c>
    </row>
    <row r="3556" spans="2:11">
      <c r="B3556" s="13" t="str">
        <f ca="1">_xlfn.CONCAT("C.",TEXT(RAND()*10000,"00000"))</f>
        <v>C.00374</v>
      </c>
      <c r="C3556" s="14">
        <v>1700</v>
      </c>
      <c r="D3556" s="13">
        <v>2</v>
      </c>
      <c r="E3556" s="15">
        <v>45253</v>
      </c>
      <c r="F3556" s="13">
        <f>DATEDIF(E3556, DATE(2024,1,1), "m")</f>
        <v>1</v>
      </c>
      <c r="G3556" s="13">
        <f>IF(F3556&gt;='RFM Scale'!$D$4,1,IF(F3556&gt;='RFM Scale'!$D$5,2,3))</f>
        <v>3</v>
      </c>
      <c r="H3556" s="13">
        <f>IF(D3556&gt;'RFM Scale'!$E$8,3,IF(D3556&gt;'RFM Scale'!$E$7,2,1))</f>
        <v>2</v>
      </c>
      <c r="I3556" s="13">
        <f>IF(C3556&gt;'RFM Scale'!$E$11,3,IF(C3556&gt;'RFM Scale'!$E$10,2,1))</f>
        <v>3</v>
      </c>
      <c r="J3556" s="16" t="str">
        <f>_xlfn.CONCAT(G3556,H3556,I3556)</f>
        <v>323</v>
      </c>
      <c r="K3556" s="13" t="str">
        <f>VLOOKUP(J3556,'RFM Segments'!$B$3:$C$29,2,FALSE)</f>
        <v>Champions</v>
      </c>
    </row>
    <row r="3557" spans="2:11">
      <c r="B3557" s="13" t="str">
        <f ca="1">_xlfn.CONCAT("C.",TEXT(RAND()*10000,"00000"))</f>
        <v>C.07914</v>
      </c>
      <c r="C3557" s="14">
        <v>1700</v>
      </c>
      <c r="D3557" s="13">
        <v>1</v>
      </c>
      <c r="E3557" s="15">
        <v>45050</v>
      </c>
      <c r="F3557" s="13">
        <f>DATEDIF(E3557, DATE(2024,1,1), "m")</f>
        <v>7</v>
      </c>
      <c r="G3557" s="13">
        <f>IF(F3557&gt;='RFM Scale'!$D$4,1,IF(F3557&gt;='RFM Scale'!$D$5,2,3))</f>
        <v>1</v>
      </c>
      <c r="H3557" s="13">
        <f>IF(D3557&gt;'RFM Scale'!$E$8,3,IF(D3557&gt;'RFM Scale'!$E$7,2,1))</f>
        <v>1</v>
      </c>
      <c r="I3557" s="13">
        <f>IF(C3557&gt;'RFM Scale'!$E$11,3,IF(C3557&gt;'RFM Scale'!$E$10,2,1))</f>
        <v>3</v>
      </c>
      <c r="J3557" s="16" t="str">
        <f>_xlfn.CONCAT(G3557,H3557,I3557)</f>
        <v>113</v>
      </c>
      <c r="K3557" s="13" t="str">
        <f>VLOOKUP(J3557,'RFM Segments'!$B$3:$C$29,2,FALSE)</f>
        <v>Inactive</v>
      </c>
    </row>
    <row r="3558" spans="2:11">
      <c r="B3558" s="13" t="str">
        <f ca="1">_xlfn.CONCAT("C.",TEXT(RAND()*10000,"00000"))</f>
        <v>C.08344</v>
      </c>
      <c r="C3558" s="14">
        <v>1730</v>
      </c>
      <c r="D3558" s="13">
        <v>7</v>
      </c>
      <c r="E3558" s="15">
        <v>45243</v>
      </c>
      <c r="F3558" s="13">
        <f>DATEDIF(E3558, DATE(2024,1,1), "m")</f>
        <v>1</v>
      </c>
      <c r="G3558" s="13">
        <f>IF(F3558&gt;='RFM Scale'!$D$4,1,IF(F3558&gt;='RFM Scale'!$D$5,2,3))</f>
        <v>3</v>
      </c>
      <c r="H3558" s="13">
        <f>IF(D3558&gt;'RFM Scale'!$E$8,3,IF(D3558&gt;'RFM Scale'!$E$7,2,1))</f>
        <v>3</v>
      </c>
      <c r="I3558" s="13">
        <f>IF(C3558&gt;'RFM Scale'!$E$11,3,IF(C3558&gt;'RFM Scale'!$E$10,2,1))</f>
        <v>3</v>
      </c>
      <c r="J3558" s="16" t="str">
        <f>_xlfn.CONCAT(G3558,H3558,I3558)</f>
        <v>333</v>
      </c>
      <c r="K3558" s="13" t="str">
        <f>VLOOKUP(J3558,'RFM Segments'!$B$3:$C$29,2,FALSE)</f>
        <v>Champions</v>
      </c>
    </row>
    <row r="3559" spans="2:11">
      <c r="B3559" s="13" t="str">
        <f ca="1">_xlfn.CONCAT("C.",TEXT(RAND()*10000,"00000"))</f>
        <v>C.05907</v>
      </c>
      <c r="C3559" s="14">
        <v>1750</v>
      </c>
      <c r="D3559" s="13">
        <v>5</v>
      </c>
      <c r="E3559" s="15">
        <v>44972</v>
      </c>
      <c r="F3559" s="13">
        <f>DATEDIF(E3559, DATE(2024,1,1), "m")</f>
        <v>10</v>
      </c>
      <c r="G3559" s="13">
        <f>IF(F3559&gt;='RFM Scale'!$D$4,1,IF(F3559&gt;='RFM Scale'!$D$5,2,3))</f>
        <v>1</v>
      </c>
      <c r="H3559" s="13">
        <f>IF(D3559&gt;'RFM Scale'!$E$8,3,IF(D3559&gt;'RFM Scale'!$E$7,2,1))</f>
        <v>3</v>
      </c>
      <c r="I3559" s="13">
        <f>IF(C3559&gt;'RFM Scale'!$E$11,3,IF(C3559&gt;'RFM Scale'!$E$10,2,1))</f>
        <v>3</v>
      </c>
      <c r="J3559" s="16" t="str">
        <f>_xlfn.CONCAT(G3559,H3559,I3559)</f>
        <v>133</v>
      </c>
      <c r="K3559" s="13" t="str">
        <f>VLOOKUP(J3559,'RFM Segments'!$B$3:$C$29,2,FALSE)</f>
        <v>Needs Attention</v>
      </c>
    </row>
    <row r="3560" spans="2:11">
      <c r="B3560" s="13" t="str">
        <f ca="1">_xlfn.CONCAT("C.",TEXT(RAND()*10000,"00000"))</f>
        <v>C.07202</v>
      </c>
      <c r="C3560" s="14">
        <v>1750</v>
      </c>
      <c r="D3560" s="13">
        <v>4</v>
      </c>
      <c r="E3560" s="15">
        <v>45078</v>
      </c>
      <c r="F3560" s="13">
        <f>DATEDIF(E3560, DATE(2024,1,1), "m")</f>
        <v>7</v>
      </c>
      <c r="G3560" s="13">
        <f>IF(F3560&gt;='RFM Scale'!$D$4,1,IF(F3560&gt;='RFM Scale'!$D$5,2,3))</f>
        <v>1</v>
      </c>
      <c r="H3560" s="13">
        <f>IF(D3560&gt;'RFM Scale'!$E$8,3,IF(D3560&gt;'RFM Scale'!$E$7,2,1))</f>
        <v>2</v>
      </c>
      <c r="I3560" s="13">
        <f>IF(C3560&gt;'RFM Scale'!$E$11,3,IF(C3560&gt;'RFM Scale'!$E$10,2,1))</f>
        <v>3</v>
      </c>
      <c r="J3560" s="16" t="str">
        <f>_xlfn.CONCAT(G3560,H3560,I3560)</f>
        <v>123</v>
      </c>
      <c r="K3560" s="13" t="str">
        <f>VLOOKUP(J3560,'RFM Segments'!$B$3:$C$29,2,FALSE)</f>
        <v>Needs Attention</v>
      </c>
    </row>
    <row r="3561" spans="2:11">
      <c r="B3561" s="13" t="str">
        <f ca="1">_xlfn.CONCAT("C.",TEXT(RAND()*10000,"00000"))</f>
        <v>C.03419</v>
      </c>
      <c r="C3561" s="14">
        <v>1750</v>
      </c>
      <c r="D3561" s="13">
        <v>3</v>
      </c>
      <c r="E3561" s="15">
        <v>45250</v>
      </c>
      <c r="F3561" s="13">
        <f>DATEDIF(E3561, DATE(2024,1,1), "m")</f>
        <v>1</v>
      </c>
      <c r="G3561" s="13">
        <f>IF(F3561&gt;='RFM Scale'!$D$4,1,IF(F3561&gt;='RFM Scale'!$D$5,2,3))</f>
        <v>3</v>
      </c>
      <c r="H3561" s="13">
        <f>IF(D3561&gt;'RFM Scale'!$E$8,3,IF(D3561&gt;'RFM Scale'!$E$7,2,1))</f>
        <v>2</v>
      </c>
      <c r="I3561" s="13">
        <f>IF(C3561&gt;'RFM Scale'!$E$11,3,IF(C3561&gt;'RFM Scale'!$E$10,2,1))</f>
        <v>3</v>
      </c>
      <c r="J3561" s="16" t="str">
        <f>_xlfn.CONCAT(G3561,H3561,I3561)</f>
        <v>323</v>
      </c>
      <c r="K3561" s="13" t="str">
        <f>VLOOKUP(J3561,'RFM Segments'!$B$3:$C$29,2,FALSE)</f>
        <v>Champions</v>
      </c>
    </row>
    <row r="3562" spans="2:11">
      <c r="B3562" s="13" t="str">
        <f ca="1">_xlfn.CONCAT("C.",TEXT(RAND()*10000,"00000"))</f>
        <v>C.03072</v>
      </c>
      <c r="C3562" s="14">
        <v>1800</v>
      </c>
      <c r="D3562" s="13">
        <v>6</v>
      </c>
      <c r="E3562" s="15">
        <v>45050</v>
      </c>
      <c r="F3562" s="13">
        <f>DATEDIF(E3562, DATE(2024,1,1), "m")</f>
        <v>7</v>
      </c>
      <c r="G3562" s="13">
        <f>IF(F3562&gt;='RFM Scale'!$D$4,1,IF(F3562&gt;='RFM Scale'!$D$5,2,3))</f>
        <v>1</v>
      </c>
      <c r="H3562" s="13">
        <f>IF(D3562&gt;'RFM Scale'!$E$8,3,IF(D3562&gt;'RFM Scale'!$E$7,2,1))</f>
        <v>3</v>
      </c>
      <c r="I3562" s="13">
        <f>IF(C3562&gt;'RFM Scale'!$E$11,3,IF(C3562&gt;'RFM Scale'!$E$10,2,1))</f>
        <v>3</v>
      </c>
      <c r="J3562" s="16" t="str">
        <f>_xlfn.CONCAT(G3562,H3562,I3562)</f>
        <v>133</v>
      </c>
      <c r="K3562" s="13" t="str">
        <f>VLOOKUP(J3562,'RFM Segments'!$B$3:$C$29,2,FALSE)</f>
        <v>Needs Attention</v>
      </c>
    </row>
    <row r="3563" spans="2:11">
      <c r="B3563" s="13" t="str">
        <f ca="1">_xlfn.CONCAT("C.",TEXT(RAND()*10000,"00000"))</f>
        <v>C.03590</v>
      </c>
      <c r="C3563" s="14">
        <v>1800</v>
      </c>
      <c r="D3563" s="13">
        <v>9</v>
      </c>
      <c r="E3563" s="15">
        <v>44960</v>
      </c>
      <c r="F3563" s="13">
        <f>DATEDIF(E3563, DATE(2024,1,1), "m")</f>
        <v>10</v>
      </c>
      <c r="G3563" s="13">
        <f>IF(F3563&gt;='RFM Scale'!$D$4,1,IF(F3563&gt;='RFM Scale'!$D$5,2,3))</f>
        <v>1</v>
      </c>
      <c r="H3563" s="13">
        <f>IF(D3563&gt;'RFM Scale'!$E$8,3,IF(D3563&gt;'RFM Scale'!$E$7,2,1))</f>
        <v>3</v>
      </c>
      <c r="I3563" s="13">
        <f>IF(C3563&gt;'RFM Scale'!$E$11,3,IF(C3563&gt;'RFM Scale'!$E$10,2,1))</f>
        <v>3</v>
      </c>
      <c r="J3563" s="16" t="str">
        <f>_xlfn.CONCAT(G3563,H3563,I3563)</f>
        <v>133</v>
      </c>
      <c r="K3563" s="13" t="str">
        <f>VLOOKUP(J3563,'RFM Segments'!$B$3:$C$29,2,FALSE)</f>
        <v>Needs Attention</v>
      </c>
    </row>
    <row r="3564" spans="2:11">
      <c r="B3564" s="13" t="str">
        <f ca="1">_xlfn.CONCAT("C.",TEXT(RAND()*10000,"00000"))</f>
        <v>C.01865</v>
      </c>
      <c r="C3564" s="14">
        <v>1800</v>
      </c>
      <c r="D3564" s="13">
        <v>5</v>
      </c>
      <c r="E3564" s="15">
        <v>45051</v>
      </c>
      <c r="F3564" s="13">
        <f>DATEDIF(E3564, DATE(2024,1,1), "m")</f>
        <v>7</v>
      </c>
      <c r="G3564" s="13">
        <f>IF(F3564&gt;='RFM Scale'!$D$4,1,IF(F3564&gt;='RFM Scale'!$D$5,2,3))</f>
        <v>1</v>
      </c>
      <c r="H3564" s="13">
        <f>IF(D3564&gt;'RFM Scale'!$E$8,3,IF(D3564&gt;'RFM Scale'!$E$7,2,1))</f>
        <v>3</v>
      </c>
      <c r="I3564" s="13">
        <f>IF(C3564&gt;'RFM Scale'!$E$11,3,IF(C3564&gt;'RFM Scale'!$E$10,2,1))</f>
        <v>3</v>
      </c>
      <c r="J3564" s="16" t="str">
        <f>_xlfn.CONCAT(G3564,H3564,I3564)</f>
        <v>133</v>
      </c>
      <c r="K3564" s="13" t="str">
        <f>VLOOKUP(J3564,'RFM Segments'!$B$3:$C$29,2,FALSE)</f>
        <v>Needs Attention</v>
      </c>
    </row>
    <row r="3565" spans="2:11">
      <c r="B3565" s="13" t="str">
        <f ca="1">_xlfn.CONCAT("C.",TEXT(RAND()*10000,"00000"))</f>
        <v>C.06956</v>
      </c>
      <c r="C3565" s="14">
        <v>1800</v>
      </c>
      <c r="D3565" s="13">
        <v>5</v>
      </c>
      <c r="E3565" s="15">
        <v>45266</v>
      </c>
      <c r="F3565" s="13">
        <f>DATEDIF(E3565, DATE(2024,1,1), "m")</f>
        <v>0</v>
      </c>
      <c r="G3565" s="13">
        <f>IF(F3565&gt;='RFM Scale'!$D$4,1,IF(F3565&gt;='RFM Scale'!$D$5,2,3))</f>
        <v>3</v>
      </c>
      <c r="H3565" s="13">
        <f>IF(D3565&gt;'RFM Scale'!$E$8,3,IF(D3565&gt;'RFM Scale'!$E$7,2,1))</f>
        <v>3</v>
      </c>
      <c r="I3565" s="13">
        <f>IF(C3565&gt;'RFM Scale'!$E$11,3,IF(C3565&gt;'RFM Scale'!$E$10,2,1))</f>
        <v>3</v>
      </c>
      <c r="J3565" s="16" t="str">
        <f>_xlfn.CONCAT(G3565,H3565,I3565)</f>
        <v>333</v>
      </c>
      <c r="K3565" s="13" t="str">
        <f>VLOOKUP(J3565,'RFM Segments'!$B$3:$C$29,2,FALSE)</f>
        <v>Champions</v>
      </c>
    </row>
    <row r="3566" spans="2:11">
      <c r="B3566" s="13" t="str">
        <f ca="1">_xlfn.CONCAT("C.",TEXT(RAND()*10000,"00000"))</f>
        <v>C.09292</v>
      </c>
      <c r="C3566" s="14">
        <v>1800</v>
      </c>
      <c r="D3566" s="13">
        <v>6</v>
      </c>
      <c r="E3566" s="15">
        <v>45110</v>
      </c>
      <c r="F3566" s="13">
        <f>DATEDIF(E3566, DATE(2024,1,1), "m")</f>
        <v>5</v>
      </c>
      <c r="G3566" s="13">
        <f>IF(F3566&gt;='RFM Scale'!$D$4,1,IF(F3566&gt;='RFM Scale'!$D$5,2,3))</f>
        <v>2</v>
      </c>
      <c r="H3566" s="13">
        <f>IF(D3566&gt;'RFM Scale'!$E$8,3,IF(D3566&gt;'RFM Scale'!$E$7,2,1))</f>
        <v>3</v>
      </c>
      <c r="I3566" s="13">
        <f>IF(C3566&gt;'RFM Scale'!$E$11,3,IF(C3566&gt;'RFM Scale'!$E$10,2,1))</f>
        <v>3</v>
      </c>
      <c r="J3566" s="16" t="str">
        <f>_xlfn.CONCAT(G3566,H3566,I3566)</f>
        <v>233</v>
      </c>
      <c r="K3566" s="13" t="str">
        <f>VLOOKUP(J3566,'RFM Segments'!$B$3:$C$29,2,FALSE)</f>
        <v>Champions</v>
      </c>
    </row>
    <row r="3567" spans="2:11">
      <c r="B3567" s="13" t="str">
        <f ca="1">_xlfn.CONCAT("C.",TEXT(RAND()*10000,"00000"))</f>
        <v>C.06565</v>
      </c>
      <c r="C3567" s="14">
        <v>1800</v>
      </c>
      <c r="D3567" s="13">
        <v>2</v>
      </c>
      <c r="E3567" s="15">
        <v>44960</v>
      </c>
      <c r="F3567" s="13">
        <f>DATEDIF(E3567, DATE(2024,1,1), "m")</f>
        <v>10</v>
      </c>
      <c r="G3567" s="13">
        <f>IF(F3567&gt;='RFM Scale'!$D$4,1,IF(F3567&gt;='RFM Scale'!$D$5,2,3))</f>
        <v>1</v>
      </c>
      <c r="H3567" s="13">
        <f>IF(D3567&gt;'RFM Scale'!$E$8,3,IF(D3567&gt;'RFM Scale'!$E$7,2,1))</f>
        <v>2</v>
      </c>
      <c r="I3567" s="13">
        <f>IF(C3567&gt;'RFM Scale'!$E$11,3,IF(C3567&gt;'RFM Scale'!$E$10,2,1))</f>
        <v>3</v>
      </c>
      <c r="J3567" s="16" t="str">
        <f>_xlfn.CONCAT(G3567,H3567,I3567)</f>
        <v>123</v>
      </c>
      <c r="K3567" s="13" t="str">
        <f>VLOOKUP(J3567,'RFM Segments'!$B$3:$C$29,2,FALSE)</f>
        <v>Needs Attention</v>
      </c>
    </row>
    <row r="3568" spans="2:11">
      <c r="B3568" s="13" t="str">
        <f ca="1">_xlfn.CONCAT("C.",TEXT(RAND()*10000,"00000"))</f>
        <v>C.04013</v>
      </c>
      <c r="C3568" s="14">
        <v>1800</v>
      </c>
      <c r="D3568" s="13">
        <v>5</v>
      </c>
      <c r="E3568" s="15">
        <v>45000</v>
      </c>
      <c r="F3568" s="13">
        <f>DATEDIF(E3568, DATE(2024,1,1), "m")</f>
        <v>9</v>
      </c>
      <c r="G3568" s="13">
        <f>IF(F3568&gt;='RFM Scale'!$D$4,1,IF(F3568&gt;='RFM Scale'!$D$5,2,3))</f>
        <v>1</v>
      </c>
      <c r="H3568" s="13">
        <f>IF(D3568&gt;'RFM Scale'!$E$8,3,IF(D3568&gt;'RFM Scale'!$E$7,2,1))</f>
        <v>3</v>
      </c>
      <c r="I3568" s="13">
        <f>IF(C3568&gt;'RFM Scale'!$E$11,3,IF(C3568&gt;'RFM Scale'!$E$10,2,1))</f>
        <v>3</v>
      </c>
      <c r="J3568" s="16" t="str">
        <f>_xlfn.CONCAT(G3568,H3568,I3568)</f>
        <v>133</v>
      </c>
      <c r="K3568" s="13" t="str">
        <f>VLOOKUP(J3568,'RFM Segments'!$B$3:$C$29,2,FALSE)</f>
        <v>Needs Attention</v>
      </c>
    </row>
    <row r="3569" spans="2:11">
      <c r="B3569" s="13" t="str">
        <f ca="1">_xlfn.CONCAT("C.",TEXT(RAND()*10000,"00000"))</f>
        <v>C.02382</v>
      </c>
      <c r="C3569" s="14">
        <v>1800</v>
      </c>
      <c r="D3569" s="13">
        <v>2</v>
      </c>
      <c r="E3569" s="15">
        <v>45065</v>
      </c>
      <c r="F3569" s="13">
        <f>DATEDIF(E3569, DATE(2024,1,1), "m")</f>
        <v>7</v>
      </c>
      <c r="G3569" s="13">
        <f>IF(F3569&gt;='RFM Scale'!$D$4,1,IF(F3569&gt;='RFM Scale'!$D$5,2,3))</f>
        <v>1</v>
      </c>
      <c r="H3569" s="13">
        <f>IF(D3569&gt;'RFM Scale'!$E$8,3,IF(D3569&gt;'RFM Scale'!$E$7,2,1))</f>
        <v>2</v>
      </c>
      <c r="I3569" s="13">
        <f>IF(C3569&gt;'RFM Scale'!$E$11,3,IF(C3569&gt;'RFM Scale'!$E$10,2,1))</f>
        <v>3</v>
      </c>
      <c r="J3569" s="16" t="str">
        <f>_xlfn.CONCAT(G3569,H3569,I3569)</f>
        <v>123</v>
      </c>
      <c r="K3569" s="13" t="str">
        <f>VLOOKUP(J3569,'RFM Segments'!$B$3:$C$29,2,FALSE)</f>
        <v>Needs Attention</v>
      </c>
    </row>
    <row r="3570" spans="2:11">
      <c r="B3570" s="13" t="str">
        <f ca="1">_xlfn.CONCAT("C.",TEXT(RAND()*10000,"00000"))</f>
        <v>C.00734</v>
      </c>
      <c r="C3570" s="14">
        <v>1800</v>
      </c>
      <c r="D3570" s="13">
        <v>4</v>
      </c>
      <c r="E3570" s="15">
        <v>45091</v>
      </c>
      <c r="F3570" s="13">
        <f>DATEDIF(E3570, DATE(2024,1,1), "m")</f>
        <v>6</v>
      </c>
      <c r="G3570" s="13">
        <f>IF(F3570&gt;='RFM Scale'!$D$4,1,IF(F3570&gt;='RFM Scale'!$D$5,2,3))</f>
        <v>2</v>
      </c>
      <c r="H3570" s="13">
        <f>IF(D3570&gt;'RFM Scale'!$E$8,3,IF(D3570&gt;'RFM Scale'!$E$7,2,1))</f>
        <v>2</v>
      </c>
      <c r="I3570" s="13">
        <f>IF(C3570&gt;'RFM Scale'!$E$11,3,IF(C3570&gt;'RFM Scale'!$E$10,2,1))</f>
        <v>3</v>
      </c>
      <c r="J3570" s="16" t="str">
        <f>_xlfn.CONCAT(G3570,H3570,I3570)</f>
        <v>223</v>
      </c>
      <c r="K3570" s="13" t="str">
        <f>VLOOKUP(J3570,'RFM Segments'!$B$3:$C$29,2,FALSE)</f>
        <v>Loyal</v>
      </c>
    </row>
    <row r="3571" spans="2:11">
      <c r="B3571" s="13" t="str">
        <f ca="1">_xlfn.CONCAT("C.",TEXT(RAND()*10000,"00000"))</f>
        <v>C.04191</v>
      </c>
      <c r="C3571" s="14">
        <v>1830</v>
      </c>
      <c r="D3571" s="13">
        <v>9</v>
      </c>
      <c r="E3571" s="15">
        <v>44963</v>
      </c>
      <c r="F3571" s="13">
        <f>DATEDIF(E3571, DATE(2024,1,1), "m")</f>
        <v>10</v>
      </c>
      <c r="G3571" s="13">
        <f>IF(F3571&gt;='RFM Scale'!$D$4,1,IF(F3571&gt;='RFM Scale'!$D$5,2,3))</f>
        <v>1</v>
      </c>
      <c r="H3571" s="13">
        <f>IF(D3571&gt;'RFM Scale'!$E$8,3,IF(D3571&gt;'RFM Scale'!$E$7,2,1))</f>
        <v>3</v>
      </c>
      <c r="I3571" s="13">
        <f>IF(C3571&gt;'RFM Scale'!$E$11,3,IF(C3571&gt;'RFM Scale'!$E$10,2,1))</f>
        <v>3</v>
      </c>
      <c r="J3571" s="16" t="str">
        <f>_xlfn.CONCAT(G3571,H3571,I3571)</f>
        <v>133</v>
      </c>
      <c r="K3571" s="13" t="str">
        <f>VLOOKUP(J3571,'RFM Segments'!$B$3:$C$29,2,FALSE)</f>
        <v>Needs Attention</v>
      </c>
    </row>
    <row r="3572" spans="2:11">
      <c r="B3572" s="13" t="str">
        <f ca="1">_xlfn.CONCAT("C.",TEXT(RAND()*10000,"00000"))</f>
        <v>C.06670</v>
      </c>
      <c r="C3572" s="14">
        <v>1840</v>
      </c>
      <c r="D3572" s="13">
        <v>9</v>
      </c>
      <c r="E3572" s="15">
        <v>45019</v>
      </c>
      <c r="F3572" s="13">
        <f>DATEDIF(E3572, DATE(2024,1,1), "m")</f>
        <v>8</v>
      </c>
      <c r="G3572" s="13">
        <f>IF(F3572&gt;='RFM Scale'!$D$4,1,IF(F3572&gt;='RFM Scale'!$D$5,2,3))</f>
        <v>1</v>
      </c>
      <c r="H3572" s="13">
        <f>IF(D3572&gt;'RFM Scale'!$E$8,3,IF(D3572&gt;'RFM Scale'!$E$7,2,1))</f>
        <v>3</v>
      </c>
      <c r="I3572" s="13">
        <f>IF(C3572&gt;'RFM Scale'!$E$11,3,IF(C3572&gt;'RFM Scale'!$E$10,2,1))</f>
        <v>3</v>
      </c>
      <c r="J3572" s="16" t="str">
        <f>_xlfn.CONCAT(G3572,H3572,I3572)</f>
        <v>133</v>
      </c>
      <c r="K3572" s="13" t="str">
        <f>VLOOKUP(J3572,'RFM Segments'!$B$3:$C$29,2,FALSE)</f>
        <v>Needs Attention</v>
      </c>
    </row>
    <row r="3573" spans="2:11">
      <c r="B3573" s="13" t="str">
        <f ca="1">_xlfn.CONCAT("C.",TEXT(RAND()*10000,"00000"))</f>
        <v>C.05621</v>
      </c>
      <c r="C3573" s="14">
        <v>1850</v>
      </c>
      <c r="D3573" s="13">
        <v>9</v>
      </c>
      <c r="E3573" s="15">
        <v>45202</v>
      </c>
      <c r="F3573" s="13">
        <f>DATEDIF(E3573, DATE(2024,1,1), "m")</f>
        <v>2</v>
      </c>
      <c r="G3573" s="13">
        <f>IF(F3573&gt;='RFM Scale'!$D$4,1,IF(F3573&gt;='RFM Scale'!$D$5,2,3))</f>
        <v>3</v>
      </c>
      <c r="H3573" s="13">
        <f>IF(D3573&gt;'RFM Scale'!$E$8,3,IF(D3573&gt;'RFM Scale'!$E$7,2,1))</f>
        <v>3</v>
      </c>
      <c r="I3573" s="13">
        <f>IF(C3573&gt;'RFM Scale'!$E$11,3,IF(C3573&gt;'RFM Scale'!$E$10,2,1))</f>
        <v>3</v>
      </c>
      <c r="J3573" s="16" t="str">
        <f>_xlfn.CONCAT(G3573,H3573,I3573)</f>
        <v>333</v>
      </c>
      <c r="K3573" s="13" t="str">
        <f>VLOOKUP(J3573,'RFM Segments'!$B$3:$C$29,2,FALSE)</f>
        <v>Champions</v>
      </c>
    </row>
    <row r="3574" spans="2:11">
      <c r="B3574" s="13" t="str">
        <f ca="1">_xlfn.CONCAT("C.",TEXT(RAND()*10000,"00000"))</f>
        <v>C.05330</v>
      </c>
      <c r="C3574" s="14">
        <v>1850</v>
      </c>
      <c r="D3574" s="13">
        <v>5</v>
      </c>
      <c r="E3574" s="15">
        <v>45111</v>
      </c>
      <c r="F3574" s="13">
        <f>DATEDIF(E3574, DATE(2024,1,1), "m")</f>
        <v>5</v>
      </c>
      <c r="G3574" s="13">
        <f>IF(F3574&gt;='RFM Scale'!$D$4,1,IF(F3574&gt;='RFM Scale'!$D$5,2,3))</f>
        <v>2</v>
      </c>
      <c r="H3574" s="13">
        <f>IF(D3574&gt;'RFM Scale'!$E$8,3,IF(D3574&gt;'RFM Scale'!$E$7,2,1))</f>
        <v>3</v>
      </c>
      <c r="I3574" s="13">
        <f>IF(C3574&gt;'RFM Scale'!$E$11,3,IF(C3574&gt;'RFM Scale'!$E$10,2,1))</f>
        <v>3</v>
      </c>
      <c r="J3574" s="16" t="str">
        <f>_xlfn.CONCAT(G3574,H3574,I3574)</f>
        <v>233</v>
      </c>
      <c r="K3574" s="13" t="str">
        <f>VLOOKUP(J3574,'RFM Segments'!$B$3:$C$29,2,FALSE)</f>
        <v>Champions</v>
      </c>
    </row>
    <row r="3575" spans="2:11">
      <c r="B3575" s="13" t="str">
        <f ca="1">_xlfn.CONCAT("C.",TEXT(RAND()*10000,"00000"))</f>
        <v>C.01315</v>
      </c>
      <c r="C3575" s="14">
        <v>1850</v>
      </c>
      <c r="D3575" s="13">
        <v>6</v>
      </c>
      <c r="E3575" s="15">
        <v>45050</v>
      </c>
      <c r="F3575" s="13">
        <f>DATEDIF(E3575, DATE(2024,1,1), "m")</f>
        <v>7</v>
      </c>
      <c r="G3575" s="13">
        <f>IF(F3575&gt;='RFM Scale'!$D$4,1,IF(F3575&gt;='RFM Scale'!$D$5,2,3))</f>
        <v>1</v>
      </c>
      <c r="H3575" s="13">
        <f>IF(D3575&gt;'RFM Scale'!$E$8,3,IF(D3575&gt;'RFM Scale'!$E$7,2,1))</f>
        <v>3</v>
      </c>
      <c r="I3575" s="13">
        <f>IF(C3575&gt;'RFM Scale'!$E$11,3,IF(C3575&gt;'RFM Scale'!$E$10,2,1))</f>
        <v>3</v>
      </c>
      <c r="J3575" s="16" t="str">
        <f>_xlfn.CONCAT(G3575,H3575,I3575)</f>
        <v>133</v>
      </c>
      <c r="K3575" s="13" t="str">
        <f>VLOOKUP(J3575,'RFM Segments'!$B$3:$C$29,2,FALSE)</f>
        <v>Needs Attention</v>
      </c>
    </row>
    <row r="3576" spans="2:11">
      <c r="B3576" s="13" t="str">
        <f ca="1">_xlfn.CONCAT("C.",TEXT(RAND()*10000,"00000"))</f>
        <v>C.02630</v>
      </c>
      <c r="C3576" s="14">
        <v>1850</v>
      </c>
      <c r="D3576" s="13">
        <v>9</v>
      </c>
      <c r="E3576" s="15">
        <v>45019</v>
      </c>
      <c r="F3576" s="13">
        <f>DATEDIF(E3576, DATE(2024,1,1), "m")</f>
        <v>8</v>
      </c>
      <c r="G3576" s="13">
        <f>IF(F3576&gt;='RFM Scale'!$D$4,1,IF(F3576&gt;='RFM Scale'!$D$5,2,3))</f>
        <v>1</v>
      </c>
      <c r="H3576" s="13">
        <f>IF(D3576&gt;'RFM Scale'!$E$8,3,IF(D3576&gt;'RFM Scale'!$E$7,2,1))</f>
        <v>3</v>
      </c>
      <c r="I3576" s="13">
        <f>IF(C3576&gt;'RFM Scale'!$E$11,3,IF(C3576&gt;'RFM Scale'!$E$10,2,1))</f>
        <v>3</v>
      </c>
      <c r="J3576" s="16" t="str">
        <f>_xlfn.CONCAT(G3576,H3576,I3576)</f>
        <v>133</v>
      </c>
      <c r="K3576" s="13" t="str">
        <f>VLOOKUP(J3576,'RFM Segments'!$B$3:$C$29,2,FALSE)</f>
        <v>Needs Attention</v>
      </c>
    </row>
    <row r="3577" spans="2:11">
      <c r="B3577" s="13" t="str">
        <f ca="1">_xlfn.CONCAT("C.",TEXT(RAND()*10000,"00000"))</f>
        <v>C.07249</v>
      </c>
      <c r="C3577" s="14">
        <v>1850</v>
      </c>
      <c r="D3577" s="13">
        <v>4</v>
      </c>
      <c r="E3577" s="15">
        <v>45049</v>
      </c>
      <c r="F3577" s="13">
        <f>DATEDIF(E3577, DATE(2024,1,1), "m")</f>
        <v>7</v>
      </c>
      <c r="G3577" s="13">
        <f>IF(F3577&gt;='RFM Scale'!$D$4,1,IF(F3577&gt;='RFM Scale'!$D$5,2,3))</f>
        <v>1</v>
      </c>
      <c r="H3577" s="13">
        <f>IF(D3577&gt;'RFM Scale'!$E$8,3,IF(D3577&gt;'RFM Scale'!$E$7,2,1))</f>
        <v>2</v>
      </c>
      <c r="I3577" s="13">
        <f>IF(C3577&gt;'RFM Scale'!$E$11,3,IF(C3577&gt;'RFM Scale'!$E$10,2,1))</f>
        <v>3</v>
      </c>
      <c r="J3577" s="16" t="str">
        <f>_xlfn.CONCAT(G3577,H3577,I3577)</f>
        <v>123</v>
      </c>
      <c r="K3577" s="13" t="str">
        <f>VLOOKUP(J3577,'RFM Segments'!$B$3:$C$29,2,FALSE)</f>
        <v>Needs Attention</v>
      </c>
    </row>
    <row r="3578" spans="2:11">
      <c r="B3578" s="13" t="str">
        <f ca="1">_xlfn.CONCAT("C.",TEXT(RAND()*10000,"00000"))</f>
        <v>C.08461</v>
      </c>
      <c r="C3578" s="14">
        <v>1850</v>
      </c>
      <c r="D3578" s="13">
        <v>6</v>
      </c>
      <c r="E3578" s="15">
        <v>45145</v>
      </c>
      <c r="F3578" s="13">
        <f>DATEDIF(E3578, DATE(2024,1,1), "m")</f>
        <v>4</v>
      </c>
      <c r="G3578" s="13">
        <f>IF(F3578&gt;='RFM Scale'!$D$4,1,IF(F3578&gt;='RFM Scale'!$D$5,2,3))</f>
        <v>2</v>
      </c>
      <c r="H3578" s="13">
        <f>IF(D3578&gt;'RFM Scale'!$E$8,3,IF(D3578&gt;'RFM Scale'!$E$7,2,1))</f>
        <v>3</v>
      </c>
      <c r="I3578" s="13">
        <f>IF(C3578&gt;'RFM Scale'!$E$11,3,IF(C3578&gt;'RFM Scale'!$E$10,2,1))</f>
        <v>3</v>
      </c>
      <c r="J3578" s="16" t="str">
        <f>_xlfn.CONCAT(G3578,H3578,I3578)</f>
        <v>233</v>
      </c>
      <c r="K3578" s="13" t="str">
        <f>VLOOKUP(J3578,'RFM Segments'!$B$3:$C$29,2,FALSE)</f>
        <v>Champions</v>
      </c>
    </row>
    <row r="3579" spans="2:11">
      <c r="B3579" s="13" t="str">
        <f ca="1">_xlfn.CONCAT("C.",TEXT(RAND()*10000,"00000"))</f>
        <v>C.05561</v>
      </c>
      <c r="C3579" s="14">
        <v>1850</v>
      </c>
      <c r="D3579" s="13">
        <v>1</v>
      </c>
      <c r="E3579" s="15">
        <v>45049</v>
      </c>
      <c r="F3579" s="13">
        <f>DATEDIF(E3579, DATE(2024,1,1), "m")</f>
        <v>7</v>
      </c>
      <c r="G3579" s="13">
        <f>IF(F3579&gt;='RFM Scale'!$D$4,1,IF(F3579&gt;='RFM Scale'!$D$5,2,3))</f>
        <v>1</v>
      </c>
      <c r="H3579" s="13">
        <f>IF(D3579&gt;'RFM Scale'!$E$8,3,IF(D3579&gt;'RFM Scale'!$E$7,2,1))</f>
        <v>1</v>
      </c>
      <c r="I3579" s="13">
        <f>IF(C3579&gt;'RFM Scale'!$E$11,3,IF(C3579&gt;'RFM Scale'!$E$10,2,1))</f>
        <v>3</v>
      </c>
      <c r="J3579" s="16" t="str">
        <f>_xlfn.CONCAT(G3579,H3579,I3579)</f>
        <v>113</v>
      </c>
      <c r="K3579" s="13" t="str">
        <f>VLOOKUP(J3579,'RFM Segments'!$B$3:$C$29,2,FALSE)</f>
        <v>Inactive</v>
      </c>
    </row>
    <row r="3580" spans="2:11">
      <c r="B3580" s="13" t="str">
        <f ca="1">_xlfn.CONCAT("C.",TEXT(RAND()*10000,"00000"))</f>
        <v>C.09055</v>
      </c>
      <c r="C3580" s="14">
        <v>1900</v>
      </c>
      <c r="D3580" s="13">
        <v>8</v>
      </c>
      <c r="E3580" s="15">
        <v>45145</v>
      </c>
      <c r="F3580" s="13">
        <f>DATEDIF(E3580, DATE(2024,1,1), "m")</f>
        <v>4</v>
      </c>
      <c r="G3580" s="13">
        <f>IF(F3580&gt;='RFM Scale'!$D$4,1,IF(F3580&gt;='RFM Scale'!$D$5,2,3))</f>
        <v>2</v>
      </c>
      <c r="H3580" s="13">
        <f>IF(D3580&gt;'RFM Scale'!$E$8,3,IF(D3580&gt;'RFM Scale'!$E$7,2,1))</f>
        <v>3</v>
      </c>
      <c r="I3580" s="13">
        <f>IF(C3580&gt;'RFM Scale'!$E$11,3,IF(C3580&gt;'RFM Scale'!$E$10,2,1))</f>
        <v>3</v>
      </c>
      <c r="J3580" s="16" t="str">
        <f>_xlfn.CONCAT(G3580,H3580,I3580)</f>
        <v>233</v>
      </c>
      <c r="K3580" s="13" t="str">
        <f>VLOOKUP(J3580,'RFM Segments'!$B$3:$C$29,2,FALSE)</f>
        <v>Champions</v>
      </c>
    </row>
    <row r="3581" spans="2:11">
      <c r="B3581" s="13" t="str">
        <f ca="1">_xlfn.CONCAT("C.",TEXT(RAND()*10000,"00000"))</f>
        <v>C.05247</v>
      </c>
      <c r="C3581" s="14">
        <v>1900</v>
      </c>
      <c r="D3581" s="13">
        <v>7</v>
      </c>
      <c r="E3581" s="15">
        <v>45111</v>
      </c>
      <c r="F3581" s="13">
        <f>DATEDIF(E3581, DATE(2024,1,1), "m")</f>
        <v>5</v>
      </c>
      <c r="G3581" s="13">
        <f>IF(F3581&gt;='RFM Scale'!$D$4,1,IF(F3581&gt;='RFM Scale'!$D$5,2,3))</f>
        <v>2</v>
      </c>
      <c r="H3581" s="13">
        <f>IF(D3581&gt;'RFM Scale'!$E$8,3,IF(D3581&gt;'RFM Scale'!$E$7,2,1))</f>
        <v>3</v>
      </c>
      <c r="I3581" s="13">
        <f>IF(C3581&gt;'RFM Scale'!$E$11,3,IF(C3581&gt;'RFM Scale'!$E$10,2,1))</f>
        <v>3</v>
      </c>
      <c r="J3581" s="16" t="str">
        <f>_xlfn.CONCAT(G3581,H3581,I3581)</f>
        <v>233</v>
      </c>
      <c r="K3581" s="13" t="str">
        <f>VLOOKUP(J3581,'RFM Segments'!$B$3:$C$29,2,FALSE)</f>
        <v>Champions</v>
      </c>
    </row>
    <row r="3582" spans="2:11">
      <c r="B3582" s="13" t="str">
        <f ca="1">_xlfn.CONCAT("C.",TEXT(RAND()*10000,"00000"))</f>
        <v>C.08164</v>
      </c>
      <c r="C3582" s="14">
        <v>1910</v>
      </c>
      <c r="D3582" s="13">
        <v>5</v>
      </c>
      <c r="E3582" s="15">
        <v>45049</v>
      </c>
      <c r="F3582" s="13">
        <f>DATEDIF(E3582, DATE(2024,1,1), "m")</f>
        <v>7</v>
      </c>
      <c r="G3582" s="13">
        <f>IF(F3582&gt;='RFM Scale'!$D$4,1,IF(F3582&gt;='RFM Scale'!$D$5,2,3))</f>
        <v>1</v>
      </c>
      <c r="H3582" s="13">
        <f>IF(D3582&gt;'RFM Scale'!$E$8,3,IF(D3582&gt;'RFM Scale'!$E$7,2,1))</f>
        <v>3</v>
      </c>
      <c r="I3582" s="13">
        <f>IF(C3582&gt;'RFM Scale'!$E$11,3,IF(C3582&gt;'RFM Scale'!$E$10,2,1))</f>
        <v>3</v>
      </c>
      <c r="J3582" s="16" t="str">
        <f>_xlfn.CONCAT(G3582,H3582,I3582)</f>
        <v>133</v>
      </c>
      <c r="K3582" s="13" t="str">
        <f>VLOOKUP(J3582,'RFM Segments'!$B$3:$C$29,2,FALSE)</f>
        <v>Needs Attention</v>
      </c>
    </row>
    <row r="3583" spans="2:11">
      <c r="B3583" s="13" t="str">
        <f ca="1">_xlfn.CONCAT("C.",TEXT(RAND()*10000,"00000"))</f>
        <v>C.05351</v>
      </c>
      <c r="C3583" s="14">
        <v>1950</v>
      </c>
      <c r="D3583" s="13">
        <v>5</v>
      </c>
      <c r="E3583" s="15">
        <v>44943</v>
      </c>
      <c r="F3583" s="13">
        <f>DATEDIF(E3583, DATE(2024,1,1), "m")</f>
        <v>11</v>
      </c>
      <c r="G3583" s="13">
        <f>IF(F3583&gt;='RFM Scale'!$D$4,1,IF(F3583&gt;='RFM Scale'!$D$5,2,3))</f>
        <v>1</v>
      </c>
      <c r="H3583" s="13">
        <f>IF(D3583&gt;'RFM Scale'!$E$8,3,IF(D3583&gt;'RFM Scale'!$E$7,2,1))</f>
        <v>3</v>
      </c>
      <c r="I3583" s="13">
        <f>IF(C3583&gt;'RFM Scale'!$E$11,3,IF(C3583&gt;'RFM Scale'!$E$10,2,1))</f>
        <v>3</v>
      </c>
      <c r="J3583" s="16" t="str">
        <f>_xlfn.CONCAT(G3583,H3583,I3583)</f>
        <v>133</v>
      </c>
      <c r="K3583" s="13" t="str">
        <f>VLOOKUP(J3583,'RFM Segments'!$B$3:$C$29,2,FALSE)</f>
        <v>Needs Attention</v>
      </c>
    </row>
    <row r="3584" spans="2:11">
      <c r="B3584" s="13" t="str">
        <f ca="1">_xlfn.CONCAT("C.",TEXT(RAND()*10000,"00000"))</f>
        <v>C.05163</v>
      </c>
      <c r="C3584" s="14">
        <v>1975</v>
      </c>
      <c r="D3584" s="13">
        <v>3</v>
      </c>
      <c r="E3584" s="15">
        <v>44951</v>
      </c>
      <c r="F3584" s="13">
        <f>DATEDIF(E3584, DATE(2024,1,1), "m")</f>
        <v>11</v>
      </c>
      <c r="G3584" s="13">
        <f>IF(F3584&gt;='RFM Scale'!$D$4,1,IF(F3584&gt;='RFM Scale'!$D$5,2,3))</f>
        <v>1</v>
      </c>
      <c r="H3584" s="13">
        <f>IF(D3584&gt;'RFM Scale'!$E$8,3,IF(D3584&gt;'RFM Scale'!$E$7,2,1))</f>
        <v>2</v>
      </c>
      <c r="I3584" s="13">
        <f>IF(C3584&gt;'RFM Scale'!$E$11,3,IF(C3584&gt;'RFM Scale'!$E$10,2,1))</f>
        <v>3</v>
      </c>
      <c r="J3584" s="16" t="str">
        <f>_xlfn.CONCAT(G3584,H3584,I3584)</f>
        <v>123</v>
      </c>
      <c r="K3584" s="13" t="str">
        <f>VLOOKUP(J3584,'RFM Segments'!$B$3:$C$29,2,FALSE)</f>
        <v>Needs Attention</v>
      </c>
    </row>
    <row r="3585" spans="2:11">
      <c r="B3585" s="13" t="str">
        <f ca="1">_xlfn.CONCAT("C.",TEXT(RAND()*10000,"00000"))</f>
        <v>C.04292</v>
      </c>
      <c r="C3585" s="14">
        <v>2000</v>
      </c>
      <c r="D3585" s="13">
        <v>4</v>
      </c>
      <c r="E3585" s="15">
        <v>45019</v>
      </c>
      <c r="F3585" s="13">
        <f>DATEDIF(E3585, DATE(2024,1,1), "m")</f>
        <v>8</v>
      </c>
      <c r="G3585" s="13">
        <f>IF(F3585&gt;='RFM Scale'!$D$4,1,IF(F3585&gt;='RFM Scale'!$D$5,2,3))</f>
        <v>1</v>
      </c>
      <c r="H3585" s="13">
        <f>IF(D3585&gt;'RFM Scale'!$E$8,3,IF(D3585&gt;'RFM Scale'!$E$7,2,1))</f>
        <v>2</v>
      </c>
      <c r="I3585" s="13">
        <f>IF(C3585&gt;'RFM Scale'!$E$11,3,IF(C3585&gt;'RFM Scale'!$E$10,2,1))</f>
        <v>3</v>
      </c>
      <c r="J3585" s="16" t="str">
        <f>_xlfn.CONCAT(G3585,H3585,I3585)</f>
        <v>123</v>
      </c>
      <c r="K3585" s="13" t="str">
        <f>VLOOKUP(J3585,'RFM Segments'!$B$3:$C$29,2,FALSE)</f>
        <v>Needs Attention</v>
      </c>
    </row>
    <row r="3586" spans="2:11">
      <c r="B3586" s="13" t="str">
        <f ca="1">_xlfn.CONCAT("C.",TEXT(RAND()*10000,"00000"))</f>
        <v>C.05906</v>
      </c>
      <c r="C3586" s="14">
        <v>2000</v>
      </c>
      <c r="D3586" s="13">
        <v>3</v>
      </c>
      <c r="E3586" s="15">
        <v>45148</v>
      </c>
      <c r="F3586" s="13">
        <f>DATEDIF(E3586, DATE(2024,1,1), "m")</f>
        <v>4</v>
      </c>
      <c r="G3586" s="13">
        <f>IF(F3586&gt;='RFM Scale'!$D$4,1,IF(F3586&gt;='RFM Scale'!$D$5,2,3))</f>
        <v>2</v>
      </c>
      <c r="H3586" s="13">
        <f>IF(D3586&gt;'RFM Scale'!$E$8,3,IF(D3586&gt;'RFM Scale'!$E$7,2,1))</f>
        <v>2</v>
      </c>
      <c r="I3586" s="13">
        <f>IF(C3586&gt;'RFM Scale'!$E$11,3,IF(C3586&gt;'RFM Scale'!$E$10,2,1))</f>
        <v>3</v>
      </c>
      <c r="J3586" s="16" t="str">
        <f>_xlfn.CONCAT(G3586,H3586,I3586)</f>
        <v>223</v>
      </c>
      <c r="K3586" s="13" t="str">
        <f>VLOOKUP(J3586,'RFM Segments'!$B$3:$C$29,2,FALSE)</f>
        <v>Loyal</v>
      </c>
    </row>
    <row r="3587" spans="2:11">
      <c r="B3587" s="13" t="str">
        <f ca="1">_xlfn.CONCAT("C.",TEXT(RAND()*10000,"00000"))</f>
        <v>C.06723</v>
      </c>
      <c r="C3587" s="14">
        <v>2000</v>
      </c>
      <c r="D3587" s="13">
        <v>5</v>
      </c>
      <c r="E3587" s="15">
        <v>45231</v>
      </c>
      <c r="F3587" s="13">
        <f>DATEDIF(E3587, DATE(2024,1,1), "m")</f>
        <v>2</v>
      </c>
      <c r="G3587" s="13">
        <f>IF(F3587&gt;='RFM Scale'!$D$4,1,IF(F3587&gt;='RFM Scale'!$D$5,2,3))</f>
        <v>3</v>
      </c>
      <c r="H3587" s="13">
        <f>IF(D3587&gt;'RFM Scale'!$E$8,3,IF(D3587&gt;'RFM Scale'!$E$7,2,1))</f>
        <v>3</v>
      </c>
      <c r="I3587" s="13">
        <f>IF(C3587&gt;'RFM Scale'!$E$11,3,IF(C3587&gt;'RFM Scale'!$E$10,2,1))</f>
        <v>3</v>
      </c>
      <c r="J3587" s="16" t="str">
        <f>_xlfn.CONCAT(G3587,H3587,I3587)</f>
        <v>333</v>
      </c>
      <c r="K3587" s="13" t="str">
        <f>VLOOKUP(J3587,'RFM Segments'!$B$3:$C$29,2,FALSE)</f>
        <v>Champions</v>
      </c>
    </row>
    <row r="3588" spans="2:11">
      <c r="B3588" s="13" t="str">
        <f ca="1">_xlfn.CONCAT("C.",TEXT(RAND()*10000,"00000"))</f>
        <v>C.03681</v>
      </c>
      <c r="C3588" s="14">
        <v>2000</v>
      </c>
      <c r="D3588" s="13">
        <v>6</v>
      </c>
      <c r="E3588" s="15">
        <v>45133</v>
      </c>
      <c r="F3588" s="13">
        <f>DATEDIF(E3588, DATE(2024,1,1), "m")</f>
        <v>5</v>
      </c>
      <c r="G3588" s="13">
        <f>IF(F3588&gt;='RFM Scale'!$D$4,1,IF(F3588&gt;='RFM Scale'!$D$5,2,3))</f>
        <v>2</v>
      </c>
      <c r="H3588" s="13">
        <f>IF(D3588&gt;'RFM Scale'!$E$8,3,IF(D3588&gt;'RFM Scale'!$E$7,2,1))</f>
        <v>3</v>
      </c>
      <c r="I3588" s="13">
        <f>IF(C3588&gt;'RFM Scale'!$E$11,3,IF(C3588&gt;'RFM Scale'!$E$10,2,1))</f>
        <v>3</v>
      </c>
      <c r="J3588" s="16" t="str">
        <f>_xlfn.CONCAT(G3588,H3588,I3588)</f>
        <v>233</v>
      </c>
      <c r="K3588" s="13" t="str">
        <f>VLOOKUP(J3588,'RFM Segments'!$B$3:$C$29,2,FALSE)</f>
        <v>Champions</v>
      </c>
    </row>
    <row r="3589" spans="2:11">
      <c r="B3589" s="13" t="str">
        <f ca="1">_xlfn.CONCAT("C.",TEXT(RAND()*10000,"00000"))</f>
        <v>C.08842</v>
      </c>
      <c r="C3589" s="14">
        <v>2000</v>
      </c>
      <c r="D3589" s="13">
        <v>5</v>
      </c>
      <c r="E3589" s="15">
        <v>45026</v>
      </c>
      <c r="F3589" s="13">
        <f>DATEDIF(E3589, DATE(2024,1,1), "m")</f>
        <v>8</v>
      </c>
      <c r="G3589" s="13">
        <f>IF(F3589&gt;='RFM Scale'!$D$4,1,IF(F3589&gt;='RFM Scale'!$D$5,2,3))</f>
        <v>1</v>
      </c>
      <c r="H3589" s="13">
        <f>IF(D3589&gt;'RFM Scale'!$E$8,3,IF(D3589&gt;'RFM Scale'!$E$7,2,1))</f>
        <v>3</v>
      </c>
      <c r="I3589" s="13">
        <f>IF(C3589&gt;'RFM Scale'!$E$11,3,IF(C3589&gt;'RFM Scale'!$E$10,2,1))</f>
        <v>3</v>
      </c>
      <c r="J3589" s="16" t="str">
        <f>_xlfn.CONCAT(G3589,H3589,I3589)</f>
        <v>133</v>
      </c>
      <c r="K3589" s="13" t="str">
        <f>VLOOKUP(J3589,'RFM Segments'!$B$3:$C$29,2,FALSE)</f>
        <v>Needs Attention</v>
      </c>
    </row>
    <row r="3590" spans="2:11">
      <c r="B3590" s="13" t="str">
        <f ca="1">_xlfn.CONCAT("C.",TEXT(RAND()*10000,"00000"))</f>
        <v>C.00410</v>
      </c>
      <c r="C3590" s="14">
        <v>2000</v>
      </c>
      <c r="D3590" s="13">
        <v>5</v>
      </c>
      <c r="E3590" s="15">
        <v>44995</v>
      </c>
      <c r="F3590" s="13">
        <f>DATEDIF(E3590, DATE(2024,1,1), "m")</f>
        <v>9</v>
      </c>
      <c r="G3590" s="13">
        <f>IF(F3590&gt;='RFM Scale'!$D$4,1,IF(F3590&gt;='RFM Scale'!$D$5,2,3))</f>
        <v>1</v>
      </c>
      <c r="H3590" s="13">
        <f>IF(D3590&gt;'RFM Scale'!$E$8,3,IF(D3590&gt;'RFM Scale'!$E$7,2,1))</f>
        <v>3</v>
      </c>
      <c r="I3590" s="13">
        <f>IF(C3590&gt;'RFM Scale'!$E$11,3,IF(C3590&gt;'RFM Scale'!$E$10,2,1))</f>
        <v>3</v>
      </c>
      <c r="J3590" s="16" t="str">
        <f>_xlfn.CONCAT(G3590,H3590,I3590)</f>
        <v>133</v>
      </c>
      <c r="K3590" s="13" t="str">
        <f>VLOOKUP(J3590,'RFM Segments'!$B$3:$C$29,2,FALSE)</f>
        <v>Needs Attention</v>
      </c>
    </row>
    <row r="3591" spans="2:11">
      <c r="B3591" s="13" t="str">
        <f ca="1">_xlfn.CONCAT("C.",TEXT(RAND()*10000,"00000"))</f>
        <v>C.01738</v>
      </c>
      <c r="C3591" s="14">
        <v>2000</v>
      </c>
      <c r="D3591" s="13">
        <v>8</v>
      </c>
      <c r="E3591" s="15">
        <v>45141</v>
      </c>
      <c r="F3591" s="13">
        <f>DATEDIF(E3591, DATE(2024,1,1), "m")</f>
        <v>4</v>
      </c>
      <c r="G3591" s="13">
        <f>IF(F3591&gt;='RFM Scale'!$D$4,1,IF(F3591&gt;='RFM Scale'!$D$5,2,3))</f>
        <v>2</v>
      </c>
      <c r="H3591" s="13">
        <f>IF(D3591&gt;'RFM Scale'!$E$8,3,IF(D3591&gt;'RFM Scale'!$E$7,2,1))</f>
        <v>3</v>
      </c>
      <c r="I3591" s="13">
        <f>IF(C3591&gt;'RFM Scale'!$E$11,3,IF(C3591&gt;'RFM Scale'!$E$10,2,1))</f>
        <v>3</v>
      </c>
      <c r="J3591" s="16" t="str">
        <f>_xlfn.CONCAT(G3591,H3591,I3591)</f>
        <v>233</v>
      </c>
      <c r="K3591" s="13" t="str">
        <f>VLOOKUP(J3591,'RFM Segments'!$B$3:$C$29,2,FALSE)</f>
        <v>Champions</v>
      </c>
    </row>
    <row r="3592" spans="2:11">
      <c r="B3592" s="13" t="str">
        <f ca="1">_xlfn.CONCAT("C.",TEXT(RAND()*10000,"00000"))</f>
        <v>C.05268</v>
      </c>
      <c r="C3592" s="14">
        <v>2000</v>
      </c>
      <c r="D3592" s="13">
        <v>1</v>
      </c>
      <c r="E3592" s="15">
        <v>44936</v>
      </c>
      <c r="F3592" s="13">
        <f>DATEDIF(E3592, DATE(2024,1,1), "m")</f>
        <v>11</v>
      </c>
      <c r="G3592" s="13">
        <f>IF(F3592&gt;='RFM Scale'!$D$4,1,IF(F3592&gt;='RFM Scale'!$D$5,2,3))</f>
        <v>1</v>
      </c>
      <c r="H3592" s="13">
        <f>IF(D3592&gt;'RFM Scale'!$E$8,3,IF(D3592&gt;'RFM Scale'!$E$7,2,1))</f>
        <v>1</v>
      </c>
      <c r="I3592" s="13">
        <f>IF(C3592&gt;'RFM Scale'!$E$11,3,IF(C3592&gt;'RFM Scale'!$E$10,2,1))</f>
        <v>3</v>
      </c>
      <c r="J3592" s="16" t="str">
        <f>_xlfn.CONCAT(G3592,H3592,I3592)</f>
        <v>113</v>
      </c>
      <c r="K3592" s="13" t="str">
        <f>VLOOKUP(J3592,'RFM Segments'!$B$3:$C$29,2,FALSE)</f>
        <v>Inactive</v>
      </c>
    </row>
    <row r="3593" spans="2:11">
      <c r="B3593" s="13" t="str">
        <f ca="1">_xlfn.CONCAT("C.",TEXT(RAND()*10000,"00000"))</f>
        <v>C.09584</v>
      </c>
      <c r="C3593" s="14">
        <v>2000</v>
      </c>
      <c r="D3593" s="13">
        <v>2</v>
      </c>
      <c r="E3593" s="15">
        <v>44966</v>
      </c>
      <c r="F3593" s="13">
        <f>DATEDIF(E3593, DATE(2024,1,1), "m")</f>
        <v>10</v>
      </c>
      <c r="G3593" s="13">
        <f>IF(F3593&gt;='RFM Scale'!$D$4,1,IF(F3593&gt;='RFM Scale'!$D$5,2,3))</f>
        <v>1</v>
      </c>
      <c r="H3593" s="13">
        <f>IF(D3593&gt;'RFM Scale'!$E$8,3,IF(D3593&gt;'RFM Scale'!$E$7,2,1))</f>
        <v>2</v>
      </c>
      <c r="I3593" s="13">
        <f>IF(C3593&gt;'RFM Scale'!$E$11,3,IF(C3593&gt;'RFM Scale'!$E$10,2,1))</f>
        <v>3</v>
      </c>
      <c r="J3593" s="16" t="str">
        <f>_xlfn.CONCAT(G3593,H3593,I3593)</f>
        <v>123</v>
      </c>
      <c r="K3593" s="13" t="str">
        <f>VLOOKUP(J3593,'RFM Segments'!$B$3:$C$29,2,FALSE)</f>
        <v>Needs Attention</v>
      </c>
    </row>
    <row r="3594" spans="2:11">
      <c r="B3594" s="13" t="str">
        <f ca="1">_xlfn.CONCAT("C.",TEXT(RAND()*10000,"00000"))</f>
        <v>C.09213</v>
      </c>
      <c r="C3594" s="14">
        <v>2000</v>
      </c>
      <c r="D3594" s="13">
        <v>3</v>
      </c>
      <c r="E3594" s="15">
        <v>45131</v>
      </c>
      <c r="F3594" s="13">
        <f>DATEDIF(E3594, DATE(2024,1,1), "m")</f>
        <v>5</v>
      </c>
      <c r="G3594" s="13">
        <f>IF(F3594&gt;='RFM Scale'!$D$4,1,IF(F3594&gt;='RFM Scale'!$D$5,2,3))</f>
        <v>2</v>
      </c>
      <c r="H3594" s="13">
        <f>IF(D3594&gt;'RFM Scale'!$E$8,3,IF(D3594&gt;'RFM Scale'!$E$7,2,1))</f>
        <v>2</v>
      </c>
      <c r="I3594" s="13">
        <f>IF(C3594&gt;'RFM Scale'!$E$11,3,IF(C3594&gt;'RFM Scale'!$E$10,2,1))</f>
        <v>3</v>
      </c>
      <c r="J3594" s="16" t="str">
        <f>_xlfn.CONCAT(G3594,H3594,I3594)</f>
        <v>223</v>
      </c>
      <c r="K3594" s="13" t="str">
        <f>VLOOKUP(J3594,'RFM Segments'!$B$3:$C$29,2,FALSE)</f>
        <v>Loyal</v>
      </c>
    </row>
    <row r="3595" spans="2:11">
      <c r="B3595" s="13" t="str">
        <f ca="1">_xlfn.CONCAT("C.",TEXT(RAND()*10000,"00000"))</f>
        <v>C.03587</v>
      </c>
      <c r="C3595" s="14">
        <v>2000</v>
      </c>
      <c r="D3595" s="13">
        <v>1</v>
      </c>
      <c r="E3595" s="15">
        <v>45135</v>
      </c>
      <c r="F3595" s="13">
        <f>DATEDIF(E3595, DATE(2024,1,1), "m")</f>
        <v>5</v>
      </c>
      <c r="G3595" s="13">
        <f>IF(F3595&gt;='RFM Scale'!$D$4,1,IF(F3595&gt;='RFM Scale'!$D$5,2,3))</f>
        <v>2</v>
      </c>
      <c r="H3595" s="13">
        <f>IF(D3595&gt;'RFM Scale'!$E$8,3,IF(D3595&gt;'RFM Scale'!$E$7,2,1))</f>
        <v>1</v>
      </c>
      <c r="I3595" s="13">
        <f>IF(C3595&gt;'RFM Scale'!$E$11,3,IF(C3595&gt;'RFM Scale'!$E$10,2,1))</f>
        <v>3</v>
      </c>
      <c r="J3595" s="16" t="str">
        <f>_xlfn.CONCAT(G3595,H3595,I3595)</f>
        <v>213</v>
      </c>
      <c r="K3595" s="13" t="str">
        <f>VLOOKUP(J3595,'RFM Segments'!$B$3:$C$29,2,FALSE)</f>
        <v>Needs Attention</v>
      </c>
    </row>
    <row r="3596" spans="2:11">
      <c r="B3596" s="13" t="str">
        <f ca="1">_xlfn.CONCAT("C.",TEXT(RAND()*10000,"00000"))</f>
        <v>C.02482</v>
      </c>
      <c r="C3596" s="14">
        <v>2000</v>
      </c>
      <c r="D3596" s="13">
        <v>2</v>
      </c>
      <c r="E3596" s="15">
        <v>45211</v>
      </c>
      <c r="F3596" s="13">
        <f>DATEDIF(E3596, DATE(2024,1,1), "m")</f>
        <v>2</v>
      </c>
      <c r="G3596" s="13">
        <f>IF(F3596&gt;='RFM Scale'!$D$4,1,IF(F3596&gt;='RFM Scale'!$D$5,2,3))</f>
        <v>3</v>
      </c>
      <c r="H3596" s="13">
        <f>IF(D3596&gt;'RFM Scale'!$E$8,3,IF(D3596&gt;'RFM Scale'!$E$7,2,1))</f>
        <v>2</v>
      </c>
      <c r="I3596" s="13">
        <f>IF(C3596&gt;'RFM Scale'!$E$11,3,IF(C3596&gt;'RFM Scale'!$E$10,2,1))</f>
        <v>3</v>
      </c>
      <c r="J3596" s="16" t="str">
        <f>_xlfn.CONCAT(G3596,H3596,I3596)</f>
        <v>323</v>
      </c>
      <c r="K3596" s="13" t="str">
        <f>VLOOKUP(J3596,'RFM Segments'!$B$3:$C$29,2,FALSE)</f>
        <v>Champions</v>
      </c>
    </row>
    <row r="3597" spans="2:11">
      <c r="B3597" s="13" t="str">
        <f ca="1">_xlfn.CONCAT("C.",TEXT(RAND()*10000,"00000"))</f>
        <v>C.07439</v>
      </c>
      <c r="C3597" s="14">
        <v>2000</v>
      </c>
      <c r="D3597" s="13">
        <v>1</v>
      </c>
      <c r="E3597" s="15">
        <v>45274</v>
      </c>
      <c r="F3597" s="13">
        <f>DATEDIF(E3597, DATE(2024,1,1), "m")</f>
        <v>0</v>
      </c>
      <c r="G3597" s="13">
        <f>IF(F3597&gt;='RFM Scale'!$D$4,1,IF(F3597&gt;='RFM Scale'!$D$5,2,3))</f>
        <v>3</v>
      </c>
      <c r="H3597" s="13">
        <f>IF(D3597&gt;'RFM Scale'!$E$8,3,IF(D3597&gt;'RFM Scale'!$E$7,2,1))</f>
        <v>1</v>
      </c>
      <c r="I3597" s="13">
        <f>IF(C3597&gt;'RFM Scale'!$E$11,3,IF(C3597&gt;'RFM Scale'!$E$10,2,1))</f>
        <v>3</v>
      </c>
      <c r="J3597" s="16" t="str">
        <f>_xlfn.CONCAT(G3597,H3597,I3597)</f>
        <v>313</v>
      </c>
      <c r="K3597" s="13" t="str">
        <f>VLOOKUP(J3597,'RFM Segments'!$B$3:$C$29,2,FALSE)</f>
        <v>Promissing</v>
      </c>
    </row>
    <row r="3598" spans="2:11">
      <c r="B3598" s="13" t="str">
        <f ca="1">_xlfn.CONCAT("C.",TEXT(RAND()*10000,"00000"))</f>
        <v>C.06955</v>
      </c>
      <c r="C3598" s="14">
        <v>2000</v>
      </c>
      <c r="D3598" s="13">
        <v>1</v>
      </c>
      <c r="E3598" s="15">
        <v>45019</v>
      </c>
      <c r="F3598" s="13">
        <f>DATEDIF(E3598, DATE(2024,1,1), "m")</f>
        <v>8</v>
      </c>
      <c r="G3598" s="13">
        <f>IF(F3598&gt;='RFM Scale'!$D$4,1,IF(F3598&gt;='RFM Scale'!$D$5,2,3))</f>
        <v>1</v>
      </c>
      <c r="H3598" s="13">
        <f>IF(D3598&gt;'RFM Scale'!$E$8,3,IF(D3598&gt;'RFM Scale'!$E$7,2,1))</f>
        <v>1</v>
      </c>
      <c r="I3598" s="13">
        <f>IF(C3598&gt;'RFM Scale'!$E$11,3,IF(C3598&gt;'RFM Scale'!$E$10,2,1))</f>
        <v>3</v>
      </c>
      <c r="J3598" s="16" t="str">
        <f>_xlfn.CONCAT(G3598,H3598,I3598)</f>
        <v>113</v>
      </c>
      <c r="K3598" s="13" t="str">
        <f>VLOOKUP(J3598,'RFM Segments'!$B$3:$C$29,2,FALSE)</f>
        <v>Inactive</v>
      </c>
    </row>
    <row r="3599" spans="2:11">
      <c r="B3599" s="13" t="str">
        <f ca="1">_xlfn.CONCAT("C.",TEXT(RAND()*10000,"00000"))</f>
        <v>C.03535</v>
      </c>
      <c r="C3599" s="14">
        <v>2000</v>
      </c>
      <c r="D3599" s="13">
        <v>5</v>
      </c>
      <c r="E3599" s="15">
        <v>45231</v>
      </c>
      <c r="F3599" s="13">
        <f>DATEDIF(E3599, DATE(2024,1,1), "m")</f>
        <v>2</v>
      </c>
      <c r="G3599" s="13">
        <f>IF(F3599&gt;='RFM Scale'!$D$4,1,IF(F3599&gt;='RFM Scale'!$D$5,2,3))</f>
        <v>3</v>
      </c>
      <c r="H3599" s="13">
        <f>IF(D3599&gt;'RFM Scale'!$E$8,3,IF(D3599&gt;'RFM Scale'!$E$7,2,1))</f>
        <v>3</v>
      </c>
      <c r="I3599" s="13">
        <f>IF(C3599&gt;'RFM Scale'!$E$11,3,IF(C3599&gt;'RFM Scale'!$E$10,2,1))</f>
        <v>3</v>
      </c>
      <c r="J3599" s="16" t="str">
        <f>_xlfn.CONCAT(G3599,H3599,I3599)</f>
        <v>333</v>
      </c>
      <c r="K3599" s="13" t="str">
        <f>VLOOKUP(J3599,'RFM Segments'!$B$3:$C$29,2,FALSE)</f>
        <v>Champions</v>
      </c>
    </row>
    <row r="3600" spans="2:11">
      <c r="B3600" s="13" t="str">
        <f ca="1">_xlfn.CONCAT("C.",TEXT(RAND()*10000,"00000"))</f>
        <v>C.05987</v>
      </c>
      <c r="C3600" s="14">
        <v>2000</v>
      </c>
      <c r="D3600" s="13">
        <v>2</v>
      </c>
      <c r="E3600" s="15">
        <v>44936</v>
      </c>
      <c r="F3600" s="13">
        <f>DATEDIF(E3600, DATE(2024,1,1), "m")</f>
        <v>11</v>
      </c>
      <c r="G3600" s="13">
        <f>IF(F3600&gt;='RFM Scale'!$D$4,1,IF(F3600&gt;='RFM Scale'!$D$5,2,3))</f>
        <v>1</v>
      </c>
      <c r="H3600" s="13">
        <f>IF(D3600&gt;'RFM Scale'!$E$8,3,IF(D3600&gt;'RFM Scale'!$E$7,2,1))</f>
        <v>2</v>
      </c>
      <c r="I3600" s="13">
        <f>IF(C3600&gt;'RFM Scale'!$E$11,3,IF(C3600&gt;'RFM Scale'!$E$10,2,1))</f>
        <v>3</v>
      </c>
      <c r="J3600" s="16" t="str">
        <f>_xlfn.CONCAT(G3600,H3600,I3600)</f>
        <v>123</v>
      </c>
      <c r="K3600" s="13" t="str">
        <f>VLOOKUP(J3600,'RFM Segments'!$B$3:$C$29,2,FALSE)</f>
        <v>Needs Attention</v>
      </c>
    </row>
    <row r="3601" spans="2:11">
      <c r="B3601" s="13" t="str">
        <f ca="1">_xlfn.CONCAT("C.",TEXT(RAND()*10000,"00000"))</f>
        <v>C.05043</v>
      </c>
      <c r="C3601" s="14">
        <v>2000</v>
      </c>
      <c r="D3601" s="13">
        <v>1</v>
      </c>
      <c r="E3601" s="15">
        <v>44966</v>
      </c>
      <c r="F3601" s="13">
        <f>DATEDIF(E3601, DATE(2024,1,1), "m")</f>
        <v>10</v>
      </c>
      <c r="G3601" s="13">
        <f>IF(F3601&gt;='RFM Scale'!$D$4,1,IF(F3601&gt;='RFM Scale'!$D$5,2,3))</f>
        <v>1</v>
      </c>
      <c r="H3601" s="13">
        <f>IF(D3601&gt;'RFM Scale'!$E$8,3,IF(D3601&gt;'RFM Scale'!$E$7,2,1))</f>
        <v>1</v>
      </c>
      <c r="I3601" s="13">
        <f>IF(C3601&gt;'RFM Scale'!$E$11,3,IF(C3601&gt;'RFM Scale'!$E$10,2,1))</f>
        <v>3</v>
      </c>
      <c r="J3601" s="16" t="str">
        <f>_xlfn.CONCAT(G3601,H3601,I3601)</f>
        <v>113</v>
      </c>
      <c r="K3601" s="13" t="str">
        <f>VLOOKUP(J3601,'RFM Segments'!$B$3:$C$29,2,FALSE)</f>
        <v>Inactive</v>
      </c>
    </row>
    <row r="3602" spans="2:11">
      <c r="B3602" s="13" t="str">
        <f ca="1">_xlfn.CONCAT("C.",TEXT(RAND()*10000,"00000"))</f>
        <v>C.00360</v>
      </c>
      <c r="C3602" s="14">
        <v>2050</v>
      </c>
      <c r="D3602" s="13">
        <v>6</v>
      </c>
      <c r="E3602" s="15">
        <v>44958</v>
      </c>
      <c r="F3602" s="13">
        <f>DATEDIF(E3602, DATE(2024,1,1), "m")</f>
        <v>11</v>
      </c>
      <c r="G3602" s="13">
        <f>IF(F3602&gt;='RFM Scale'!$D$4,1,IF(F3602&gt;='RFM Scale'!$D$5,2,3))</f>
        <v>1</v>
      </c>
      <c r="H3602" s="13">
        <f>IF(D3602&gt;'RFM Scale'!$E$8,3,IF(D3602&gt;'RFM Scale'!$E$7,2,1))</f>
        <v>3</v>
      </c>
      <c r="I3602" s="13">
        <f>IF(C3602&gt;'RFM Scale'!$E$11,3,IF(C3602&gt;'RFM Scale'!$E$10,2,1))</f>
        <v>3</v>
      </c>
      <c r="J3602" s="16" t="str">
        <f>_xlfn.CONCAT(G3602,H3602,I3602)</f>
        <v>133</v>
      </c>
      <c r="K3602" s="13" t="str">
        <f>VLOOKUP(J3602,'RFM Segments'!$B$3:$C$29,2,FALSE)</f>
        <v>Needs Attention</v>
      </c>
    </row>
    <row r="3603" spans="2:11">
      <c r="B3603" s="13" t="str">
        <f ca="1">_xlfn.CONCAT("C.",TEXT(RAND()*10000,"00000"))</f>
        <v>C.09103</v>
      </c>
      <c r="C3603" s="14">
        <v>2050</v>
      </c>
      <c r="D3603" s="13">
        <v>5</v>
      </c>
      <c r="E3603" s="15">
        <v>45048</v>
      </c>
      <c r="F3603" s="13">
        <f>DATEDIF(E3603, DATE(2024,1,1), "m")</f>
        <v>7</v>
      </c>
      <c r="G3603" s="13">
        <f>IF(F3603&gt;='RFM Scale'!$D$4,1,IF(F3603&gt;='RFM Scale'!$D$5,2,3))</f>
        <v>1</v>
      </c>
      <c r="H3603" s="13">
        <f>IF(D3603&gt;'RFM Scale'!$E$8,3,IF(D3603&gt;'RFM Scale'!$E$7,2,1))</f>
        <v>3</v>
      </c>
      <c r="I3603" s="13">
        <f>IF(C3603&gt;'RFM Scale'!$E$11,3,IF(C3603&gt;'RFM Scale'!$E$10,2,1))</f>
        <v>3</v>
      </c>
      <c r="J3603" s="16" t="str">
        <f>_xlfn.CONCAT(G3603,H3603,I3603)</f>
        <v>133</v>
      </c>
      <c r="K3603" s="13" t="str">
        <f>VLOOKUP(J3603,'RFM Segments'!$B$3:$C$29,2,FALSE)</f>
        <v>Needs Attention</v>
      </c>
    </row>
    <row r="3604" spans="2:11">
      <c r="B3604" s="13" t="str">
        <f ca="1">_xlfn.CONCAT("C.",TEXT(RAND()*10000,"00000"))</f>
        <v>C.04287</v>
      </c>
      <c r="C3604" s="14">
        <v>2050</v>
      </c>
      <c r="D3604" s="13">
        <v>7</v>
      </c>
      <c r="E3604" s="15">
        <v>45194</v>
      </c>
      <c r="F3604" s="13">
        <f>DATEDIF(E3604, DATE(2024,1,1), "m")</f>
        <v>3</v>
      </c>
      <c r="G3604" s="13">
        <f>IF(F3604&gt;='RFM Scale'!$D$4,1,IF(F3604&gt;='RFM Scale'!$D$5,2,3))</f>
        <v>3</v>
      </c>
      <c r="H3604" s="13">
        <f>IF(D3604&gt;'RFM Scale'!$E$8,3,IF(D3604&gt;'RFM Scale'!$E$7,2,1))</f>
        <v>3</v>
      </c>
      <c r="I3604" s="13">
        <f>IF(C3604&gt;'RFM Scale'!$E$11,3,IF(C3604&gt;'RFM Scale'!$E$10,2,1))</f>
        <v>3</v>
      </c>
      <c r="J3604" s="16" t="str">
        <f>_xlfn.CONCAT(G3604,H3604,I3604)</f>
        <v>333</v>
      </c>
      <c r="K3604" s="13" t="str">
        <f>VLOOKUP(J3604,'RFM Segments'!$B$3:$C$29,2,FALSE)</f>
        <v>Champions</v>
      </c>
    </row>
    <row r="3605" spans="2:11">
      <c r="B3605" s="13" t="str">
        <f ca="1">_xlfn.CONCAT("C.",TEXT(RAND()*10000,"00000"))</f>
        <v>C.08507</v>
      </c>
      <c r="C3605" s="14">
        <v>2070</v>
      </c>
      <c r="D3605" s="13">
        <v>18</v>
      </c>
      <c r="E3605" s="15">
        <v>44929</v>
      </c>
      <c r="F3605" s="13">
        <f>DATEDIF(E3605, DATE(2024,1,1), "m")</f>
        <v>11</v>
      </c>
      <c r="G3605" s="13">
        <f>IF(F3605&gt;='RFM Scale'!$D$4,1,IF(F3605&gt;='RFM Scale'!$D$5,2,3))</f>
        <v>1</v>
      </c>
      <c r="H3605" s="13">
        <f>IF(D3605&gt;'RFM Scale'!$E$8,3,IF(D3605&gt;'RFM Scale'!$E$7,2,1))</f>
        <v>3</v>
      </c>
      <c r="I3605" s="13">
        <f>IF(C3605&gt;'RFM Scale'!$E$11,3,IF(C3605&gt;'RFM Scale'!$E$10,2,1))</f>
        <v>3</v>
      </c>
      <c r="J3605" s="16" t="str">
        <f>_xlfn.CONCAT(G3605,H3605,I3605)</f>
        <v>133</v>
      </c>
      <c r="K3605" s="13" t="str">
        <f>VLOOKUP(J3605,'RFM Segments'!$B$3:$C$29,2,FALSE)</f>
        <v>Needs Attention</v>
      </c>
    </row>
    <row r="3606" spans="2:11">
      <c r="B3606" s="13" t="str">
        <f ca="1">_xlfn.CONCAT("C.",TEXT(RAND()*10000,"00000"))</f>
        <v>C.01077</v>
      </c>
      <c r="C3606" s="14">
        <v>2100</v>
      </c>
      <c r="D3606" s="13">
        <v>12</v>
      </c>
      <c r="E3606" s="15">
        <v>45139</v>
      </c>
      <c r="F3606" s="13">
        <f>DATEDIF(E3606, DATE(2024,1,1), "m")</f>
        <v>5</v>
      </c>
      <c r="G3606" s="13">
        <f>IF(F3606&gt;='RFM Scale'!$D$4,1,IF(F3606&gt;='RFM Scale'!$D$5,2,3))</f>
        <v>2</v>
      </c>
      <c r="H3606" s="13">
        <f>IF(D3606&gt;'RFM Scale'!$E$8,3,IF(D3606&gt;'RFM Scale'!$E$7,2,1))</f>
        <v>3</v>
      </c>
      <c r="I3606" s="13">
        <f>IF(C3606&gt;'RFM Scale'!$E$11,3,IF(C3606&gt;'RFM Scale'!$E$10,2,1))</f>
        <v>3</v>
      </c>
      <c r="J3606" s="16" t="str">
        <f>_xlfn.CONCAT(G3606,H3606,I3606)</f>
        <v>233</v>
      </c>
      <c r="K3606" s="13" t="str">
        <f>VLOOKUP(J3606,'RFM Segments'!$B$3:$C$29,2,FALSE)</f>
        <v>Champions</v>
      </c>
    </row>
    <row r="3607" spans="2:11">
      <c r="B3607" s="13" t="str">
        <f ca="1">_xlfn.CONCAT("C.",TEXT(RAND()*10000,"00000"))</f>
        <v>C.01401</v>
      </c>
      <c r="C3607" s="14">
        <v>2100</v>
      </c>
      <c r="D3607" s="13">
        <v>7</v>
      </c>
      <c r="E3607" s="15">
        <v>45142</v>
      </c>
      <c r="F3607" s="13">
        <f>DATEDIF(E3607, DATE(2024,1,1), "m")</f>
        <v>4</v>
      </c>
      <c r="G3607" s="13">
        <f>IF(F3607&gt;='RFM Scale'!$D$4,1,IF(F3607&gt;='RFM Scale'!$D$5,2,3))</f>
        <v>2</v>
      </c>
      <c r="H3607" s="13">
        <f>IF(D3607&gt;'RFM Scale'!$E$8,3,IF(D3607&gt;'RFM Scale'!$E$7,2,1))</f>
        <v>3</v>
      </c>
      <c r="I3607" s="13">
        <f>IF(C3607&gt;'RFM Scale'!$E$11,3,IF(C3607&gt;'RFM Scale'!$E$10,2,1))</f>
        <v>3</v>
      </c>
      <c r="J3607" s="16" t="str">
        <f>_xlfn.CONCAT(G3607,H3607,I3607)</f>
        <v>233</v>
      </c>
      <c r="K3607" s="13" t="str">
        <f>VLOOKUP(J3607,'RFM Segments'!$B$3:$C$29,2,FALSE)</f>
        <v>Champions</v>
      </c>
    </row>
    <row r="3608" spans="2:11">
      <c r="B3608" s="13" t="str">
        <f ca="1">_xlfn.CONCAT("C.",TEXT(RAND()*10000,"00000"))</f>
        <v>C.02878</v>
      </c>
      <c r="C3608" s="14">
        <v>2100</v>
      </c>
      <c r="D3608" s="13">
        <v>5</v>
      </c>
      <c r="E3608" s="15">
        <v>45170</v>
      </c>
      <c r="F3608" s="13">
        <f>DATEDIF(E3608, DATE(2024,1,1), "m")</f>
        <v>4</v>
      </c>
      <c r="G3608" s="13">
        <f>IF(F3608&gt;='RFM Scale'!$D$4,1,IF(F3608&gt;='RFM Scale'!$D$5,2,3))</f>
        <v>2</v>
      </c>
      <c r="H3608" s="13">
        <f>IF(D3608&gt;'RFM Scale'!$E$8,3,IF(D3608&gt;'RFM Scale'!$E$7,2,1))</f>
        <v>3</v>
      </c>
      <c r="I3608" s="13">
        <f>IF(C3608&gt;'RFM Scale'!$E$11,3,IF(C3608&gt;'RFM Scale'!$E$10,2,1))</f>
        <v>3</v>
      </c>
      <c r="J3608" s="16" t="str">
        <f>_xlfn.CONCAT(G3608,H3608,I3608)</f>
        <v>233</v>
      </c>
      <c r="K3608" s="13" t="str">
        <f>VLOOKUP(J3608,'RFM Segments'!$B$3:$C$29,2,FALSE)</f>
        <v>Champions</v>
      </c>
    </row>
    <row r="3609" spans="2:11">
      <c r="B3609" s="13" t="str">
        <f ca="1">_xlfn.CONCAT("C.",TEXT(RAND()*10000,"00000"))</f>
        <v>C.05138</v>
      </c>
      <c r="C3609" s="14">
        <v>2100</v>
      </c>
      <c r="D3609" s="13">
        <v>27</v>
      </c>
      <c r="E3609" s="15">
        <v>45139</v>
      </c>
      <c r="F3609" s="13">
        <f>DATEDIF(E3609, DATE(2024,1,1), "m")</f>
        <v>5</v>
      </c>
      <c r="G3609" s="13">
        <f>IF(F3609&gt;='RFM Scale'!$D$4,1,IF(F3609&gt;='RFM Scale'!$D$5,2,3))</f>
        <v>2</v>
      </c>
      <c r="H3609" s="13">
        <f>IF(D3609&gt;'RFM Scale'!$E$8,3,IF(D3609&gt;'RFM Scale'!$E$7,2,1))</f>
        <v>3</v>
      </c>
      <c r="I3609" s="13">
        <f>IF(C3609&gt;'RFM Scale'!$E$11,3,IF(C3609&gt;'RFM Scale'!$E$10,2,1))</f>
        <v>3</v>
      </c>
      <c r="J3609" s="16" t="str">
        <f>_xlfn.CONCAT(G3609,H3609,I3609)</f>
        <v>233</v>
      </c>
      <c r="K3609" s="13" t="str">
        <f>VLOOKUP(J3609,'RFM Segments'!$B$3:$C$29,2,FALSE)</f>
        <v>Champions</v>
      </c>
    </row>
    <row r="3610" spans="2:11">
      <c r="B3610" s="13" t="str">
        <f ca="1">_xlfn.CONCAT("C.",TEXT(RAND()*10000,"00000"))</f>
        <v>C.09952</v>
      </c>
      <c r="C3610" s="14">
        <v>2200</v>
      </c>
      <c r="D3610" s="13">
        <v>8</v>
      </c>
      <c r="E3610" s="15">
        <v>45208</v>
      </c>
      <c r="F3610" s="13">
        <f>DATEDIF(E3610, DATE(2024,1,1), "m")</f>
        <v>2</v>
      </c>
      <c r="G3610" s="13">
        <f>IF(F3610&gt;='RFM Scale'!$D$4,1,IF(F3610&gt;='RFM Scale'!$D$5,2,3))</f>
        <v>3</v>
      </c>
      <c r="H3610" s="13">
        <f>IF(D3610&gt;'RFM Scale'!$E$8,3,IF(D3610&gt;'RFM Scale'!$E$7,2,1))</f>
        <v>3</v>
      </c>
      <c r="I3610" s="13">
        <f>IF(C3610&gt;'RFM Scale'!$E$11,3,IF(C3610&gt;'RFM Scale'!$E$10,2,1))</f>
        <v>3</v>
      </c>
      <c r="J3610" s="16" t="str">
        <f>_xlfn.CONCAT(G3610,H3610,I3610)</f>
        <v>333</v>
      </c>
      <c r="K3610" s="13" t="str">
        <f>VLOOKUP(J3610,'RFM Segments'!$B$3:$C$29,2,FALSE)</f>
        <v>Champions</v>
      </c>
    </row>
    <row r="3611" spans="2:11">
      <c r="B3611" s="13" t="str">
        <f ca="1">_xlfn.CONCAT("C.",TEXT(RAND()*10000,"00000"))</f>
        <v>C.03237</v>
      </c>
      <c r="C3611" s="14">
        <v>2200</v>
      </c>
      <c r="D3611" s="13">
        <v>3</v>
      </c>
      <c r="E3611" s="15">
        <v>44980</v>
      </c>
      <c r="F3611" s="13">
        <f>DATEDIF(E3611, DATE(2024,1,1), "m")</f>
        <v>10</v>
      </c>
      <c r="G3611" s="13">
        <f>IF(F3611&gt;='RFM Scale'!$D$4,1,IF(F3611&gt;='RFM Scale'!$D$5,2,3))</f>
        <v>1</v>
      </c>
      <c r="H3611" s="13">
        <f>IF(D3611&gt;'RFM Scale'!$E$8,3,IF(D3611&gt;'RFM Scale'!$E$7,2,1))</f>
        <v>2</v>
      </c>
      <c r="I3611" s="13">
        <f>IF(C3611&gt;'RFM Scale'!$E$11,3,IF(C3611&gt;'RFM Scale'!$E$10,2,1))</f>
        <v>3</v>
      </c>
      <c r="J3611" s="16" t="str">
        <f>_xlfn.CONCAT(G3611,H3611,I3611)</f>
        <v>123</v>
      </c>
      <c r="K3611" s="13" t="str">
        <f>VLOOKUP(J3611,'RFM Segments'!$B$3:$C$29,2,FALSE)</f>
        <v>Needs Attention</v>
      </c>
    </row>
    <row r="3612" spans="2:11">
      <c r="B3612" s="13" t="str">
        <f ca="1">_xlfn.CONCAT("C.",TEXT(RAND()*10000,"00000"))</f>
        <v>C.02205</v>
      </c>
      <c r="C3612" s="14">
        <v>2200</v>
      </c>
      <c r="D3612" s="13">
        <v>2</v>
      </c>
      <c r="E3612" s="15">
        <v>45111</v>
      </c>
      <c r="F3612" s="13">
        <f>DATEDIF(E3612, DATE(2024,1,1), "m")</f>
        <v>5</v>
      </c>
      <c r="G3612" s="13">
        <f>IF(F3612&gt;='RFM Scale'!$D$4,1,IF(F3612&gt;='RFM Scale'!$D$5,2,3))</f>
        <v>2</v>
      </c>
      <c r="H3612" s="13">
        <f>IF(D3612&gt;'RFM Scale'!$E$8,3,IF(D3612&gt;'RFM Scale'!$E$7,2,1))</f>
        <v>2</v>
      </c>
      <c r="I3612" s="13">
        <f>IF(C3612&gt;'RFM Scale'!$E$11,3,IF(C3612&gt;'RFM Scale'!$E$10,2,1))</f>
        <v>3</v>
      </c>
      <c r="J3612" s="16" t="str">
        <f>_xlfn.CONCAT(G3612,H3612,I3612)</f>
        <v>223</v>
      </c>
      <c r="K3612" s="13" t="str">
        <f>VLOOKUP(J3612,'RFM Segments'!$B$3:$C$29,2,FALSE)</f>
        <v>Loyal</v>
      </c>
    </row>
    <row r="3613" spans="2:11">
      <c r="B3613" s="13" t="str">
        <f ca="1">_xlfn.CONCAT("C.",TEXT(RAND()*10000,"00000"))</f>
        <v>C.09885</v>
      </c>
      <c r="C3613" s="14">
        <v>2200</v>
      </c>
      <c r="D3613" s="13">
        <v>3</v>
      </c>
      <c r="E3613" s="15">
        <v>45266</v>
      </c>
      <c r="F3613" s="13">
        <f>DATEDIF(E3613, DATE(2024,1,1), "m")</f>
        <v>0</v>
      </c>
      <c r="G3613" s="13">
        <f>IF(F3613&gt;='RFM Scale'!$D$4,1,IF(F3613&gt;='RFM Scale'!$D$5,2,3))</f>
        <v>3</v>
      </c>
      <c r="H3613" s="13">
        <f>IF(D3613&gt;'RFM Scale'!$E$8,3,IF(D3613&gt;'RFM Scale'!$E$7,2,1))</f>
        <v>2</v>
      </c>
      <c r="I3613" s="13">
        <f>IF(C3613&gt;'RFM Scale'!$E$11,3,IF(C3613&gt;'RFM Scale'!$E$10,2,1))</f>
        <v>3</v>
      </c>
      <c r="J3613" s="16" t="str">
        <f>_xlfn.CONCAT(G3613,H3613,I3613)</f>
        <v>323</v>
      </c>
      <c r="K3613" s="13" t="str">
        <f>VLOOKUP(J3613,'RFM Segments'!$B$3:$C$29,2,FALSE)</f>
        <v>Champions</v>
      </c>
    </row>
    <row r="3614" spans="2:11">
      <c r="B3614" s="13" t="str">
        <f ca="1">_xlfn.CONCAT("C.",TEXT(RAND()*10000,"00000"))</f>
        <v>C.01870</v>
      </c>
      <c r="C3614" s="14">
        <v>2215</v>
      </c>
      <c r="D3614" s="13">
        <v>11</v>
      </c>
      <c r="E3614" s="15">
        <v>45173</v>
      </c>
      <c r="F3614" s="13">
        <f>DATEDIF(E3614, DATE(2024,1,1), "m")</f>
        <v>3</v>
      </c>
      <c r="G3614" s="13">
        <f>IF(F3614&gt;='RFM Scale'!$D$4,1,IF(F3614&gt;='RFM Scale'!$D$5,2,3))</f>
        <v>3</v>
      </c>
      <c r="H3614" s="13">
        <f>IF(D3614&gt;'RFM Scale'!$E$8,3,IF(D3614&gt;'RFM Scale'!$E$7,2,1))</f>
        <v>3</v>
      </c>
      <c r="I3614" s="13">
        <f>IF(C3614&gt;'RFM Scale'!$E$11,3,IF(C3614&gt;'RFM Scale'!$E$10,2,1))</f>
        <v>3</v>
      </c>
      <c r="J3614" s="16" t="str">
        <f>_xlfn.CONCAT(G3614,H3614,I3614)</f>
        <v>333</v>
      </c>
      <c r="K3614" s="13" t="str">
        <f>VLOOKUP(J3614,'RFM Segments'!$B$3:$C$29,2,FALSE)</f>
        <v>Champions</v>
      </c>
    </row>
    <row r="3615" spans="2:11">
      <c r="B3615" s="13" t="str">
        <f ca="1">_xlfn.CONCAT("C.",TEXT(RAND()*10000,"00000"))</f>
        <v>C.05168</v>
      </c>
      <c r="C3615" s="14">
        <v>2230</v>
      </c>
      <c r="D3615" s="13">
        <v>15</v>
      </c>
      <c r="E3615" s="15">
        <v>45141</v>
      </c>
      <c r="F3615" s="13">
        <f>DATEDIF(E3615, DATE(2024,1,1), "m")</f>
        <v>4</v>
      </c>
      <c r="G3615" s="13">
        <f>IF(F3615&gt;='RFM Scale'!$D$4,1,IF(F3615&gt;='RFM Scale'!$D$5,2,3))</f>
        <v>2</v>
      </c>
      <c r="H3615" s="13">
        <f>IF(D3615&gt;'RFM Scale'!$E$8,3,IF(D3615&gt;'RFM Scale'!$E$7,2,1))</f>
        <v>3</v>
      </c>
      <c r="I3615" s="13">
        <f>IF(C3615&gt;'RFM Scale'!$E$11,3,IF(C3615&gt;'RFM Scale'!$E$10,2,1))</f>
        <v>3</v>
      </c>
      <c r="J3615" s="16" t="str">
        <f>_xlfn.CONCAT(G3615,H3615,I3615)</f>
        <v>233</v>
      </c>
      <c r="K3615" s="13" t="str">
        <f>VLOOKUP(J3615,'RFM Segments'!$B$3:$C$29,2,FALSE)</f>
        <v>Champions</v>
      </c>
    </row>
    <row r="3616" spans="2:11">
      <c r="B3616" s="13" t="str">
        <f ca="1">_xlfn.CONCAT("C.",TEXT(RAND()*10000,"00000"))</f>
        <v>C.08689</v>
      </c>
      <c r="C3616" s="14">
        <v>2240</v>
      </c>
      <c r="D3616" s="13">
        <v>9</v>
      </c>
      <c r="E3616" s="15">
        <v>45083</v>
      </c>
      <c r="F3616" s="13">
        <f>DATEDIF(E3616, DATE(2024,1,1), "m")</f>
        <v>6</v>
      </c>
      <c r="G3616" s="13">
        <f>IF(F3616&gt;='RFM Scale'!$D$4,1,IF(F3616&gt;='RFM Scale'!$D$5,2,3))</f>
        <v>2</v>
      </c>
      <c r="H3616" s="13">
        <f>IF(D3616&gt;'RFM Scale'!$E$8,3,IF(D3616&gt;'RFM Scale'!$E$7,2,1))</f>
        <v>3</v>
      </c>
      <c r="I3616" s="13">
        <f>IF(C3616&gt;'RFM Scale'!$E$11,3,IF(C3616&gt;'RFM Scale'!$E$10,2,1))</f>
        <v>3</v>
      </c>
      <c r="J3616" s="16" t="str">
        <f>_xlfn.CONCAT(G3616,H3616,I3616)</f>
        <v>233</v>
      </c>
      <c r="K3616" s="13" t="str">
        <f>VLOOKUP(J3616,'RFM Segments'!$B$3:$C$29,2,FALSE)</f>
        <v>Champions</v>
      </c>
    </row>
    <row r="3617" spans="2:11">
      <c r="B3617" s="13" t="str">
        <f ca="1">_xlfn.CONCAT("C.",TEXT(RAND()*10000,"00000"))</f>
        <v>C.00210</v>
      </c>
      <c r="C3617" s="14">
        <v>2250</v>
      </c>
      <c r="D3617" s="13">
        <v>5</v>
      </c>
      <c r="E3617" s="15">
        <v>45064</v>
      </c>
      <c r="F3617" s="13">
        <f>DATEDIF(E3617, DATE(2024,1,1), "m")</f>
        <v>7</v>
      </c>
      <c r="G3617" s="13">
        <f>IF(F3617&gt;='RFM Scale'!$D$4,1,IF(F3617&gt;='RFM Scale'!$D$5,2,3))</f>
        <v>1</v>
      </c>
      <c r="H3617" s="13">
        <f>IF(D3617&gt;'RFM Scale'!$E$8,3,IF(D3617&gt;'RFM Scale'!$E$7,2,1))</f>
        <v>3</v>
      </c>
      <c r="I3617" s="13">
        <f>IF(C3617&gt;'RFM Scale'!$E$11,3,IF(C3617&gt;'RFM Scale'!$E$10,2,1))</f>
        <v>3</v>
      </c>
      <c r="J3617" s="16" t="str">
        <f>_xlfn.CONCAT(G3617,H3617,I3617)</f>
        <v>133</v>
      </c>
      <c r="K3617" s="13" t="str">
        <f>VLOOKUP(J3617,'RFM Segments'!$B$3:$C$29,2,FALSE)</f>
        <v>Needs Attention</v>
      </c>
    </row>
    <row r="3618" spans="2:11">
      <c r="B3618" s="13" t="str">
        <f ca="1">_xlfn.CONCAT("C.",TEXT(RAND()*10000,"00000"))</f>
        <v>C.09812</v>
      </c>
      <c r="C3618" s="14">
        <v>2300</v>
      </c>
      <c r="D3618" s="13">
        <v>8</v>
      </c>
      <c r="E3618" s="15">
        <v>45078</v>
      </c>
      <c r="F3618" s="13">
        <f>DATEDIF(E3618, DATE(2024,1,1), "m")</f>
        <v>7</v>
      </c>
      <c r="G3618" s="13">
        <f>IF(F3618&gt;='RFM Scale'!$D$4,1,IF(F3618&gt;='RFM Scale'!$D$5,2,3))</f>
        <v>1</v>
      </c>
      <c r="H3618" s="13">
        <f>IF(D3618&gt;'RFM Scale'!$E$8,3,IF(D3618&gt;'RFM Scale'!$E$7,2,1))</f>
        <v>3</v>
      </c>
      <c r="I3618" s="13">
        <f>IF(C3618&gt;'RFM Scale'!$E$11,3,IF(C3618&gt;'RFM Scale'!$E$10,2,1))</f>
        <v>3</v>
      </c>
      <c r="J3618" s="16" t="str">
        <f>_xlfn.CONCAT(G3618,H3618,I3618)</f>
        <v>133</v>
      </c>
      <c r="K3618" s="13" t="str">
        <f>VLOOKUP(J3618,'RFM Segments'!$B$3:$C$29,2,FALSE)</f>
        <v>Needs Attention</v>
      </c>
    </row>
    <row r="3619" spans="2:11">
      <c r="B3619" s="13" t="str">
        <f ca="1">_xlfn.CONCAT("C.",TEXT(RAND()*10000,"00000"))</f>
        <v>C.04304</v>
      </c>
      <c r="C3619" s="14">
        <v>2300</v>
      </c>
      <c r="D3619" s="13">
        <v>4</v>
      </c>
      <c r="E3619" s="15">
        <v>45023</v>
      </c>
      <c r="F3619" s="13">
        <f>DATEDIF(E3619, DATE(2024,1,1), "m")</f>
        <v>8</v>
      </c>
      <c r="G3619" s="13">
        <f>IF(F3619&gt;='RFM Scale'!$D$4,1,IF(F3619&gt;='RFM Scale'!$D$5,2,3))</f>
        <v>1</v>
      </c>
      <c r="H3619" s="13">
        <f>IF(D3619&gt;'RFM Scale'!$E$8,3,IF(D3619&gt;'RFM Scale'!$E$7,2,1))</f>
        <v>2</v>
      </c>
      <c r="I3619" s="13">
        <f>IF(C3619&gt;'RFM Scale'!$E$11,3,IF(C3619&gt;'RFM Scale'!$E$10,2,1))</f>
        <v>3</v>
      </c>
      <c r="J3619" s="16" t="str">
        <f>_xlfn.CONCAT(G3619,H3619,I3619)</f>
        <v>123</v>
      </c>
      <c r="K3619" s="13" t="str">
        <f>VLOOKUP(J3619,'RFM Segments'!$B$3:$C$29,2,FALSE)</f>
        <v>Needs Attention</v>
      </c>
    </row>
    <row r="3620" spans="2:11">
      <c r="B3620" s="13" t="str">
        <f ca="1">_xlfn.CONCAT("C.",TEXT(RAND()*10000,"00000"))</f>
        <v>C.02592</v>
      </c>
      <c r="C3620" s="14">
        <v>2350</v>
      </c>
      <c r="D3620" s="13">
        <v>8</v>
      </c>
      <c r="E3620" s="15">
        <v>45170</v>
      </c>
      <c r="F3620" s="13">
        <f>DATEDIF(E3620, DATE(2024,1,1), "m")</f>
        <v>4</v>
      </c>
      <c r="G3620" s="13">
        <f>IF(F3620&gt;='RFM Scale'!$D$4,1,IF(F3620&gt;='RFM Scale'!$D$5,2,3))</f>
        <v>2</v>
      </c>
      <c r="H3620" s="13">
        <f>IF(D3620&gt;'RFM Scale'!$E$8,3,IF(D3620&gt;'RFM Scale'!$E$7,2,1))</f>
        <v>3</v>
      </c>
      <c r="I3620" s="13">
        <f>IF(C3620&gt;'RFM Scale'!$E$11,3,IF(C3620&gt;'RFM Scale'!$E$10,2,1))</f>
        <v>3</v>
      </c>
      <c r="J3620" s="16" t="str">
        <f>_xlfn.CONCAT(G3620,H3620,I3620)</f>
        <v>233</v>
      </c>
      <c r="K3620" s="13" t="str">
        <f>VLOOKUP(J3620,'RFM Segments'!$B$3:$C$29,2,FALSE)</f>
        <v>Champions</v>
      </c>
    </row>
    <row r="3621" spans="2:11">
      <c r="B3621" s="13" t="str">
        <f ca="1">_xlfn.CONCAT("C.",TEXT(RAND()*10000,"00000"))</f>
        <v>C.07939</v>
      </c>
      <c r="C3621" s="14">
        <v>2350</v>
      </c>
      <c r="D3621" s="13">
        <v>6</v>
      </c>
      <c r="E3621" s="15">
        <v>44973</v>
      </c>
      <c r="F3621" s="13">
        <f>DATEDIF(E3621, DATE(2024,1,1), "m")</f>
        <v>10</v>
      </c>
      <c r="G3621" s="13">
        <f>IF(F3621&gt;='RFM Scale'!$D$4,1,IF(F3621&gt;='RFM Scale'!$D$5,2,3))</f>
        <v>1</v>
      </c>
      <c r="H3621" s="13">
        <f>IF(D3621&gt;'RFM Scale'!$E$8,3,IF(D3621&gt;'RFM Scale'!$E$7,2,1))</f>
        <v>3</v>
      </c>
      <c r="I3621" s="13">
        <f>IF(C3621&gt;'RFM Scale'!$E$11,3,IF(C3621&gt;'RFM Scale'!$E$10,2,1))</f>
        <v>3</v>
      </c>
      <c r="J3621" s="16" t="str">
        <f>_xlfn.CONCAT(G3621,H3621,I3621)</f>
        <v>133</v>
      </c>
      <c r="K3621" s="13" t="str">
        <f>VLOOKUP(J3621,'RFM Segments'!$B$3:$C$29,2,FALSE)</f>
        <v>Needs Attention</v>
      </c>
    </row>
    <row r="3622" spans="2:11">
      <c r="B3622" s="13" t="str">
        <f ca="1">_xlfn.CONCAT("C.",TEXT(RAND()*10000,"00000"))</f>
        <v>C.03002</v>
      </c>
      <c r="C3622" s="14">
        <v>2350</v>
      </c>
      <c r="D3622" s="13">
        <v>1</v>
      </c>
      <c r="E3622" s="15">
        <v>45170</v>
      </c>
      <c r="F3622" s="13">
        <f>DATEDIF(E3622, DATE(2024,1,1), "m")</f>
        <v>4</v>
      </c>
      <c r="G3622" s="13">
        <f>IF(F3622&gt;='RFM Scale'!$D$4,1,IF(F3622&gt;='RFM Scale'!$D$5,2,3))</f>
        <v>2</v>
      </c>
      <c r="H3622" s="13">
        <f>IF(D3622&gt;'RFM Scale'!$E$8,3,IF(D3622&gt;'RFM Scale'!$E$7,2,1))</f>
        <v>1</v>
      </c>
      <c r="I3622" s="13">
        <f>IF(C3622&gt;'RFM Scale'!$E$11,3,IF(C3622&gt;'RFM Scale'!$E$10,2,1))</f>
        <v>3</v>
      </c>
      <c r="J3622" s="16" t="str">
        <f>_xlfn.CONCAT(G3622,H3622,I3622)</f>
        <v>213</v>
      </c>
      <c r="K3622" s="13" t="str">
        <f>VLOOKUP(J3622,'RFM Segments'!$B$3:$C$29,2,FALSE)</f>
        <v>Needs Attention</v>
      </c>
    </row>
    <row r="3623" spans="2:11">
      <c r="B3623" s="13" t="str">
        <f ca="1">_xlfn.CONCAT("C.",TEXT(RAND()*10000,"00000"))</f>
        <v>C.01061</v>
      </c>
      <c r="C3623" s="14">
        <v>2390</v>
      </c>
      <c r="D3623" s="13">
        <v>19</v>
      </c>
      <c r="E3623" s="15">
        <v>45020</v>
      </c>
      <c r="F3623" s="13">
        <f>DATEDIF(E3623, DATE(2024,1,1), "m")</f>
        <v>8</v>
      </c>
      <c r="G3623" s="13">
        <f>IF(F3623&gt;='RFM Scale'!$D$4,1,IF(F3623&gt;='RFM Scale'!$D$5,2,3))</f>
        <v>1</v>
      </c>
      <c r="H3623" s="13">
        <f>IF(D3623&gt;'RFM Scale'!$E$8,3,IF(D3623&gt;'RFM Scale'!$E$7,2,1))</f>
        <v>3</v>
      </c>
      <c r="I3623" s="13">
        <f>IF(C3623&gt;'RFM Scale'!$E$11,3,IF(C3623&gt;'RFM Scale'!$E$10,2,1))</f>
        <v>3</v>
      </c>
      <c r="J3623" s="16" t="str">
        <f>_xlfn.CONCAT(G3623,H3623,I3623)</f>
        <v>133</v>
      </c>
      <c r="K3623" s="13" t="str">
        <f>VLOOKUP(J3623,'RFM Segments'!$B$3:$C$29,2,FALSE)</f>
        <v>Needs Attention</v>
      </c>
    </row>
    <row r="3624" spans="2:11">
      <c r="B3624" s="13" t="str">
        <f ca="1">_xlfn.CONCAT("C.",TEXT(RAND()*10000,"00000"))</f>
        <v>C.03343</v>
      </c>
      <c r="C3624" s="14">
        <v>2390</v>
      </c>
      <c r="D3624" s="13">
        <v>4</v>
      </c>
      <c r="E3624" s="15">
        <v>45020</v>
      </c>
      <c r="F3624" s="13">
        <f>DATEDIF(E3624, DATE(2024,1,1), "m")</f>
        <v>8</v>
      </c>
      <c r="G3624" s="13">
        <f>IF(F3624&gt;='RFM Scale'!$D$4,1,IF(F3624&gt;='RFM Scale'!$D$5,2,3))</f>
        <v>1</v>
      </c>
      <c r="H3624" s="13">
        <f>IF(D3624&gt;'RFM Scale'!$E$8,3,IF(D3624&gt;'RFM Scale'!$E$7,2,1))</f>
        <v>2</v>
      </c>
      <c r="I3624" s="13">
        <f>IF(C3624&gt;'RFM Scale'!$E$11,3,IF(C3624&gt;'RFM Scale'!$E$10,2,1))</f>
        <v>3</v>
      </c>
      <c r="J3624" s="16" t="str">
        <f>_xlfn.CONCAT(G3624,H3624,I3624)</f>
        <v>123</v>
      </c>
      <c r="K3624" s="13" t="str">
        <f>VLOOKUP(J3624,'RFM Segments'!$B$3:$C$29,2,FALSE)</f>
        <v>Needs Attention</v>
      </c>
    </row>
    <row r="3625" spans="2:11">
      <c r="B3625" s="13" t="str">
        <f ca="1">_xlfn.CONCAT("C.",TEXT(RAND()*10000,"00000"))</f>
        <v>C.07031</v>
      </c>
      <c r="C3625" s="14">
        <v>2400</v>
      </c>
      <c r="D3625" s="13">
        <v>8</v>
      </c>
      <c r="E3625" s="15">
        <v>44935</v>
      </c>
      <c r="F3625" s="13">
        <f>DATEDIF(E3625, DATE(2024,1,1), "m")</f>
        <v>11</v>
      </c>
      <c r="G3625" s="13">
        <f>IF(F3625&gt;='RFM Scale'!$D$4,1,IF(F3625&gt;='RFM Scale'!$D$5,2,3))</f>
        <v>1</v>
      </c>
      <c r="H3625" s="13">
        <f>IF(D3625&gt;'RFM Scale'!$E$8,3,IF(D3625&gt;'RFM Scale'!$E$7,2,1))</f>
        <v>3</v>
      </c>
      <c r="I3625" s="13">
        <f>IF(C3625&gt;'RFM Scale'!$E$11,3,IF(C3625&gt;'RFM Scale'!$E$10,2,1))</f>
        <v>3</v>
      </c>
      <c r="J3625" s="16" t="str">
        <f>_xlfn.CONCAT(G3625,H3625,I3625)</f>
        <v>133</v>
      </c>
      <c r="K3625" s="13" t="str">
        <f>VLOOKUP(J3625,'RFM Segments'!$B$3:$C$29,2,FALSE)</f>
        <v>Needs Attention</v>
      </c>
    </row>
    <row r="3626" spans="2:11">
      <c r="B3626" s="13" t="str">
        <f ca="1">_xlfn.CONCAT("C.",TEXT(RAND()*10000,"00000"))</f>
        <v>C.01992</v>
      </c>
      <c r="C3626" s="14">
        <v>2400</v>
      </c>
      <c r="D3626" s="13">
        <v>6</v>
      </c>
      <c r="E3626" s="15">
        <v>45139</v>
      </c>
      <c r="F3626" s="13">
        <f>DATEDIF(E3626, DATE(2024,1,1), "m")</f>
        <v>5</v>
      </c>
      <c r="G3626" s="13">
        <f>IF(F3626&gt;='RFM Scale'!$D$4,1,IF(F3626&gt;='RFM Scale'!$D$5,2,3))</f>
        <v>2</v>
      </c>
      <c r="H3626" s="13">
        <f>IF(D3626&gt;'RFM Scale'!$E$8,3,IF(D3626&gt;'RFM Scale'!$E$7,2,1))</f>
        <v>3</v>
      </c>
      <c r="I3626" s="13">
        <f>IF(C3626&gt;'RFM Scale'!$E$11,3,IF(C3626&gt;'RFM Scale'!$E$10,2,1))</f>
        <v>3</v>
      </c>
      <c r="J3626" s="16" t="str">
        <f>_xlfn.CONCAT(G3626,H3626,I3626)</f>
        <v>233</v>
      </c>
      <c r="K3626" s="13" t="str">
        <f>VLOOKUP(J3626,'RFM Segments'!$B$3:$C$29,2,FALSE)</f>
        <v>Champions</v>
      </c>
    </row>
    <row r="3627" spans="2:11">
      <c r="B3627" s="13" t="str">
        <f ca="1">_xlfn.CONCAT("C.",TEXT(RAND()*10000,"00000"))</f>
        <v>C.00184</v>
      </c>
      <c r="C3627" s="14">
        <v>2415</v>
      </c>
      <c r="D3627" s="13">
        <v>6</v>
      </c>
      <c r="E3627" s="15">
        <v>45084</v>
      </c>
      <c r="F3627" s="13">
        <f>DATEDIF(E3627, DATE(2024,1,1), "m")</f>
        <v>6</v>
      </c>
      <c r="G3627" s="13">
        <f>IF(F3627&gt;='RFM Scale'!$D$4,1,IF(F3627&gt;='RFM Scale'!$D$5,2,3))</f>
        <v>2</v>
      </c>
      <c r="H3627" s="13">
        <f>IF(D3627&gt;'RFM Scale'!$E$8,3,IF(D3627&gt;'RFM Scale'!$E$7,2,1))</f>
        <v>3</v>
      </c>
      <c r="I3627" s="13">
        <f>IF(C3627&gt;'RFM Scale'!$E$11,3,IF(C3627&gt;'RFM Scale'!$E$10,2,1))</f>
        <v>3</v>
      </c>
      <c r="J3627" s="16" t="str">
        <f>_xlfn.CONCAT(G3627,H3627,I3627)</f>
        <v>233</v>
      </c>
      <c r="K3627" s="13" t="str">
        <f>VLOOKUP(J3627,'RFM Segments'!$B$3:$C$29,2,FALSE)</f>
        <v>Champions</v>
      </c>
    </row>
    <row r="3628" spans="2:11">
      <c r="B3628" s="13" t="str">
        <f ca="1">_xlfn.CONCAT("C.",TEXT(RAND()*10000,"00000"))</f>
        <v>C.05470</v>
      </c>
      <c r="C3628" s="14">
        <v>2415</v>
      </c>
      <c r="D3628" s="13">
        <v>1</v>
      </c>
      <c r="E3628" s="15">
        <v>45084</v>
      </c>
      <c r="F3628" s="13">
        <f>DATEDIF(E3628, DATE(2024,1,1), "m")</f>
        <v>6</v>
      </c>
      <c r="G3628" s="13">
        <f>IF(F3628&gt;='RFM Scale'!$D$4,1,IF(F3628&gt;='RFM Scale'!$D$5,2,3))</f>
        <v>2</v>
      </c>
      <c r="H3628" s="13">
        <f>IF(D3628&gt;'RFM Scale'!$E$8,3,IF(D3628&gt;'RFM Scale'!$E$7,2,1))</f>
        <v>1</v>
      </c>
      <c r="I3628" s="13">
        <f>IF(C3628&gt;'RFM Scale'!$E$11,3,IF(C3628&gt;'RFM Scale'!$E$10,2,1))</f>
        <v>3</v>
      </c>
      <c r="J3628" s="16" t="str">
        <f>_xlfn.CONCAT(G3628,H3628,I3628)</f>
        <v>213</v>
      </c>
      <c r="K3628" s="13" t="str">
        <f>VLOOKUP(J3628,'RFM Segments'!$B$3:$C$29,2,FALSE)</f>
        <v>Needs Attention</v>
      </c>
    </row>
    <row r="3629" spans="2:11">
      <c r="B3629" s="13" t="str">
        <f ca="1">_xlfn.CONCAT("C.",TEXT(RAND()*10000,"00000"))</f>
        <v>C.06104</v>
      </c>
      <c r="C3629" s="14">
        <v>2430</v>
      </c>
      <c r="D3629" s="13">
        <v>11</v>
      </c>
      <c r="E3629" s="15">
        <v>45210</v>
      </c>
      <c r="F3629" s="13">
        <f>DATEDIF(E3629, DATE(2024,1,1), "m")</f>
        <v>2</v>
      </c>
      <c r="G3629" s="13">
        <f>IF(F3629&gt;='RFM Scale'!$D$4,1,IF(F3629&gt;='RFM Scale'!$D$5,2,3))</f>
        <v>3</v>
      </c>
      <c r="H3629" s="13">
        <f>IF(D3629&gt;'RFM Scale'!$E$8,3,IF(D3629&gt;'RFM Scale'!$E$7,2,1))</f>
        <v>3</v>
      </c>
      <c r="I3629" s="13">
        <f>IF(C3629&gt;'RFM Scale'!$E$11,3,IF(C3629&gt;'RFM Scale'!$E$10,2,1))</f>
        <v>3</v>
      </c>
      <c r="J3629" s="16" t="str">
        <f>_xlfn.CONCAT(G3629,H3629,I3629)</f>
        <v>333</v>
      </c>
      <c r="K3629" s="13" t="str">
        <f>VLOOKUP(J3629,'RFM Segments'!$B$3:$C$29,2,FALSE)</f>
        <v>Champions</v>
      </c>
    </row>
    <row r="3630" spans="2:11">
      <c r="B3630" s="13" t="str">
        <f ca="1">_xlfn.CONCAT("C.",TEXT(RAND()*10000,"00000"))</f>
        <v>C.09137</v>
      </c>
      <c r="C3630" s="14">
        <v>2450</v>
      </c>
      <c r="D3630" s="13">
        <v>11</v>
      </c>
      <c r="E3630" s="15">
        <v>45050</v>
      </c>
      <c r="F3630" s="13">
        <f>DATEDIF(E3630, DATE(2024,1,1), "m")</f>
        <v>7</v>
      </c>
      <c r="G3630" s="13">
        <f>IF(F3630&gt;='RFM Scale'!$D$4,1,IF(F3630&gt;='RFM Scale'!$D$5,2,3))</f>
        <v>1</v>
      </c>
      <c r="H3630" s="13">
        <f>IF(D3630&gt;'RFM Scale'!$E$8,3,IF(D3630&gt;'RFM Scale'!$E$7,2,1))</f>
        <v>3</v>
      </c>
      <c r="I3630" s="13">
        <f>IF(C3630&gt;'RFM Scale'!$E$11,3,IF(C3630&gt;'RFM Scale'!$E$10,2,1))</f>
        <v>3</v>
      </c>
      <c r="J3630" s="16" t="str">
        <f>_xlfn.CONCAT(G3630,H3630,I3630)</f>
        <v>133</v>
      </c>
      <c r="K3630" s="13" t="str">
        <f>VLOOKUP(J3630,'RFM Segments'!$B$3:$C$29,2,FALSE)</f>
        <v>Needs Attention</v>
      </c>
    </row>
    <row r="3631" spans="2:11">
      <c r="B3631" s="13" t="str">
        <f ca="1">_xlfn.CONCAT("C.",TEXT(RAND()*10000,"00000"))</f>
        <v>C.03396</v>
      </c>
      <c r="C3631" s="14">
        <v>2450</v>
      </c>
      <c r="D3631" s="13">
        <v>8</v>
      </c>
      <c r="E3631" s="15">
        <v>45048</v>
      </c>
      <c r="F3631" s="13">
        <f>DATEDIF(E3631, DATE(2024,1,1), "m")</f>
        <v>7</v>
      </c>
      <c r="G3631" s="13">
        <f>IF(F3631&gt;='RFM Scale'!$D$4,1,IF(F3631&gt;='RFM Scale'!$D$5,2,3))</f>
        <v>1</v>
      </c>
      <c r="H3631" s="13">
        <f>IF(D3631&gt;'RFM Scale'!$E$8,3,IF(D3631&gt;'RFM Scale'!$E$7,2,1))</f>
        <v>3</v>
      </c>
      <c r="I3631" s="13">
        <f>IF(C3631&gt;'RFM Scale'!$E$11,3,IF(C3631&gt;'RFM Scale'!$E$10,2,1))</f>
        <v>3</v>
      </c>
      <c r="J3631" s="16" t="str">
        <f>_xlfn.CONCAT(G3631,H3631,I3631)</f>
        <v>133</v>
      </c>
      <c r="K3631" s="13" t="str">
        <f>VLOOKUP(J3631,'RFM Segments'!$B$3:$C$29,2,FALSE)</f>
        <v>Needs Attention</v>
      </c>
    </row>
    <row r="3632" spans="2:11">
      <c r="B3632" s="13" t="str">
        <f ca="1">_xlfn.CONCAT("C.",TEXT(RAND()*10000,"00000"))</f>
        <v>C.07038</v>
      </c>
      <c r="C3632" s="14">
        <v>2450</v>
      </c>
      <c r="D3632" s="13">
        <v>10</v>
      </c>
      <c r="E3632" s="15">
        <v>45142</v>
      </c>
      <c r="F3632" s="13">
        <f>DATEDIF(E3632, DATE(2024,1,1), "m")</f>
        <v>4</v>
      </c>
      <c r="G3632" s="13">
        <f>IF(F3632&gt;='RFM Scale'!$D$4,1,IF(F3632&gt;='RFM Scale'!$D$5,2,3))</f>
        <v>2</v>
      </c>
      <c r="H3632" s="13">
        <f>IF(D3632&gt;'RFM Scale'!$E$8,3,IF(D3632&gt;'RFM Scale'!$E$7,2,1))</f>
        <v>3</v>
      </c>
      <c r="I3632" s="13">
        <f>IF(C3632&gt;'RFM Scale'!$E$11,3,IF(C3632&gt;'RFM Scale'!$E$10,2,1))</f>
        <v>3</v>
      </c>
      <c r="J3632" s="16" t="str">
        <f>_xlfn.CONCAT(G3632,H3632,I3632)</f>
        <v>233</v>
      </c>
      <c r="K3632" s="13" t="str">
        <f>VLOOKUP(J3632,'RFM Segments'!$B$3:$C$29,2,FALSE)</f>
        <v>Champions</v>
      </c>
    </row>
    <row r="3633" spans="2:11">
      <c r="B3633" s="13" t="str">
        <f ca="1">_xlfn.CONCAT("C.",TEXT(RAND()*10000,"00000"))</f>
        <v>C.07325</v>
      </c>
      <c r="C3633" s="14">
        <v>2500</v>
      </c>
      <c r="D3633" s="13">
        <v>4</v>
      </c>
      <c r="E3633" s="15">
        <v>45028</v>
      </c>
      <c r="F3633" s="13">
        <f>DATEDIF(E3633, DATE(2024,1,1), "m")</f>
        <v>8</v>
      </c>
      <c r="G3633" s="13">
        <f>IF(F3633&gt;='RFM Scale'!$D$4,1,IF(F3633&gt;='RFM Scale'!$D$5,2,3))</f>
        <v>1</v>
      </c>
      <c r="H3633" s="13">
        <f>IF(D3633&gt;'RFM Scale'!$E$8,3,IF(D3633&gt;'RFM Scale'!$E$7,2,1))</f>
        <v>2</v>
      </c>
      <c r="I3633" s="13">
        <f>IF(C3633&gt;'RFM Scale'!$E$11,3,IF(C3633&gt;'RFM Scale'!$E$10,2,1))</f>
        <v>3</v>
      </c>
      <c r="J3633" s="16" t="str">
        <f>_xlfn.CONCAT(G3633,H3633,I3633)</f>
        <v>123</v>
      </c>
      <c r="K3633" s="13" t="str">
        <f>VLOOKUP(J3633,'RFM Segments'!$B$3:$C$29,2,FALSE)</f>
        <v>Needs Attention</v>
      </c>
    </row>
    <row r="3634" spans="2:11">
      <c r="B3634" s="13" t="str">
        <f ca="1">_xlfn.CONCAT("C.",TEXT(RAND()*10000,"00000"))</f>
        <v>C.08988</v>
      </c>
      <c r="C3634" s="14">
        <v>2500</v>
      </c>
      <c r="D3634" s="13">
        <v>9</v>
      </c>
      <c r="E3634" s="15">
        <v>44986</v>
      </c>
      <c r="F3634" s="13">
        <f>DATEDIF(E3634, DATE(2024,1,1), "m")</f>
        <v>10</v>
      </c>
      <c r="G3634" s="13">
        <f>IF(F3634&gt;='RFM Scale'!$D$4,1,IF(F3634&gt;='RFM Scale'!$D$5,2,3))</f>
        <v>1</v>
      </c>
      <c r="H3634" s="13">
        <f>IF(D3634&gt;'RFM Scale'!$E$8,3,IF(D3634&gt;'RFM Scale'!$E$7,2,1))</f>
        <v>3</v>
      </c>
      <c r="I3634" s="13">
        <f>IF(C3634&gt;'RFM Scale'!$E$11,3,IF(C3634&gt;'RFM Scale'!$E$10,2,1))</f>
        <v>3</v>
      </c>
      <c r="J3634" s="16" t="str">
        <f>_xlfn.CONCAT(G3634,H3634,I3634)</f>
        <v>133</v>
      </c>
      <c r="K3634" s="13" t="str">
        <f>VLOOKUP(J3634,'RFM Segments'!$B$3:$C$29,2,FALSE)</f>
        <v>Needs Attention</v>
      </c>
    </row>
    <row r="3635" spans="2:11">
      <c r="B3635" s="13" t="str">
        <f ca="1">_xlfn.CONCAT("C.",TEXT(RAND()*10000,"00000"))</f>
        <v>C.09128</v>
      </c>
      <c r="C3635" s="14">
        <v>2500</v>
      </c>
      <c r="D3635" s="13">
        <v>2</v>
      </c>
      <c r="E3635" s="15">
        <v>45021</v>
      </c>
      <c r="F3635" s="13">
        <f>DATEDIF(E3635, DATE(2024,1,1), "m")</f>
        <v>8</v>
      </c>
      <c r="G3635" s="13">
        <f>IF(F3635&gt;='RFM Scale'!$D$4,1,IF(F3635&gt;='RFM Scale'!$D$5,2,3))</f>
        <v>1</v>
      </c>
      <c r="H3635" s="13">
        <f>IF(D3635&gt;'RFM Scale'!$E$8,3,IF(D3635&gt;'RFM Scale'!$E$7,2,1))</f>
        <v>2</v>
      </c>
      <c r="I3635" s="13">
        <f>IF(C3635&gt;'RFM Scale'!$E$11,3,IF(C3635&gt;'RFM Scale'!$E$10,2,1))</f>
        <v>3</v>
      </c>
      <c r="J3635" s="16" t="str">
        <f>_xlfn.CONCAT(G3635,H3635,I3635)</f>
        <v>123</v>
      </c>
      <c r="K3635" s="13" t="str">
        <f>VLOOKUP(J3635,'RFM Segments'!$B$3:$C$29,2,FALSE)</f>
        <v>Needs Attention</v>
      </c>
    </row>
    <row r="3636" spans="2:11">
      <c r="B3636" s="13" t="str">
        <f ca="1">_xlfn.CONCAT("C.",TEXT(RAND()*10000,"00000"))</f>
        <v>C.07644</v>
      </c>
      <c r="C3636" s="14">
        <v>2500</v>
      </c>
      <c r="D3636" s="13">
        <v>2</v>
      </c>
      <c r="E3636" s="15">
        <v>45218</v>
      </c>
      <c r="F3636" s="13">
        <f>DATEDIF(E3636, DATE(2024,1,1), "m")</f>
        <v>2</v>
      </c>
      <c r="G3636" s="13">
        <f>IF(F3636&gt;='RFM Scale'!$D$4,1,IF(F3636&gt;='RFM Scale'!$D$5,2,3))</f>
        <v>3</v>
      </c>
      <c r="H3636" s="13">
        <f>IF(D3636&gt;'RFM Scale'!$E$8,3,IF(D3636&gt;'RFM Scale'!$E$7,2,1))</f>
        <v>2</v>
      </c>
      <c r="I3636" s="13">
        <f>IF(C3636&gt;'RFM Scale'!$E$11,3,IF(C3636&gt;'RFM Scale'!$E$10,2,1))</f>
        <v>3</v>
      </c>
      <c r="J3636" s="16" t="str">
        <f>_xlfn.CONCAT(G3636,H3636,I3636)</f>
        <v>323</v>
      </c>
      <c r="K3636" s="13" t="str">
        <f>VLOOKUP(J3636,'RFM Segments'!$B$3:$C$29,2,FALSE)</f>
        <v>Champions</v>
      </c>
    </row>
    <row r="3637" spans="2:11">
      <c r="B3637" s="13" t="str">
        <f ca="1">_xlfn.CONCAT("C.",TEXT(RAND()*10000,"00000"))</f>
        <v>C.08090</v>
      </c>
      <c r="C3637" s="14">
        <v>2550</v>
      </c>
      <c r="D3637" s="13">
        <v>10</v>
      </c>
      <c r="E3637" s="15">
        <v>45083</v>
      </c>
      <c r="F3637" s="13">
        <f>DATEDIF(E3637, DATE(2024,1,1), "m")</f>
        <v>6</v>
      </c>
      <c r="G3637" s="13">
        <f>IF(F3637&gt;='RFM Scale'!$D$4,1,IF(F3637&gt;='RFM Scale'!$D$5,2,3))</f>
        <v>2</v>
      </c>
      <c r="H3637" s="13">
        <f>IF(D3637&gt;'RFM Scale'!$E$8,3,IF(D3637&gt;'RFM Scale'!$E$7,2,1))</f>
        <v>3</v>
      </c>
      <c r="I3637" s="13">
        <f>IF(C3637&gt;'RFM Scale'!$E$11,3,IF(C3637&gt;'RFM Scale'!$E$10,2,1))</f>
        <v>3</v>
      </c>
      <c r="J3637" s="16" t="str">
        <f>_xlfn.CONCAT(G3637,H3637,I3637)</f>
        <v>233</v>
      </c>
      <c r="K3637" s="13" t="str">
        <f>VLOOKUP(J3637,'RFM Segments'!$B$3:$C$29,2,FALSE)</f>
        <v>Champions</v>
      </c>
    </row>
    <row r="3638" spans="2:11">
      <c r="B3638" s="13" t="str">
        <f ca="1">_xlfn.CONCAT("C.",TEXT(RAND()*10000,"00000"))</f>
        <v>C.07026</v>
      </c>
      <c r="C3638" s="14">
        <v>2599.9899999999998</v>
      </c>
      <c r="D3638" s="13">
        <v>12</v>
      </c>
      <c r="E3638" s="15">
        <v>44967</v>
      </c>
      <c r="F3638" s="13">
        <f>DATEDIF(E3638, DATE(2024,1,1), "m")</f>
        <v>10</v>
      </c>
      <c r="G3638" s="13">
        <f>IF(F3638&gt;='RFM Scale'!$D$4,1,IF(F3638&gt;='RFM Scale'!$D$5,2,3))</f>
        <v>1</v>
      </c>
      <c r="H3638" s="13">
        <f>IF(D3638&gt;'RFM Scale'!$E$8,3,IF(D3638&gt;'RFM Scale'!$E$7,2,1))</f>
        <v>3</v>
      </c>
      <c r="I3638" s="13">
        <f>IF(C3638&gt;'RFM Scale'!$E$11,3,IF(C3638&gt;'RFM Scale'!$E$10,2,1))</f>
        <v>3</v>
      </c>
      <c r="J3638" s="16" t="str">
        <f>_xlfn.CONCAT(G3638,H3638,I3638)</f>
        <v>133</v>
      </c>
      <c r="K3638" s="13" t="str">
        <f>VLOOKUP(J3638,'RFM Segments'!$B$3:$C$29,2,FALSE)</f>
        <v>Needs Attention</v>
      </c>
    </row>
    <row r="3639" spans="2:11">
      <c r="B3639" s="13" t="str">
        <f ca="1">_xlfn.CONCAT("C.",TEXT(RAND()*10000,"00000"))</f>
        <v>C.04439</v>
      </c>
      <c r="C3639" s="14">
        <v>2600</v>
      </c>
      <c r="D3639" s="13">
        <v>21</v>
      </c>
      <c r="E3639" s="15">
        <v>45078</v>
      </c>
      <c r="F3639" s="13">
        <f>DATEDIF(E3639, DATE(2024,1,1), "m")</f>
        <v>7</v>
      </c>
      <c r="G3639" s="13">
        <f>IF(F3639&gt;='RFM Scale'!$D$4,1,IF(F3639&gt;='RFM Scale'!$D$5,2,3))</f>
        <v>1</v>
      </c>
      <c r="H3639" s="13">
        <f>IF(D3639&gt;'RFM Scale'!$E$8,3,IF(D3639&gt;'RFM Scale'!$E$7,2,1))</f>
        <v>3</v>
      </c>
      <c r="I3639" s="13">
        <f>IF(C3639&gt;'RFM Scale'!$E$11,3,IF(C3639&gt;'RFM Scale'!$E$10,2,1))</f>
        <v>3</v>
      </c>
      <c r="J3639" s="16" t="str">
        <f>_xlfn.CONCAT(G3639,H3639,I3639)</f>
        <v>133</v>
      </c>
      <c r="K3639" s="13" t="str">
        <f>VLOOKUP(J3639,'RFM Segments'!$B$3:$C$29,2,FALSE)</f>
        <v>Needs Attention</v>
      </c>
    </row>
    <row r="3640" spans="2:11">
      <c r="B3640" s="13" t="str">
        <f ca="1">_xlfn.CONCAT("C.",TEXT(RAND()*10000,"00000"))</f>
        <v>C.09169</v>
      </c>
      <c r="C3640" s="14">
        <v>2600</v>
      </c>
      <c r="D3640" s="13">
        <v>6</v>
      </c>
      <c r="E3640" s="15">
        <v>45173</v>
      </c>
      <c r="F3640" s="13">
        <f>DATEDIF(E3640, DATE(2024,1,1), "m")</f>
        <v>3</v>
      </c>
      <c r="G3640" s="13">
        <f>IF(F3640&gt;='RFM Scale'!$D$4,1,IF(F3640&gt;='RFM Scale'!$D$5,2,3))</f>
        <v>3</v>
      </c>
      <c r="H3640" s="13">
        <f>IF(D3640&gt;'RFM Scale'!$E$8,3,IF(D3640&gt;'RFM Scale'!$E$7,2,1))</f>
        <v>3</v>
      </c>
      <c r="I3640" s="13">
        <f>IF(C3640&gt;'RFM Scale'!$E$11,3,IF(C3640&gt;'RFM Scale'!$E$10,2,1))</f>
        <v>3</v>
      </c>
      <c r="J3640" s="16" t="str">
        <f>_xlfn.CONCAT(G3640,H3640,I3640)</f>
        <v>333</v>
      </c>
      <c r="K3640" s="13" t="str">
        <f>VLOOKUP(J3640,'RFM Segments'!$B$3:$C$29,2,FALSE)</f>
        <v>Champions</v>
      </c>
    </row>
    <row r="3641" spans="2:11">
      <c r="B3641" s="13" t="str">
        <f ca="1">_xlfn.CONCAT("C.",TEXT(RAND()*10000,"00000"))</f>
        <v>C.03454</v>
      </c>
      <c r="C3641" s="14">
        <v>2600</v>
      </c>
      <c r="D3641" s="13">
        <v>8</v>
      </c>
      <c r="E3641" s="15">
        <v>44959</v>
      </c>
      <c r="F3641" s="13">
        <f>DATEDIF(E3641, DATE(2024,1,1), "m")</f>
        <v>10</v>
      </c>
      <c r="G3641" s="13">
        <f>IF(F3641&gt;='RFM Scale'!$D$4,1,IF(F3641&gt;='RFM Scale'!$D$5,2,3))</f>
        <v>1</v>
      </c>
      <c r="H3641" s="13">
        <f>IF(D3641&gt;'RFM Scale'!$E$8,3,IF(D3641&gt;'RFM Scale'!$E$7,2,1))</f>
        <v>3</v>
      </c>
      <c r="I3641" s="13">
        <f>IF(C3641&gt;'RFM Scale'!$E$11,3,IF(C3641&gt;'RFM Scale'!$E$10,2,1))</f>
        <v>3</v>
      </c>
      <c r="J3641" s="16" t="str">
        <f>_xlfn.CONCAT(G3641,H3641,I3641)</f>
        <v>133</v>
      </c>
      <c r="K3641" s="13" t="str">
        <f>VLOOKUP(J3641,'RFM Segments'!$B$3:$C$29,2,FALSE)</f>
        <v>Needs Attention</v>
      </c>
    </row>
    <row r="3642" spans="2:11">
      <c r="B3642" s="13" t="str">
        <f ca="1">_xlfn.CONCAT("C.",TEXT(RAND()*10000,"00000"))</f>
        <v>C.00740</v>
      </c>
      <c r="C3642" s="14">
        <v>2600</v>
      </c>
      <c r="D3642" s="13">
        <v>5</v>
      </c>
      <c r="E3642" s="15">
        <v>45126</v>
      </c>
      <c r="F3642" s="13">
        <f>DATEDIF(E3642, DATE(2024,1,1), "m")</f>
        <v>5</v>
      </c>
      <c r="G3642" s="13">
        <f>IF(F3642&gt;='RFM Scale'!$D$4,1,IF(F3642&gt;='RFM Scale'!$D$5,2,3))</f>
        <v>2</v>
      </c>
      <c r="H3642" s="13">
        <f>IF(D3642&gt;'RFM Scale'!$E$8,3,IF(D3642&gt;'RFM Scale'!$E$7,2,1))</f>
        <v>3</v>
      </c>
      <c r="I3642" s="13">
        <f>IF(C3642&gt;'RFM Scale'!$E$11,3,IF(C3642&gt;'RFM Scale'!$E$10,2,1))</f>
        <v>3</v>
      </c>
      <c r="J3642" s="16" t="str">
        <f>_xlfn.CONCAT(G3642,H3642,I3642)</f>
        <v>233</v>
      </c>
      <c r="K3642" s="13" t="str">
        <f>VLOOKUP(J3642,'RFM Segments'!$B$3:$C$29,2,FALSE)</f>
        <v>Champions</v>
      </c>
    </row>
    <row r="3643" spans="2:11">
      <c r="B3643" s="13" t="str">
        <f ca="1">_xlfn.CONCAT("C.",TEXT(RAND()*10000,"00000"))</f>
        <v>C.09912</v>
      </c>
      <c r="C3643" s="14">
        <v>2600</v>
      </c>
      <c r="D3643" s="13">
        <v>2</v>
      </c>
      <c r="E3643" s="15">
        <v>45072</v>
      </c>
      <c r="F3643" s="13">
        <f>DATEDIF(E3643, DATE(2024,1,1), "m")</f>
        <v>7</v>
      </c>
      <c r="G3643" s="13">
        <f>IF(F3643&gt;='RFM Scale'!$D$4,1,IF(F3643&gt;='RFM Scale'!$D$5,2,3))</f>
        <v>1</v>
      </c>
      <c r="H3643" s="13">
        <f>IF(D3643&gt;'RFM Scale'!$E$8,3,IF(D3643&gt;'RFM Scale'!$E$7,2,1))</f>
        <v>2</v>
      </c>
      <c r="I3643" s="13">
        <f>IF(C3643&gt;'RFM Scale'!$E$11,3,IF(C3643&gt;'RFM Scale'!$E$10,2,1))</f>
        <v>3</v>
      </c>
      <c r="J3643" s="16" t="str">
        <f>_xlfn.CONCAT(G3643,H3643,I3643)</f>
        <v>123</v>
      </c>
      <c r="K3643" s="13" t="str">
        <f>VLOOKUP(J3643,'RFM Segments'!$B$3:$C$29,2,FALSE)</f>
        <v>Needs Attention</v>
      </c>
    </row>
    <row r="3644" spans="2:11">
      <c r="B3644" s="13" t="str">
        <f ca="1">_xlfn.CONCAT("C.",TEXT(RAND()*10000,"00000"))</f>
        <v>C.04991</v>
      </c>
      <c r="C3644" s="14">
        <v>2600</v>
      </c>
      <c r="D3644" s="13">
        <v>3</v>
      </c>
      <c r="E3644" s="15">
        <v>45124</v>
      </c>
      <c r="F3644" s="13">
        <f>DATEDIF(E3644, DATE(2024,1,1), "m")</f>
        <v>5</v>
      </c>
      <c r="G3644" s="13">
        <f>IF(F3644&gt;='RFM Scale'!$D$4,1,IF(F3644&gt;='RFM Scale'!$D$5,2,3))</f>
        <v>2</v>
      </c>
      <c r="H3644" s="13">
        <f>IF(D3644&gt;'RFM Scale'!$E$8,3,IF(D3644&gt;'RFM Scale'!$E$7,2,1))</f>
        <v>2</v>
      </c>
      <c r="I3644" s="13">
        <f>IF(C3644&gt;'RFM Scale'!$E$11,3,IF(C3644&gt;'RFM Scale'!$E$10,2,1))</f>
        <v>3</v>
      </c>
      <c r="J3644" s="16" t="str">
        <f>_xlfn.CONCAT(G3644,H3644,I3644)</f>
        <v>223</v>
      </c>
      <c r="K3644" s="13" t="str">
        <f>VLOOKUP(J3644,'RFM Segments'!$B$3:$C$29,2,FALSE)</f>
        <v>Loyal</v>
      </c>
    </row>
    <row r="3645" spans="2:11">
      <c r="B3645" s="13" t="str">
        <f ca="1">_xlfn.CONCAT("C.",TEXT(RAND()*10000,"00000"))</f>
        <v>C.07453</v>
      </c>
      <c r="C3645" s="14">
        <v>2650</v>
      </c>
      <c r="D3645" s="13">
        <v>11</v>
      </c>
      <c r="E3645" s="15">
        <v>45265</v>
      </c>
      <c r="F3645" s="13">
        <f>DATEDIF(E3645, DATE(2024,1,1), "m")</f>
        <v>0</v>
      </c>
      <c r="G3645" s="13">
        <f>IF(F3645&gt;='RFM Scale'!$D$4,1,IF(F3645&gt;='RFM Scale'!$D$5,2,3))</f>
        <v>3</v>
      </c>
      <c r="H3645" s="13">
        <f>IF(D3645&gt;'RFM Scale'!$E$8,3,IF(D3645&gt;'RFM Scale'!$E$7,2,1))</f>
        <v>3</v>
      </c>
      <c r="I3645" s="13">
        <f>IF(C3645&gt;'RFM Scale'!$E$11,3,IF(C3645&gt;'RFM Scale'!$E$10,2,1))</f>
        <v>3</v>
      </c>
      <c r="J3645" s="16" t="str">
        <f>_xlfn.CONCAT(G3645,H3645,I3645)</f>
        <v>333</v>
      </c>
      <c r="K3645" s="13" t="str">
        <f>VLOOKUP(J3645,'RFM Segments'!$B$3:$C$29,2,FALSE)</f>
        <v>Champions</v>
      </c>
    </row>
    <row r="3646" spans="2:11">
      <c r="B3646" s="13" t="str">
        <f ca="1">_xlfn.CONCAT("C.",TEXT(RAND()*10000,"00000"))</f>
        <v>C.06622</v>
      </c>
      <c r="C3646" s="14">
        <v>2680</v>
      </c>
      <c r="D3646" s="13">
        <v>10</v>
      </c>
      <c r="E3646" s="15">
        <v>45175</v>
      </c>
      <c r="F3646" s="13">
        <f>DATEDIF(E3646, DATE(2024,1,1), "m")</f>
        <v>3</v>
      </c>
      <c r="G3646" s="13">
        <f>IF(F3646&gt;='RFM Scale'!$D$4,1,IF(F3646&gt;='RFM Scale'!$D$5,2,3))</f>
        <v>3</v>
      </c>
      <c r="H3646" s="13">
        <f>IF(D3646&gt;'RFM Scale'!$E$8,3,IF(D3646&gt;'RFM Scale'!$E$7,2,1))</f>
        <v>3</v>
      </c>
      <c r="I3646" s="13">
        <f>IF(C3646&gt;'RFM Scale'!$E$11,3,IF(C3646&gt;'RFM Scale'!$E$10,2,1))</f>
        <v>3</v>
      </c>
      <c r="J3646" s="16" t="str">
        <f>_xlfn.CONCAT(G3646,H3646,I3646)</f>
        <v>333</v>
      </c>
      <c r="K3646" s="13" t="str">
        <f>VLOOKUP(J3646,'RFM Segments'!$B$3:$C$29,2,FALSE)</f>
        <v>Champions</v>
      </c>
    </row>
    <row r="3647" spans="2:11">
      <c r="B3647" s="13" t="str">
        <f ca="1">_xlfn.CONCAT("C.",TEXT(RAND()*10000,"00000"))</f>
        <v>C.04727</v>
      </c>
      <c r="C3647" s="14">
        <v>2700</v>
      </c>
      <c r="D3647" s="13">
        <v>9</v>
      </c>
      <c r="E3647" s="15">
        <v>44958</v>
      </c>
      <c r="F3647" s="13">
        <f>DATEDIF(E3647, DATE(2024,1,1), "m")</f>
        <v>11</v>
      </c>
      <c r="G3647" s="13">
        <f>IF(F3647&gt;='RFM Scale'!$D$4,1,IF(F3647&gt;='RFM Scale'!$D$5,2,3))</f>
        <v>1</v>
      </c>
      <c r="H3647" s="13">
        <f>IF(D3647&gt;'RFM Scale'!$E$8,3,IF(D3647&gt;'RFM Scale'!$E$7,2,1))</f>
        <v>3</v>
      </c>
      <c r="I3647" s="13">
        <f>IF(C3647&gt;'RFM Scale'!$E$11,3,IF(C3647&gt;'RFM Scale'!$E$10,2,1))</f>
        <v>3</v>
      </c>
      <c r="J3647" s="16" t="str">
        <f>_xlfn.CONCAT(G3647,H3647,I3647)</f>
        <v>133</v>
      </c>
      <c r="K3647" s="13" t="str">
        <f>VLOOKUP(J3647,'RFM Segments'!$B$3:$C$29,2,FALSE)</f>
        <v>Needs Attention</v>
      </c>
    </row>
    <row r="3648" spans="2:11">
      <c r="B3648" s="13" t="str">
        <f ca="1">_xlfn.CONCAT("C.",TEXT(RAND()*10000,"00000"))</f>
        <v>C.01757</v>
      </c>
      <c r="C3648" s="14">
        <v>2700</v>
      </c>
      <c r="D3648" s="13">
        <v>2</v>
      </c>
      <c r="E3648" s="15">
        <v>45036</v>
      </c>
      <c r="F3648" s="13">
        <f>DATEDIF(E3648, DATE(2024,1,1), "m")</f>
        <v>8</v>
      </c>
      <c r="G3648" s="13">
        <f>IF(F3648&gt;='RFM Scale'!$D$4,1,IF(F3648&gt;='RFM Scale'!$D$5,2,3))</f>
        <v>1</v>
      </c>
      <c r="H3648" s="13">
        <f>IF(D3648&gt;'RFM Scale'!$E$8,3,IF(D3648&gt;'RFM Scale'!$E$7,2,1))</f>
        <v>2</v>
      </c>
      <c r="I3648" s="13">
        <f>IF(C3648&gt;'RFM Scale'!$E$11,3,IF(C3648&gt;'RFM Scale'!$E$10,2,1))</f>
        <v>3</v>
      </c>
      <c r="J3648" s="16" t="str">
        <f>_xlfn.CONCAT(G3648,H3648,I3648)</f>
        <v>123</v>
      </c>
      <c r="K3648" s="13" t="str">
        <f>VLOOKUP(J3648,'RFM Segments'!$B$3:$C$29,2,FALSE)</f>
        <v>Needs Attention</v>
      </c>
    </row>
    <row r="3649" spans="2:11">
      <c r="B3649" s="13" t="str">
        <f ca="1">_xlfn.CONCAT("C.",TEXT(RAND()*10000,"00000"))</f>
        <v>C.08974</v>
      </c>
      <c r="C3649" s="14">
        <v>2700</v>
      </c>
      <c r="D3649" s="13">
        <v>4</v>
      </c>
      <c r="E3649" s="15">
        <v>45176</v>
      </c>
      <c r="F3649" s="13">
        <f>DATEDIF(E3649, DATE(2024,1,1), "m")</f>
        <v>3</v>
      </c>
      <c r="G3649" s="13">
        <f>IF(F3649&gt;='RFM Scale'!$D$4,1,IF(F3649&gt;='RFM Scale'!$D$5,2,3))</f>
        <v>3</v>
      </c>
      <c r="H3649" s="13">
        <f>IF(D3649&gt;'RFM Scale'!$E$8,3,IF(D3649&gt;'RFM Scale'!$E$7,2,1))</f>
        <v>2</v>
      </c>
      <c r="I3649" s="13">
        <f>IF(C3649&gt;'RFM Scale'!$E$11,3,IF(C3649&gt;'RFM Scale'!$E$10,2,1))</f>
        <v>3</v>
      </c>
      <c r="J3649" s="16" t="str">
        <f>_xlfn.CONCAT(G3649,H3649,I3649)</f>
        <v>323</v>
      </c>
      <c r="K3649" s="13" t="str">
        <f>VLOOKUP(J3649,'RFM Segments'!$B$3:$C$29,2,FALSE)</f>
        <v>Champions</v>
      </c>
    </row>
    <row r="3650" spans="2:11">
      <c r="B3650" s="13" t="str">
        <f ca="1">_xlfn.CONCAT("C.",TEXT(RAND()*10000,"00000"))</f>
        <v>C.08904</v>
      </c>
      <c r="C3650" s="14">
        <v>2700</v>
      </c>
      <c r="D3650" s="13">
        <v>1</v>
      </c>
      <c r="E3650" s="15">
        <v>44958</v>
      </c>
      <c r="F3650" s="13">
        <f>DATEDIF(E3650, DATE(2024,1,1), "m")</f>
        <v>11</v>
      </c>
      <c r="G3650" s="13">
        <f>IF(F3650&gt;='RFM Scale'!$D$4,1,IF(F3650&gt;='RFM Scale'!$D$5,2,3))</f>
        <v>1</v>
      </c>
      <c r="H3650" s="13">
        <f>IF(D3650&gt;'RFM Scale'!$E$8,3,IF(D3650&gt;'RFM Scale'!$E$7,2,1))</f>
        <v>1</v>
      </c>
      <c r="I3650" s="13">
        <f>IF(C3650&gt;'RFM Scale'!$E$11,3,IF(C3650&gt;'RFM Scale'!$E$10,2,1))</f>
        <v>3</v>
      </c>
      <c r="J3650" s="16" t="str">
        <f>_xlfn.CONCAT(G3650,H3650,I3650)</f>
        <v>113</v>
      </c>
      <c r="K3650" s="13" t="str">
        <f>VLOOKUP(J3650,'RFM Segments'!$B$3:$C$29,2,FALSE)</f>
        <v>Inactive</v>
      </c>
    </row>
    <row r="3651" spans="2:11">
      <c r="B3651" s="13" t="str">
        <f ca="1">_xlfn.CONCAT("C.",TEXT(RAND()*10000,"00000"))</f>
        <v>C.03804</v>
      </c>
      <c r="C3651" s="14">
        <v>2750</v>
      </c>
      <c r="D3651" s="13">
        <v>18</v>
      </c>
      <c r="E3651" s="15">
        <v>45110</v>
      </c>
      <c r="F3651" s="13">
        <f>DATEDIF(E3651, DATE(2024,1,1), "m")</f>
        <v>5</v>
      </c>
      <c r="G3651" s="13">
        <f>IF(F3651&gt;='RFM Scale'!$D$4,1,IF(F3651&gt;='RFM Scale'!$D$5,2,3))</f>
        <v>2</v>
      </c>
      <c r="H3651" s="13">
        <f>IF(D3651&gt;'RFM Scale'!$E$8,3,IF(D3651&gt;'RFM Scale'!$E$7,2,1))</f>
        <v>3</v>
      </c>
      <c r="I3651" s="13">
        <f>IF(C3651&gt;'RFM Scale'!$E$11,3,IF(C3651&gt;'RFM Scale'!$E$10,2,1))</f>
        <v>3</v>
      </c>
      <c r="J3651" s="16" t="str">
        <f>_xlfn.CONCAT(G3651,H3651,I3651)</f>
        <v>233</v>
      </c>
      <c r="K3651" s="13" t="str">
        <f>VLOOKUP(J3651,'RFM Segments'!$B$3:$C$29,2,FALSE)</f>
        <v>Champions</v>
      </c>
    </row>
    <row r="3652" spans="2:11">
      <c r="B3652" s="13" t="str">
        <f ca="1">_xlfn.CONCAT("C.",TEXT(RAND()*10000,"00000"))</f>
        <v>C.01167</v>
      </c>
      <c r="C3652" s="14">
        <v>2750</v>
      </c>
      <c r="D3652" s="13">
        <v>8</v>
      </c>
      <c r="E3652" s="15">
        <v>45108</v>
      </c>
      <c r="F3652" s="13">
        <f>DATEDIF(E3652, DATE(2024,1,1), "m")</f>
        <v>6</v>
      </c>
      <c r="G3652" s="13">
        <f>IF(F3652&gt;='RFM Scale'!$D$4,1,IF(F3652&gt;='RFM Scale'!$D$5,2,3))</f>
        <v>2</v>
      </c>
      <c r="H3652" s="13">
        <f>IF(D3652&gt;'RFM Scale'!$E$8,3,IF(D3652&gt;'RFM Scale'!$E$7,2,1))</f>
        <v>3</v>
      </c>
      <c r="I3652" s="13">
        <f>IF(C3652&gt;'RFM Scale'!$E$11,3,IF(C3652&gt;'RFM Scale'!$E$10,2,1))</f>
        <v>3</v>
      </c>
      <c r="J3652" s="16" t="str">
        <f>_xlfn.CONCAT(G3652,H3652,I3652)</f>
        <v>233</v>
      </c>
      <c r="K3652" s="13" t="str">
        <f>VLOOKUP(J3652,'RFM Segments'!$B$3:$C$29,2,FALSE)</f>
        <v>Champions</v>
      </c>
    </row>
    <row r="3653" spans="2:11">
      <c r="B3653" s="13" t="str">
        <f ca="1">_xlfn.CONCAT("C.",TEXT(RAND()*10000,"00000"))</f>
        <v>C.08257</v>
      </c>
      <c r="C3653" s="14">
        <v>2750</v>
      </c>
      <c r="D3653" s="13">
        <v>12</v>
      </c>
      <c r="E3653" s="15">
        <v>44987</v>
      </c>
      <c r="F3653" s="13">
        <f>DATEDIF(E3653, DATE(2024,1,1), "m")</f>
        <v>9</v>
      </c>
      <c r="G3653" s="13">
        <f>IF(F3653&gt;='RFM Scale'!$D$4,1,IF(F3653&gt;='RFM Scale'!$D$5,2,3))</f>
        <v>1</v>
      </c>
      <c r="H3653" s="13">
        <f>IF(D3653&gt;'RFM Scale'!$E$8,3,IF(D3653&gt;'RFM Scale'!$E$7,2,1))</f>
        <v>3</v>
      </c>
      <c r="I3653" s="13">
        <f>IF(C3653&gt;'RFM Scale'!$E$11,3,IF(C3653&gt;'RFM Scale'!$E$10,2,1))</f>
        <v>3</v>
      </c>
      <c r="J3653" s="16" t="str">
        <f>_xlfn.CONCAT(G3653,H3653,I3653)</f>
        <v>133</v>
      </c>
      <c r="K3653" s="13" t="str">
        <f>VLOOKUP(J3653,'RFM Segments'!$B$3:$C$29,2,FALSE)</f>
        <v>Needs Attention</v>
      </c>
    </row>
    <row r="3654" spans="2:11">
      <c r="B3654" s="13" t="str">
        <f ca="1">_xlfn.CONCAT("C.",TEXT(RAND()*10000,"00000"))</f>
        <v>C.06494</v>
      </c>
      <c r="C3654" s="14">
        <v>2750</v>
      </c>
      <c r="D3654" s="13">
        <v>2</v>
      </c>
      <c r="E3654" s="15">
        <v>45110</v>
      </c>
      <c r="F3654" s="13">
        <f>DATEDIF(E3654, DATE(2024,1,1), "m")</f>
        <v>5</v>
      </c>
      <c r="G3654" s="13">
        <f>IF(F3654&gt;='RFM Scale'!$D$4,1,IF(F3654&gt;='RFM Scale'!$D$5,2,3))</f>
        <v>2</v>
      </c>
      <c r="H3654" s="13">
        <f>IF(D3654&gt;'RFM Scale'!$E$8,3,IF(D3654&gt;'RFM Scale'!$E$7,2,1))</f>
        <v>2</v>
      </c>
      <c r="I3654" s="13">
        <f>IF(C3654&gt;'RFM Scale'!$E$11,3,IF(C3654&gt;'RFM Scale'!$E$10,2,1))</f>
        <v>3</v>
      </c>
      <c r="J3654" s="16" t="str">
        <f>_xlfn.CONCAT(G3654,H3654,I3654)</f>
        <v>223</v>
      </c>
      <c r="K3654" s="13" t="str">
        <f>VLOOKUP(J3654,'RFM Segments'!$B$3:$C$29,2,FALSE)</f>
        <v>Loyal</v>
      </c>
    </row>
    <row r="3655" spans="2:11">
      <c r="B3655" s="13" t="str">
        <f ca="1">_xlfn.CONCAT("C.",TEXT(RAND()*10000,"00000"))</f>
        <v>C.07925</v>
      </c>
      <c r="C3655" s="14">
        <v>2750</v>
      </c>
      <c r="D3655" s="13">
        <v>16</v>
      </c>
      <c r="E3655" s="15">
        <v>45108</v>
      </c>
      <c r="F3655" s="13">
        <f>DATEDIF(E3655, DATE(2024,1,1), "m")</f>
        <v>6</v>
      </c>
      <c r="G3655" s="13">
        <f>IF(F3655&gt;='RFM Scale'!$D$4,1,IF(F3655&gt;='RFM Scale'!$D$5,2,3))</f>
        <v>2</v>
      </c>
      <c r="H3655" s="13">
        <f>IF(D3655&gt;'RFM Scale'!$E$8,3,IF(D3655&gt;'RFM Scale'!$E$7,2,1))</f>
        <v>3</v>
      </c>
      <c r="I3655" s="13">
        <f>IF(C3655&gt;'RFM Scale'!$E$11,3,IF(C3655&gt;'RFM Scale'!$E$10,2,1))</f>
        <v>3</v>
      </c>
      <c r="J3655" s="16" t="str">
        <f>_xlfn.CONCAT(G3655,H3655,I3655)</f>
        <v>233</v>
      </c>
      <c r="K3655" s="13" t="str">
        <f>VLOOKUP(J3655,'RFM Segments'!$B$3:$C$29,2,FALSE)</f>
        <v>Champions</v>
      </c>
    </row>
    <row r="3656" spans="2:11">
      <c r="B3656" s="13" t="str">
        <f ca="1">_xlfn.CONCAT("C.",TEXT(RAND()*10000,"00000"))</f>
        <v>C.03674</v>
      </c>
      <c r="C3656" s="14">
        <v>2800</v>
      </c>
      <c r="D3656" s="13">
        <v>6</v>
      </c>
      <c r="E3656" s="15">
        <v>45201</v>
      </c>
      <c r="F3656" s="13">
        <f>DATEDIF(E3656, DATE(2024,1,1), "m")</f>
        <v>2</v>
      </c>
      <c r="G3656" s="13">
        <f>IF(F3656&gt;='RFM Scale'!$D$4,1,IF(F3656&gt;='RFM Scale'!$D$5,2,3))</f>
        <v>3</v>
      </c>
      <c r="H3656" s="13">
        <f>IF(D3656&gt;'RFM Scale'!$E$8,3,IF(D3656&gt;'RFM Scale'!$E$7,2,1))</f>
        <v>3</v>
      </c>
      <c r="I3656" s="13">
        <f>IF(C3656&gt;'RFM Scale'!$E$11,3,IF(C3656&gt;'RFM Scale'!$E$10,2,1))</f>
        <v>3</v>
      </c>
      <c r="J3656" s="16" t="str">
        <f>_xlfn.CONCAT(G3656,H3656,I3656)</f>
        <v>333</v>
      </c>
      <c r="K3656" s="13" t="str">
        <f>VLOOKUP(J3656,'RFM Segments'!$B$3:$C$29,2,FALSE)</f>
        <v>Champions</v>
      </c>
    </row>
    <row r="3657" spans="2:11">
      <c r="B3657" s="13" t="str">
        <f ca="1">_xlfn.CONCAT("C.",TEXT(RAND()*10000,"00000"))</f>
        <v>C.02448</v>
      </c>
      <c r="C3657" s="14">
        <v>2800</v>
      </c>
      <c r="D3657" s="13">
        <v>3</v>
      </c>
      <c r="E3657" s="15">
        <v>45028</v>
      </c>
      <c r="F3657" s="13">
        <f>DATEDIF(E3657, DATE(2024,1,1), "m")</f>
        <v>8</v>
      </c>
      <c r="G3657" s="13">
        <f>IF(F3657&gt;='RFM Scale'!$D$4,1,IF(F3657&gt;='RFM Scale'!$D$5,2,3))</f>
        <v>1</v>
      </c>
      <c r="H3657" s="13">
        <f>IF(D3657&gt;'RFM Scale'!$E$8,3,IF(D3657&gt;'RFM Scale'!$E$7,2,1))</f>
        <v>2</v>
      </c>
      <c r="I3657" s="13">
        <f>IF(C3657&gt;'RFM Scale'!$E$11,3,IF(C3657&gt;'RFM Scale'!$E$10,2,1))</f>
        <v>3</v>
      </c>
      <c r="J3657" s="16" t="str">
        <f>_xlfn.CONCAT(G3657,H3657,I3657)</f>
        <v>123</v>
      </c>
      <c r="K3657" s="13" t="str">
        <f>VLOOKUP(J3657,'RFM Segments'!$B$3:$C$29,2,FALSE)</f>
        <v>Needs Attention</v>
      </c>
    </row>
    <row r="3658" spans="2:11">
      <c r="B3658" s="13" t="str">
        <f ca="1">_xlfn.CONCAT("C.",TEXT(RAND()*10000,"00000"))</f>
        <v>C.06893</v>
      </c>
      <c r="C3658" s="14">
        <v>2800</v>
      </c>
      <c r="D3658" s="13">
        <v>6</v>
      </c>
      <c r="E3658" s="15">
        <v>45174</v>
      </c>
      <c r="F3658" s="13">
        <f>DATEDIF(E3658, DATE(2024,1,1), "m")</f>
        <v>3</v>
      </c>
      <c r="G3658" s="13">
        <f>IF(F3658&gt;='RFM Scale'!$D$4,1,IF(F3658&gt;='RFM Scale'!$D$5,2,3))</f>
        <v>3</v>
      </c>
      <c r="H3658" s="13">
        <f>IF(D3658&gt;'RFM Scale'!$E$8,3,IF(D3658&gt;'RFM Scale'!$E$7,2,1))</f>
        <v>3</v>
      </c>
      <c r="I3658" s="13">
        <f>IF(C3658&gt;'RFM Scale'!$E$11,3,IF(C3658&gt;'RFM Scale'!$E$10,2,1))</f>
        <v>3</v>
      </c>
      <c r="J3658" s="16" t="str">
        <f>_xlfn.CONCAT(G3658,H3658,I3658)</f>
        <v>333</v>
      </c>
      <c r="K3658" s="13" t="str">
        <f>VLOOKUP(J3658,'RFM Segments'!$B$3:$C$29,2,FALSE)</f>
        <v>Champions</v>
      </c>
    </row>
    <row r="3659" spans="2:11">
      <c r="B3659" s="13" t="str">
        <f ca="1">_xlfn.CONCAT("C.",TEXT(RAND()*10000,"00000"))</f>
        <v>C.01540</v>
      </c>
      <c r="C3659" s="14">
        <v>2820</v>
      </c>
      <c r="D3659" s="13">
        <v>7</v>
      </c>
      <c r="E3659" s="15">
        <v>45232</v>
      </c>
      <c r="F3659" s="13">
        <f>DATEDIF(E3659, DATE(2024,1,1), "m")</f>
        <v>1</v>
      </c>
      <c r="G3659" s="13">
        <f>IF(F3659&gt;='RFM Scale'!$D$4,1,IF(F3659&gt;='RFM Scale'!$D$5,2,3))</f>
        <v>3</v>
      </c>
      <c r="H3659" s="13">
        <f>IF(D3659&gt;'RFM Scale'!$E$8,3,IF(D3659&gt;'RFM Scale'!$E$7,2,1))</f>
        <v>3</v>
      </c>
      <c r="I3659" s="13">
        <f>IF(C3659&gt;'RFM Scale'!$E$11,3,IF(C3659&gt;'RFM Scale'!$E$10,2,1))</f>
        <v>3</v>
      </c>
      <c r="J3659" s="16" t="str">
        <f>_xlfn.CONCAT(G3659,H3659,I3659)</f>
        <v>333</v>
      </c>
      <c r="K3659" s="13" t="str">
        <f>VLOOKUP(J3659,'RFM Segments'!$B$3:$C$29,2,FALSE)</f>
        <v>Champions</v>
      </c>
    </row>
    <row r="3660" spans="2:11">
      <c r="B3660" s="13" t="str">
        <f ca="1">_xlfn.CONCAT("C.",TEXT(RAND()*10000,"00000"))</f>
        <v>C.08389</v>
      </c>
      <c r="C3660" s="14">
        <v>2835</v>
      </c>
      <c r="D3660" s="13">
        <v>15</v>
      </c>
      <c r="E3660" s="15">
        <v>45111</v>
      </c>
      <c r="F3660" s="13">
        <f>DATEDIF(E3660, DATE(2024,1,1), "m")</f>
        <v>5</v>
      </c>
      <c r="G3660" s="13">
        <f>IF(F3660&gt;='RFM Scale'!$D$4,1,IF(F3660&gt;='RFM Scale'!$D$5,2,3))</f>
        <v>2</v>
      </c>
      <c r="H3660" s="13">
        <f>IF(D3660&gt;'RFM Scale'!$E$8,3,IF(D3660&gt;'RFM Scale'!$E$7,2,1))</f>
        <v>3</v>
      </c>
      <c r="I3660" s="13">
        <f>IF(C3660&gt;'RFM Scale'!$E$11,3,IF(C3660&gt;'RFM Scale'!$E$10,2,1))</f>
        <v>3</v>
      </c>
      <c r="J3660" s="16" t="str">
        <f>_xlfn.CONCAT(G3660,H3660,I3660)</f>
        <v>233</v>
      </c>
      <c r="K3660" s="13" t="str">
        <f>VLOOKUP(J3660,'RFM Segments'!$B$3:$C$29,2,FALSE)</f>
        <v>Champions</v>
      </c>
    </row>
    <row r="3661" spans="2:11">
      <c r="B3661" s="13" t="str">
        <f ca="1">_xlfn.CONCAT("C.",TEXT(RAND()*10000,"00000"))</f>
        <v>C.04450</v>
      </c>
      <c r="C3661" s="14">
        <v>2850</v>
      </c>
      <c r="D3661" s="13">
        <v>10</v>
      </c>
      <c r="E3661" s="15">
        <v>45146</v>
      </c>
      <c r="F3661" s="13">
        <f>DATEDIF(E3661, DATE(2024,1,1), "m")</f>
        <v>4</v>
      </c>
      <c r="G3661" s="13">
        <f>IF(F3661&gt;='RFM Scale'!$D$4,1,IF(F3661&gt;='RFM Scale'!$D$5,2,3))</f>
        <v>2</v>
      </c>
      <c r="H3661" s="13">
        <f>IF(D3661&gt;'RFM Scale'!$E$8,3,IF(D3661&gt;'RFM Scale'!$E$7,2,1))</f>
        <v>3</v>
      </c>
      <c r="I3661" s="13">
        <f>IF(C3661&gt;'RFM Scale'!$E$11,3,IF(C3661&gt;'RFM Scale'!$E$10,2,1))</f>
        <v>3</v>
      </c>
      <c r="J3661" s="16" t="str">
        <f>_xlfn.CONCAT(G3661,H3661,I3661)</f>
        <v>233</v>
      </c>
      <c r="K3661" s="13" t="str">
        <f>VLOOKUP(J3661,'RFM Segments'!$B$3:$C$29,2,FALSE)</f>
        <v>Champions</v>
      </c>
    </row>
    <row r="3662" spans="2:11">
      <c r="B3662" s="13" t="str">
        <f ca="1">_xlfn.CONCAT("C.",TEXT(RAND()*10000,"00000"))</f>
        <v>C.09420</v>
      </c>
      <c r="C3662" s="14">
        <v>2850</v>
      </c>
      <c r="D3662" s="13">
        <v>11</v>
      </c>
      <c r="E3662" s="15">
        <v>44986</v>
      </c>
      <c r="F3662" s="13">
        <f>DATEDIF(E3662, DATE(2024,1,1), "m")</f>
        <v>10</v>
      </c>
      <c r="G3662" s="13">
        <f>IF(F3662&gt;='RFM Scale'!$D$4,1,IF(F3662&gt;='RFM Scale'!$D$5,2,3))</f>
        <v>1</v>
      </c>
      <c r="H3662" s="13">
        <f>IF(D3662&gt;'RFM Scale'!$E$8,3,IF(D3662&gt;'RFM Scale'!$E$7,2,1))</f>
        <v>3</v>
      </c>
      <c r="I3662" s="13">
        <f>IF(C3662&gt;'RFM Scale'!$E$11,3,IF(C3662&gt;'RFM Scale'!$E$10,2,1))</f>
        <v>3</v>
      </c>
      <c r="J3662" s="16" t="str">
        <f>_xlfn.CONCAT(G3662,H3662,I3662)</f>
        <v>133</v>
      </c>
      <c r="K3662" s="13" t="str">
        <f>VLOOKUP(J3662,'RFM Segments'!$B$3:$C$29,2,FALSE)</f>
        <v>Needs Attention</v>
      </c>
    </row>
    <row r="3663" spans="2:11">
      <c r="B3663" s="13" t="str">
        <f ca="1">_xlfn.CONCAT("C.",TEXT(RAND()*10000,"00000"))</f>
        <v>C.08134</v>
      </c>
      <c r="C3663" s="14">
        <v>2850</v>
      </c>
      <c r="D3663" s="13">
        <v>10</v>
      </c>
      <c r="E3663" s="15">
        <v>45078</v>
      </c>
      <c r="F3663" s="13">
        <f>DATEDIF(E3663, DATE(2024,1,1), "m")</f>
        <v>7</v>
      </c>
      <c r="G3663" s="13">
        <f>IF(F3663&gt;='RFM Scale'!$D$4,1,IF(F3663&gt;='RFM Scale'!$D$5,2,3))</f>
        <v>1</v>
      </c>
      <c r="H3663" s="13">
        <f>IF(D3663&gt;'RFM Scale'!$E$8,3,IF(D3663&gt;'RFM Scale'!$E$7,2,1))</f>
        <v>3</v>
      </c>
      <c r="I3663" s="13">
        <f>IF(C3663&gt;'RFM Scale'!$E$11,3,IF(C3663&gt;'RFM Scale'!$E$10,2,1))</f>
        <v>3</v>
      </c>
      <c r="J3663" s="16" t="str">
        <f>_xlfn.CONCAT(G3663,H3663,I3663)</f>
        <v>133</v>
      </c>
      <c r="K3663" s="13" t="str">
        <f>VLOOKUP(J3663,'RFM Segments'!$B$3:$C$29,2,FALSE)</f>
        <v>Needs Attention</v>
      </c>
    </row>
    <row r="3664" spans="2:11">
      <c r="B3664" s="13" t="str">
        <f ca="1">_xlfn.CONCAT("C.",TEXT(RAND()*10000,"00000"))</f>
        <v>C.03036</v>
      </c>
      <c r="C3664" s="14">
        <v>2850</v>
      </c>
      <c r="D3664" s="13">
        <v>6</v>
      </c>
      <c r="E3664" s="15">
        <v>45212</v>
      </c>
      <c r="F3664" s="13">
        <f>DATEDIF(E3664, DATE(2024,1,1), "m")</f>
        <v>2</v>
      </c>
      <c r="G3664" s="13">
        <f>IF(F3664&gt;='RFM Scale'!$D$4,1,IF(F3664&gt;='RFM Scale'!$D$5,2,3))</f>
        <v>3</v>
      </c>
      <c r="H3664" s="13">
        <f>IF(D3664&gt;'RFM Scale'!$E$8,3,IF(D3664&gt;'RFM Scale'!$E$7,2,1))</f>
        <v>3</v>
      </c>
      <c r="I3664" s="13">
        <f>IF(C3664&gt;'RFM Scale'!$E$11,3,IF(C3664&gt;'RFM Scale'!$E$10,2,1))</f>
        <v>3</v>
      </c>
      <c r="J3664" s="16" t="str">
        <f>_xlfn.CONCAT(G3664,H3664,I3664)</f>
        <v>333</v>
      </c>
      <c r="K3664" s="13" t="str">
        <f>VLOOKUP(J3664,'RFM Segments'!$B$3:$C$29,2,FALSE)</f>
        <v>Champions</v>
      </c>
    </row>
    <row r="3665" spans="2:11">
      <c r="B3665" s="13" t="str">
        <f ca="1">_xlfn.CONCAT("C.",TEXT(RAND()*10000,"00000"))</f>
        <v>C.05848</v>
      </c>
      <c r="C3665" s="14">
        <v>2850</v>
      </c>
      <c r="D3665" s="13">
        <v>9</v>
      </c>
      <c r="E3665" s="15">
        <v>45145</v>
      </c>
      <c r="F3665" s="13">
        <f>DATEDIF(E3665, DATE(2024,1,1), "m")</f>
        <v>4</v>
      </c>
      <c r="G3665" s="13">
        <f>IF(F3665&gt;='RFM Scale'!$D$4,1,IF(F3665&gt;='RFM Scale'!$D$5,2,3))</f>
        <v>2</v>
      </c>
      <c r="H3665" s="13">
        <f>IF(D3665&gt;'RFM Scale'!$E$8,3,IF(D3665&gt;'RFM Scale'!$E$7,2,1))</f>
        <v>3</v>
      </c>
      <c r="I3665" s="13">
        <f>IF(C3665&gt;'RFM Scale'!$E$11,3,IF(C3665&gt;'RFM Scale'!$E$10,2,1))</f>
        <v>3</v>
      </c>
      <c r="J3665" s="16" t="str">
        <f>_xlfn.CONCAT(G3665,H3665,I3665)</f>
        <v>233</v>
      </c>
      <c r="K3665" s="13" t="str">
        <f>VLOOKUP(J3665,'RFM Segments'!$B$3:$C$29,2,FALSE)</f>
        <v>Champions</v>
      </c>
    </row>
    <row r="3666" spans="2:11">
      <c r="B3666" s="13" t="str">
        <f ca="1">_xlfn.CONCAT("C.",TEXT(RAND()*10000,"00000"))</f>
        <v>C.05730</v>
      </c>
      <c r="C3666" s="14">
        <v>2900</v>
      </c>
      <c r="D3666" s="13">
        <v>8</v>
      </c>
      <c r="E3666" s="15">
        <v>45203</v>
      </c>
      <c r="F3666" s="13">
        <f>DATEDIF(E3666, DATE(2024,1,1), "m")</f>
        <v>2</v>
      </c>
      <c r="G3666" s="13">
        <f>IF(F3666&gt;='RFM Scale'!$D$4,1,IF(F3666&gt;='RFM Scale'!$D$5,2,3))</f>
        <v>3</v>
      </c>
      <c r="H3666" s="13">
        <f>IF(D3666&gt;'RFM Scale'!$E$8,3,IF(D3666&gt;'RFM Scale'!$E$7,2,1))</f>
        <v>3</v>
      </c>
      <c r="I3666" s="13">
        <f>IF(C3666&gt;'RFM Scale'!$E$11,3,IF(C3666&gt;'RFM Scale'!$E$10,2,1))</f>
        <v>3</v>
      </c>
      <c r="J3666" s="16" t="str">
        <f>_xlfn.CONCAT(G3666,H3666,I3666)</f>
        <v>333</v>
      </c>
      <c r="K3666" s="13" t="str">
        <f>VLOOKUP(J3666,'RFM Segments'!$B$3:$C$29,2,FALSE)</f>
        <v>Champions</v>
      </c>
    </row>
    <row r="3667" spans="2:11">
      <c r="B3667" s="13" t="str">
        <f ca="1">_xlfn.CONCAT("C.",TEXT(RAND()*10000,"00000"))</f>
        <v>C.03694</v>
      </c>
      <c r="C3667" s="14">
        <v>2900</v>
      </c>
      <c r="D3667" s="13">
        <v>7</v>
      </c>
      <c r="E3667" s="15">
        <v>45203</v>
      </c>
      <c r="F3667" s="13">
        <f>DATEDIF(E3667, DATE(2024,1,1), "m")</f>
        <v>2</v>
      </c>
      <c r="G3667" s="13">
        <f>IF(F3667&gt;='RFM Scale'!$D$4,1,IF(F3667&gt;='RFM Scale'!$D$5,2,3))</f>
        <v>3</v>
      </c>
      <c r="H3667" s="13">
        <f>IF(D3667&gt;'RFM Scale'!$E$8,3,IF(D3667&gt;'RFM Scale'!$E$7,2,1))</f>
        <v>3</v>
      </c>
      <c r="I3667" s="13">
        <f>IF(C3667&gt;'RFM Scale'!$E$11,3,IF(C3667&gt;'RFM Scale'!$E$10,2,1))</f>
        <v>3</v>
      </c>
      <c r="J3667" s="16" t="str">
        <f>_xlfn.CONCAT(G3667,H3667,I3667)</f>
        <v>333</v>
      </c>
      <c r="K3667" s="13" t="str">
        <f>VLOOKUP(J3667,'RFM Segments'!$B$3:$C$29,2,FALSE)</f>
        <v>Champions</v>
      </c>
    </row>
    <row r="3668" spans="2:11">
      <c r="B3668" s="13" t="str">
        <f ca="1">_xlfn.CONCAT("C.",TEXT(RAND()*10000,"00000"))</f>
        <v>C.06291</v>
      </c>
      <c r="C3668" s="14">
        <v>2925</v>
      </c>
      <c r="D3668" s="13">
        <v>17</v>
      </c>
      <c r="E3668" s="15">
        <v>44958</v>
      </c>
      <c r="F3668" s="13">
        <f>DATEDIF(E3668, DATE(2024,1,1), "m")</f>
        <v>11</v>
      </c>
      <c r="G3668" s="13">
        <f>IF(F3668&gt;='RFM Scale'!$D$4,1,IF(F3668&gt;='RFM Scale'!$D$5,2,3))</f>
        <v>1</v>
      </c>
      <c r="H3668" s="13">
        <f>IF(D3668&gt;'RFM Scale'!$E$8,3,IF(D3668&gt;'RFM Scale'!$E$7,2,1))</f>
        <v>3</v>
      </c>
      <c r="I3668" s="13">
        <f>IF(C3668&gt;'RFM Scale'!$E$11,3,IF(C3668&gt;'RFM Scale'!$E$10,2,1))</f>
        <v>3</v>
      </c>
      <c r="J3668" s="16" t="str">
        <f>_xlfn.CONCAT(G3668,H3668,I3668)</f>
        <v>133</v>
      </c>
      <c r="K3668" s="13" t="str">
        <f>VLOOKUP(J3668,'RFM Segments'!$B$3:$C$29,2,FALSE)</f>
        <v>Needs Attention</v>
      </c>
    </row>
    <row r="3669" spans="2:11">
      <c r="B3669" s="13" t="str">
        <f ca="1">_xlfn.CONCAT("C.",TEXT(RAND()*10000,"00000"))</f>
        <v>C.06337</v>
      </c>
      <c r="C3669" s="14">
        <v>3000</v>
      </c>
      <c r="D3669" s="13">
        <v>10</v>
      </c>
      <c r="E3669" s="15">
        <v>45051</v>
      </c>
      <c r="F3669" s="13">
        <f>DATEDIF(E3669, DATE(2024,1,1), "m")</f>
        <v>7</v>
      </c>
      <c r="G3669" s="13">
        <f>IF(F3669&gt;='RFM Scale'!$D$4,1,IF(F3669&gt;='RFM Scale'!$D$5,2,3))</f>
        <v>1</v>
      </c>
      <c r="H3669" s="13">
        <f>IF(D3669&gt;'RFM Scale'!$E$8,3,IF(D3669&gt;'RFM Scale'!$E$7,2,1))</f>
        <v>3</v>
      </c>
      <c r="I3669" s="13">
        <f>IF(C3669&gt;'RFM Scale'!$E$11,3,IF(C3669&gt;'RFM Scale'!$E$10,2,1))</f>
        <v>3</v>
      </c>
      <c r="J3669" s="16" t="str">
        <f>_xlfn.CONCAT(G3669,H3669,I3669)</f>
        <v>133</v>
      </c>
      <c r="K3669" s="13" t="str">
        <f>VLOOKUP(J3669,'RFM Segments'!$B$3:$C$29,2,FALSE)</f>
        <v>Needs Attention</v>
      </c>
    </row>
    <row r="3670" spans="2:11">
      <c r="B3670" s="13" t="str">
        <f ca="1">_xlfn.CONCAT("C.",TEXT(RAND()*10000,"00000"))</f>
        <v>C.09232</v>
      </c>
      <c r="C3670" s="14">
        <v>3000</v>
      </c>
      <c r="D3670" s="13">
        <v>2</v>
      </c>
      <c r="E3670" s="15">
        <v>44949</v>
      </c>
      <c r="F3670" s="13">
        <f>DATEDIF(E3670, DATE(2024,1,1), "m")</f>
        <v>11</v>
      </c>
      <c r="G3670" s="13">
        <f>IF(F3670&gt;='RFM Scale'!$D$4,1,IF(F3670&gt;='RFM Scale'!$D$5,2,3))</f>
        <v>1</v>
      </c>
      <c r="H3670" s="13">
        <f>IF(D3670&gt;'RFM Scale'!$E$8,3,IF(D3670&gt;'RFM Scale'!$E$7,2,1))</f>
        <v>2</v>
      </c>
      <c r="I3670" s="13">
        <f>IF(C3670&gt;'RFM Scale'!$E$11,3,IF(C3670&gt;'RFM Scale'!$E$10,2,1))</f>
        <v>3</v>
      </c>
      <c r="J3670" s="16" t="str">
        <f>_xlfn.CONCAT(G3670,H3670,I3670)</f>
        <v>123</v>
      </c>
      <c r="K3670" s="13" t="str">
        <f>VLOOKUP(J3670,'RFM Segments'!$B$3:$C$29,2,FALSE)</f>
        <v>Needs Attention</v>
      </c>
    </row>
    <row r="3671" spans="2:11">
      <c r="B3671" s="13" t="str">
        <f ca="1">_xlfn.CONCAT("C.",TEXT(RAND()*10000,"00000"))</f>
        <v>C.01870</v>
      </c>
      <c r="C3671" s="14">
        <v>3000</v>
      </c>
      <c r="D3671" s="13">
        <v>1</v>
      </c>
      <c r="E3671" s="15">
        <v>44972</v>
      </c>
      <c r="F3671" s="13">
        <f>DATEDIF(E3671, DATE(2024,1,1), "m")</f>
        <v>10</v>
      </c>
      <c r="G3671" s="13">
        <f>IF(F3671&gt;='RFM Scale'!$D$4,1,IF(F3671&gt;='RFM Scale'!$D$5,2,3))</f>
        <v>1</v>
      </c>
      <c r="H3671" s="13">
        <f>IF(D3671&gt;'RFM Scale'!$E$8,3,IF(D3671&gt;'RFM Scale'!$E$7,2,1))</f>
        <v>1</v>
      </c>
      <c r="I3671" s="13">
        <f>IF(C3671&gt;'RFM Scale'!$E$11,3,IF(C3671&gt;'RFM Scale'!$E$10,2,1))</f>
        <v>3</v>
      </c>
      <c r="J3671" s="16" t="str">
        <f>_xlfn.CONCAT(G3671,H3671,I3671)</f>
        <v>113</v>
      </c>
      <c r="K3671" s="13" t="str">
        <f>VLOOKUP(J3671,'RFM Segments'!$B$3:$C$29,2,FALSE)</f>
        <v>Inactive</v>
      </c>
    </row>
    <row r="3672" spans="2:11">
      <c r="B3672" s="13" t="str">
        <f ca="1">_xlfn.CONCAT("C.",TEXT(RAND()*10000,"00000"))</f>
        <v>C.08257</v>
      </c>
      <c r="C3672" s="14">
        <v>3000</v>
      </c>
      <c r="D3672" s="13">
        <v>13</v>
      </c>
      <c r="E3672" s="15">
        <v>45019</v>
      </c>
      <c r="F3672" s="13">
        <f>DATEDIF(E3672, DATE(2024,1,1), "m")</f>
        <v>8</v>
      </c>
      <c r="G3672" s="13">
        <f>IF(F3672&gt;='RFM Scale'!$D$4,1,IF(F3672&gt;='RFM Scale'!$D$5,2,3))</f>
        <v>1</v>
      </c>
      <c r="H3672" s="13">
        <f>IF(D3672&gt;'RFM Scale'!$E$8,3,IF(D3672&gt;'RFM Scale'!$E$7,2,1))</f>
        <v>3</v>
      </c>
      <c r="I3672" s="13">
        <f>IF(C3672&gt;'RFM Scale'!$E$11,3,IF(C3672&gt;'RFM Scale'!$E$10,2,1))</f>
        <v>3</v>
      </c>
      <c r="J3672" s="16" t="str">
        <f>_xlfn.CONCAT(G3672,H3672,I3672)</f>
        <v>133</v>
      </c>
      <c r="K3672" s="13" t="str">
        <f>VLOOKUP(J3672,'RFM Segments'!$B$3:$C$29,2,FALSE)</f>
        <v>Needs Attention</v>
      </c>
    </row>
    <row r="3673" spans="2:11">
      <c r="B3673" s="13" t="str">
        <f ca="1">_xlfn.CONCAT("C.",TEXT(RAND()*10000,"00000"))</f>
        <v>C.01846</v>
      </c>
      <c r="C3673" s="14">
        <v>3000</v>
      </c>
      <c r="D3673" s="13">
        <v>4</v>
      </c>
      <c r="E3673" s="15">
        <v>45055</v>
      </c>
      <c r="F3673" s="13">
        <f>DATEDIF(E3673, DATE(2024,1,1), "m")</f>
        <v>7</v>
      </c>
      <c r="G3673" s="13">
        <f>IF(F3673&gt;='RFM Scale'!$D$4,1,IF(F3673&gt;='RFM Scale'!$D$5,2,3))</f>
        <v>1</v>
      </c>
      <c r="H3673" s="13">
        <f>IF(D3673&gt;'RFM Scale'!$E$8,3,IF(D3673&gt;'RFM Scale'!$E$7,2,1))</f>
        <v>2</v>
      </c>
      <c r="I3673" s="13">
        <f>IF(C3673&gt;'RFM Scale'!$E$11,3,IF(C3673&gt;'RFM Scale'!$E$10,2,1))</f>
        <v>3</v>
      </c>
      <c r="J3673" s="16" t="str">
        <f>_xlfn.CONCAT(G3673,H3673,I3673)</f>
        <v>123</v>
      </c>
      <c r="K3673" s="13" t="str">
        <f>VLOOKUP(J3673,'RFM Segments'!$B$3:$C$29,2,FALSE)</f>
        <v>Needs Attention</v>
      </c>
    </row>
    <row r="3674" spans="2:11">
      <c r="B3674" s="13" t="str">
        <f ca="1">_xlfn.CONCAT("C.",TEXT(RAND()*10000,"00000"))</f>
        <v>C.00688</v>
      </c>
      <c r="C3674" s="14">
        <v>3000</v>
      </c>
      <c r="D3674" s="13">
        <v>2</v>
      </c>
      <c r="E3674" s="15">
        <v>45034</v>
      </c>
      <c r="F3674" s="13">
        <f>DATEDIF(E3674, DATE(2024,1,1), "m")</f>
        <v>8</v>
      </c>
      <c r="G3674" s="13">
        <f>IF(F3674&gt;='RFM Scale'!$D$4,1,IF(F3674&gt;='RFM Scale'!$D$5,2,3))</f>
        <v>1</v>
      </c>
      <c r="H3674" s="13">
        <f>IF(D3674&gt;'RFM Scale'!$E$8,3,IF(D3674&gt;'RFM Scale'!$E$7,2,1))</f>
        <v>2</v>
      </c>
      <c r="I3674" s="13">
        <f>IF(C3674&gt;'RFM Scale'!$E$11,3,IF(C3674&gt;'RFM Scale'!$E$10,2,1))</f>
        <v>3</v>
      </c>
      <c r="J3674" s="16" t="str">
        <f>_xlfn.CONCAT(G3674,H3674,I3674)</f>
        <v>123</v>
      </c>
      <c r="K3674" s="13" t="str">
        <f>VLOOKUP(J3674,'RFM Segments'!$B$3:$C$29,2,FALSE)</f>
        <v>Needs Attention</v>
      </c>
    </row>
    <row r="3675" spans="2:11">
      <c r="B3675" s="13" t="str">
        <f ca="1">_xlfn.CONCAT("C.",TEXT(RAND()*10000,"00000"))</f>
        <v>C.07657</v>
      </c>
      <c r="C3675" s="14">
        <v>3000</v>
      </c>
      <c r="D3675" s="13">
        <v>1</v>
      </c>
      <c r="E3675" s="15">
        <v>45054</v>
      </c>
      <c r="F3675" s="13">
        <f>DATEDIF(E3675, DATE(2024,1,1), "m")</f>
        <v>7</v>
      </c>
      <c r="G3675" s="13">
        <f>IF(F3675&gt;='RFM Scale'!$D$4,1,IF(F3675&gt;='RFM Scale'!$D$5,2,3))</f>
        <v>1</v>
      </c>
      <c r="H3675" s="13">
        <f>IF(D3675&gt;'RFM Scale'!$E$8,3,IF(D3675&gt;'RFM Scale'!$E$7,2,1))</f>
        <v>1</v>
      </c>
      <c r="I3675" s="13">
        <f>IF(C3675&gt;'RFM Scale'!$E$11,3,IF(C3675&gt;'RFM Scale'!$E$10,2,1))</f>
        <v>3</v>
      </c>
      <c r="J3675" s="16" t="str">
        <f>_xlfn.CONCAT(G3675,H3675,I3675)</f>
        <v>113</v>
      </c>
      <c r="K3675" s="13" t="str">
        <f>VLOOKUP(J3675,'RFM Segments'!$B$3:$C$29,2,FALSE)</f>
        <v>Inactive</v>
      </c>
    </row>
    <row r="3676" spans="2:11">
      <c r="B3676" s="13" t="str">
        <f ca="1">_xlfn.CONCAT("C.",TEXT(RAND()*10000,"00000"))</f>
        <v>C.02286</v>
      </c>
      <c r="C3676" s="14">
        <v>3000</v>
      </c>
      <c r="D3676" s="13">
        <v>4</v>
      </c>
      <c r="E3676" s="15">
        <v>45114</v>
      </c>
      <c r="F3676" s="13">
        <f>DATEDIF(E3676, DATE(2024,1,1), "m")</f>
        <v>5</v>
      </c>
      <c r="G3676" s="13">
        <f>IF(F3676&gt;='RFM Scale'!$D$4,1,IF(F3676&gt;='RFM Scale'!$D$5,2,3))</f>
        <v>2</v>
      </c>
      <c r="H3676" s="13">
        <f>IF(D3676&gt;'RFM Scale'!$E$8,3,IF(D3676&gt;'RFM Scale'!$E$7,2,1))</f>
        <v>2</v>
      </c>
      <c r="I3676" s="13">
        <f>IF(C3676&gt;'RFM Scale'!$E$11,3,IF(C3676&gt;'RFM Scale'!$E$10,2,1))</f>
        <v>3</v>
      </c>
      <c r="J3676" s="16" t="str">
        <f>_xlfn.CONCAT(G3676,H3676,I3676)</f>
        <v>223</v>
      </c>
      <c r="K3676" s="13" t="str">
        <f>VLOOKUP(J3676,'RFM Segments'!$B$3:$C$29,2,FALSE)</f>
        <v>Loyal</v>
      </c>
    </row>
    <row r="3677" spans="2:11">
      <c r="B3677" s="13" t="str">
        <f ca="1">_xlfn.CONCAT("C.",TEXT(RAND()*10000,"00000"))</f>
        <v>C.08515</v>
      </c>
      <c r="C3677" s="14">
        <v>3000</v>
      </c>
      <c r="D3677" s="13">
        <v>6</v>
      </c>
      <c r="E3677" s="15">
        <v>45182</v>
      </c>
      <c r="F3677" s="13">
        <f>DATEDIF(E3677, DATE(2024,1,1), "m")</f>
        <v>3</v>
      </c>
      <c r="G3677" s="13">
        <f>IF(F3677&gt;='RFM Scale'!$D$4,1,IF(F3677&gt;='RFM Scale'!$D$5,2,3))</f>
        <v>3</v>
      </c>
      <c r="H3677" s="13">
        <f>IF(D3677&gt;'RFM Scale'!$E$8,3,IF(D3677&gt;'RFM Scale'!$E$7,2,1))</f>
        <v>3</v>
      </c>
      <c r="I3677" s="13">
        <f>IF(C3677&gt;'RFM Scale'!$E$11,3,IF(C3677&gt;'RFM Scale'!$E$10,2,1))</f>
        <v>3</v>
      </c>
      <c r="J3677" s="16" t="str">
        <f>_xlfn.CONCAT(G3677,H3677,I3677)</f>
        <v>333</v>
      </c>
      <c r="K3677" s="13" t="str">
        <f>VLOOKUP(J3677,'RFM Segments'!$B$3:$C$29,2,FALSE)</f>
        <v>Champions</v>
      </c>
    </row>
    <row r="3678" spans="2:11">
      <c r="B3678" s="13" t="str">
        <f ca="1">_xlfn.CONCAT("C.",TEXT(RAND()*10000,"00000"))</f>
        <v>C.05998</v>
      </c>
      <c r="C3678" s="14">
        <v>3000</v>
      </c>
      <c r="D3678" s="13">
        <v>8</v>
      </c>
      <c r="E3678" s="15">
        <v>45019</v>
      </c>
      <c r="F3678" s="13">
        <f>DATEDIF(E3678, DATE(2024,1,1), "m")</f>
        <v>8</v>
      </c>
      <c r="G3678" s="13">
        <f>IF(F3678&gt;='RFM Scale'!$D$4,1,IF(F3678&gt;='RFM Scale'!$D$5,2,3))</f>
        <v>1</v>
      </c>
      <c r="H3678" s="13">
        <f>IF(D3678&gt;'RFM Scale'!$E$8,3,IF(D3678&gt;'RFM Scale'!$E$7,2,1))</f>
        <v>3</v>
      </c>
      <c r="I3678" s="13">
        <f>IF(C3678&gt;'RFM Scale'!$E$11,3,IF(C3678&gt;'RFM Scale'!$E$10,2,1))</f>
        <v>3</v>
      </c>
      <c r="J3678" s="16" t="str">
        <f>_xlfn.CONCAT(G3678,H3678,I3678)</f>
        <v>133</v>
      </c>
      <c r="K3678" s="13" t="str">
        <f>VLOOKUP(J3678,'RFM Segments'!$B$3:$C$29,2,FALSE)</f>
        <v>Needs Attention</v>
      </c>
    </row>
    <row r="3679" spans="2:11">
      <c r="B3679" s="13" t="str">
        <f ca="1">_xlfn.CONCAT("C.",TEXT(RAND()*10000,"00000"))</f>
        <v>C.00997</v>
      </c>
      <c r="C3679" s="14">
        <v>3095</v>
      </c>
      <c r="D3679" s="13">
        <v>8</v>
      </c>
      <c r="E3679" s="15">
        <v>45266</v>
      </c>
      <c r="F3679" s="13">
        <f>DATEDIF(E3679, DATE(2024,1,1), "m")</f>
        <v>0</v>
      </c>
      <c r="G3679" s="13">
        <f>IF(F3679&gt;='RFM Scale'!$D$4,1,IF(F3679&gt;='RFM Scale'!$D$5,2,3))</f>
        <v>3</v>
      </c>
      <c r="H3679" s="13">
        <f>IF(D3679&gt;'RFM Scale'!$E$8,3,IF(D3679&gt;'RFM Scale'!$E$7,2,1))</f>
        <v>3</v>
      </c>
      <c r="I3679" s="13">
        <f>IF(C3679&gt;'RFM Scale'!$E$11,3,IF(C3679&gt;'RFM Scale'!$E$10,2,1))</f>
        <v>3</v>
      </c>
      <c r="J3679" s="16" t="str">
        <f>_xlfn.CONCAT(G3679,H3679,I3679)</f>
        <v>333</v>
      </c>
      <c r="K3679" s="13" t="str">
        <f>VLOOKUP(J3679,'RFM Segments'!$B$3:$C$29,2,FALSE)</f>
        <v>Champions</v>
      </c>
    </row>
    <row r="3680" spans="2:11">
      <c r="B3680" s="13" t="str">
        <f ca="1">_xlfn.CONCAT("C.",TEXT(RAND()*10000,"00000"))</f>
        <v>C.03348</v>
      </c>
      <c r="C3680" s="14">
        <v>3100</v>
      </c>
      <c r="D3680" s="13">
        <v>6</v>
      </c>
      <c r="E3680" s="15">
        <v>45019</v>
      </c>
      <c r="F3680" s="13">
        <f>DATEDIF(E3680, DATE(2024,1,1), "m")</f>
        <v>8</v>
      </c>
      <c r="G3680" s="13">
        <f>IF(F3680&gt;='RFM Scale'!$D$4,1,IF(F3680&gt;='RFM Scale'!$D$5,2,3))</f>
        <v>1</v>
      </c>
      <c r="H3680" s="13">
        <f>IF(D3680&gt;'RFM Scale'!$E$8,3,IF(D3680&gt;'RFM Scale'!$E$7,2,1))</f>
        <v>3</v>
      </c>
      <c r="I3680" s="13">
        <f>IF(C3680&gt;'RFM Scale'!$E$11,3,IF(C3680&gt;'RFM Scale'!$E$10,2,1))</f>
        <v>3</v>
      </c>
      <c r="J3680" s="16" t="str">
        <f>_xlfn.CONCAT(G3680,H3680,I3680)</f>
        <v>133</v>
      </c>
      <c r="K3680" s="13" t="str">
        <f>VLOOKUP(J3680,'RFM Segments'!$B$3:$C$29,2,FALSE)</f>
        <v>Needs Attention</v>
      </c>
    </row>
    <row r="3681" spans="2:11">
      <c r="B3681" s="13" t="str">
        <f ca="1">_xlfn.CONCAT("C.",TEXT(RAND()*10000,"00000"))</f>
        <v>C.01464</v>
      </c>
      <c r="C3681" s="14">
        <v>3100</v>
      </c>
      <c r="D3681" s="13">
        <v>5</v>
      </c>
      <c r="E3681" s="15">
        <v>45020</v>
      </c>
      <c r="F3681" s="13">
        <f>DATEDIF(E3681, DATE(2024,1,1), "m")</f>
        <v>8</v>
      </c>
      <c r="G3681" s="13">
        <f>IF(F3681&gt;='RFM Scale'!$D$4,1,IF(F3681&gt;='RFM Scale'!$D$5,2,3))</f>
        <v>1</v>
      </c>
      <c r="H3681" s="13">
        <f>IF(D3681&gt;'RFM Scale'!$E$8,3,IF(D3681&gt;'RFM Scale'!$E$7,2,1))</f>
        <v>3</v>
      </c>
      <c r="I3681" s="13">
        <f>IF(C3681&gt;'RFM Scale'!$E$11,3,IF(C3681&gt;'RFM Scale'!$E$10,2,1))</f>
        <v>3</v>
      </c>
      <c r="J3681" s="16" t="str">
        <f>_xlfn.CONCAT(G3681,H3681,I3681)</f>
        <v>133</v>
      </c>
      <c r="K3681" s="13" t="str">
        <f>VLOOKUP(J3681,'RFM Segments'!$B$3:$C$29,2,FALSE)</f>
        <v>Needs Attention</v>
      </c>
    </row>
    <row r="3682" spans="2:11">
      <c r="B3682" s="13" t="str">
        <f ca="1">_xlfn.CONCAT("C.",TEXT(RAND()*10000,"00000"))</f>
        <v>C.05606</v>
      </c>
      <c r="C3682" s="14">
        <v>3200</v>
      </c>
      <c r="D3682" s="13">
        <v>7</v>
      </c>
      <c r="E3682" s="15">
        <v>45054</v>
      </c>
      <c r="F3682" s="13">
        <f>DATEDIF(E3682, DATE(2024,1,1), "m")</f>
        <v>7</v>
      </c>
      <c r="G3682" s="13">
        <f>IF(F3682&gt;='RFM Scale'!$D$4,1,IF(F3682&gt;='RFM Scale'!$D$5,2,3))</f>
        <v>1</v>
      </c>
      <c r="H3682" s="13">
        <f>IF(D3682&gt;'RFM Scale'!$E$8,3,IF(D3682&gt;'RFM Scale'!$E$7,2,1))</f>
        <v>3</v>
      </c>
      <c r="I3682" s="13">
        <f>IF(C3682&gt;'RFM Scale'!$E$11,3,IF(C3682&gt;'RFM Scale'!$E$10,2,1))</f>
        <v>3</v>
      </c>
      <c r="J3682" s="16" t="str">
        <f>_xlfn.CONCAT(G3682,H3682,I3682)</f>
        <v>133</v>
      </c>
      <c r="K3682" s="13" t="str">
        <f>VLOOKUP(J3682,'RFM Segments'!$B$3:$C$29,2,FALSE)</f>
        <v>Needs Attention</v>
      </c>
    </row>
    <row r="3683" spans="2:11">
      <c r="B3683" s="13" t="str">
        <f ca="1">_xlfn.CONCAT("C.",TEXT(RAND()*10000,"00000"))</f>
        <v>C.05129</v>
      </c>
      <c r="C3683" s="14">
        <v>3200</v>
      </c>
      <c r="D3683" s="13">
        <v>11</v>
      </c>
      <c r="E3683" s="15">
        <v>45079</v>
      </c>
      <c r="F3683" s="13">
        <f>DATEDIF(E3683, DATE(2024,1,1), "m")</f>
        <v>6</v>
      </c>
      <c r="G3683" s="13">
        <f>IF(F3683&gt;='RFM Scale'!$D$4,1,IF(F3683&gt;='RFM Scale'!$D$5,2,3))</f>
        <v>2</v>
      </c>
      <c r="H3683" s="13">
        <f>IF(D3683&gt;'RFM Scale'!$E$8,3,IF(D3683&gt;'RFM Scale'!$E$7,2,1))</f>
        <v>3</v>
      </c>
      <c r="I3683" s="13">
        <f>IF(C3683&gt;'RFM Scale'!$E$11,3,IF(C3683&gt;'RFM Scale'!$E$10,2,1))</f>
        <v>3</v>
      </c>
      <c r="J3683" s="16" t="str">
        <f>_xlfn.CONCAT(G3683,H3683,I3683)</f>
        <v>233</v>
      </c>
      <c r="K3683" s="13" t="str">
        <f>VLOOKUP(J3683,'RFM Segments'!$B$3:$C$29,2,FALSE)</f>
        <v>Champions</v>
      </c>
    </row>
    <row r="3684" spans="2:11">
      <c r="B3684" s="13" t="str">
        <f ca="1">_xlfn.CONCAT("C.",TEXT(RAND()*10000,"00000"))</f>
        <v>C.09421</v>
      </c>
      <c r="C3684" s="14">
        <v>3360</v>
      </c>
      <c r="D3684" s="13">
        <v>10</v>
      </c>
      <c r="E3684" s="15">
        <v>45084</v>
      </c>
      <c r="F3684" s="13">
        <f>DATEDIF(E3684, DATE(2024,1,1), "m")</f>
        <v>6</v>
      </c>
      <c r="G3684" s="13">
        <f>IF(F3684&gt;='RFM Scale'!$D$4,1,IF(F3684&gt;='RFM Scale'!$D$5,2,3))</f>
        <v>2</v>
      </c>
      <c r="H3684" s="13">
        <f>IF(D3684&gt;'RFM Scale'!$E$8,3,IF(D3684&gt;'RFM Scale'!$E$7,2,1))</f>
        <v>3</v>
      </c>
      <c r="I3684" s="13">
        <f>IF(C3684&gt;'RFM Scale'!$E$11,3,IF(C3684&gt;'RFM Scale'!$E$10,2,1))</f>
        <v>3</v>
      </c>
      <c r="J3684" s="16" t="str">
        <f>_xlfn.CONCAT(G3684,H3684,I3684)</f>
        <v>233</v>
      </c>
      <c r="K3684" s="13" t="str">
        <f>VLOOKUP(J3684,'RFM Segments'!$B$3:$C$29,2,FALSE)</f>
        <v>Champions</v>
      </c>
    </row>
    <row r="3685" spans="2:11">
      <c r="B3685" s="13" t="str">
        <f ca="1">_xlfn.CONCAT("C.",TEXT(RAND()*10000,"00000"))</f>
        <v>C.07014</v>
      </c>
      <c r="C3685" s="14">
        <v>3490</v>
      </c>
      <c r="D3685" s="13">
        <v>9</v>
      </c>
      <c r="E3685" s="15">
        <v>45026</v>
      </c>
      <c r="F3685" s="13">
        <f>DATEDIF(E3685, DATE(2024,1,1), "m")</f>
        <v>8</v>
      </c>
      <c r="G3685" s="13">
        <f>IF(F3685&gt;='RFM Scale'!$D$4,1,IF(F3685&gt;='RFM Scale'!$D$5,2,3))</f>
        <v>1</v>
      </c>
      <c r="H3685" s="13">
        <f>IF(D3685&gt;'RFM Scale'!$E$8,3,IF(D3685&gt;'RFM Scale'!$E$7,2,1))</f>
        <v>3</v>
      </c>
      <c r="I3685" s="13">
        <f>IF(C3685&gt;'RFM Scale'!$E$11,3,IF(C3685&gt;'RFM Scale'!$E$10,2,1))</f>
        <v>3</v>
      </c>
      <c r="J3685" s="16" t="str">
        <f>_xlfn.CONCAT(G3685,H3685,I3685)</f>
        <v>133</v>
      </c>
      <c r="K3685" s="13" t="str">
        <f>VLOOKUP(J3685,'RFM Segments'!$B$3:$C$29,2,FALSE)</f>
        <v>Needs Attention</v>
      </c>
    </row>
    <row r="3686" spans="2:11">
      <c r="B3686" s="13" t="str">
        <f ca="1">_xlfn.CONCAT("C.",TEXT(RAND()*10000,"00000"))</f>
        <v>C.05555</v>
      </c>
      <c r="C3686" s="14">
        <v>3500</v>
      </c>
      <c r="D3686" s="13">
        <v>3</v>
      </c>
      <c r="E3686" s="15">
        <v>44978</v>
      </c>
      <c r="F3686" s="13">
        <f>DATEDIF(E3686, DATE(2024,1,1), "m")</f>
        <v>10</v>
      </c>
      <c r="G3686" s="13">
        <f>IF(F3686&gt;='RFM Scale'!$D$4,1,IF(F3686&gt;='RFM Scale'!$D$5,2,3))</f>
        <v>1</v>
      </c>
      <c r="H3686" s="13">
        <f>IF(D3686&gt;'RFM Scale'!$E$8,3,IF(D3686&gt;'RFM Scale'!$E$7,2,1))</f>
        <v>2</v>
      </c>
      <c r="I3686" s="13">
        <f>IF(C3686&gt;'RFM Scale'!$E$11,3,IF(C3686&gt;'RFM Scale'!$E$10,2,1))</f>
        <v>3</v>
      </c>
      <c r="J3686" s="16" t="str">
        <f>_xlfn.CONCAT(G3686,H3686,I3686)</f>
        <v>123</v>
      </c>
      <c r="K3686" s="13" t="str">
        <f>VLOOKUP(J3686,'RFM Segments'!$B$3:$C$29,2,FALSE)</f>
        <v>Needs Attention</v>
      </c>
    </row>
    <row r="3687" spans="2:11">
      <c r="B3687" s="13" t="str">
        <f ca="1">_xlfn.CONCAT("C.",TEXT(RAND()*10000,"00000"))</f>
        <v>C.09933</v>
      </c>
      <c r="C3687" s="14">
        <v>3500</v>
      </c>
      <c r="D3687" s="13">
        <v>6</v>
      </c>
      <c r="E3687" s="15">
        <v>45113</v>
      </c>
      <c r="F3687" s="13">
        <f>DATEDIF(E3687, DATE(2024,1,1), "m")</f>
        <v>5</v>
      </c>
      <c r="G3687" s="13">
        <f>IF(F3687&gt;='RFM Scale'!$D$4,1,IF(F3687&gt;='RFM Scale'!$D$5,2,3))</f>
        <v>2</v>
      </c>
      <c r="H3687" s="13">
        <f>IF(D3687&gt;'RFM Scale'!$E$8,3,IF(D3687&gt;'RFM Scale'!$E$7,2,1))</f>
        <v>3</v>
      </c>
      <c r="I3687" s="13">
        <f>IF(C3687&gt;'RFM Scale'!$E$11,3,IF(C3687&gt;'RFM Scale'!$E$10,2,1))</f>
        <v>3</v>
      </c>
      <c r="J3687" s="16" t="str">
        <f>_xlfn.CONCAT(G3687,H3687,I3687)</f>
        <v>233</v>
      </c>
      <c r="K3687" s="13" t="str">
        <f>VLOOKUP(J3687,'RFM Segments'!$B$3:$C$29,2,FALSE)</f>
        <v>Champions</v>
      </c>
    </row>
    <row r="3688" spans="2:11">
      <c r="B3688" s="13" t="str">
        <f ca="1">_xlfn.CONCAT("C.",TEXT(RAND()*10000,"00000"))</f>
        <v>C.02644</v>
      </c>
      <c r="C3688" s="14">
        <v>3500</v>
      </c>
      <c r="D3688" s="13">
        <v>3</v>
      </c>
      <c r="E3688" s="15">
        <v>45079</v>
      </c>
      <c r="F3688" s="13">
        <f>DATEDIF(E3688, DATE(2024,1,1), "m")</f>
        <v>6</v>
      </c>
      <c r="G3688" s="13">
        <f>IF(F3688&gt;='RFM Scale'!$D$4,1,IF(F3688&gt;='RFM Scale'!$D$5,2,3))</f>
        <v>2</v>
      </c>
      <c r="H3688" s="13">
        <f>IF(D3688&gt;'RFM Scale'!$E$8,3,IF(D3688&gt;'RFM Scale'!$E$7,2,1))</f>
        <v>2</v>
      </c>
      <c r="I3688" s="13">
        <f>IF(C3688&gt;'RFM Scale'!$E$11,3,IF(C3688&gt;'RFM Scale'!$E$10,2,1))</f>
        <v>3</v>
      </c>
      <c r="J3688" s="16" t="str">
        <f>_xlfn.CONCAT(G3688,H3688,I3688)</f>
        <v>223</v>
      </c>
      <c r="K3688" s="13" t="str">
        <f>VLOOKUP(J3688,'RFM Segments'!$B$3:$C$29,2,FALSE)</f>
        <v>Loyal</v>
      </c>
    </row>
    <row r="3689" spans="2:11">
      <c r="B3689" s="13" t="str">
        <f ca="1">_xlfn.CONCAT("C.",TEXT(RAND()*10000,"00000"))</f>
        <v>C.08039</v>
      </c>
      <c r="C3689" s="14">
        <v>3500</v>
      </c>
      <c r="D3689" s="13">
        <v>5</v>
      </c>
      <c r="E3689" s="15">
        <v>45061</v>
      </c>
      <c r="F3689" s="13">
        <f>DATEDIF(E3689, DATE(2024,1,1), "m")</f>
        <v>7</v>
      </c>
      <c r="G3689" s="13">
        <f>IF(F3689&gt;='RFM Scale'!$D$4,1,IF(F3689&gt;='RFM Scale'!$D$5,2,3))</f>
        <v>1</v>
      </c>
      <c r="H3689" s="13">
        <f>IF(D3689&gt;'RFM Scale'!$E$8,3,IF(D3689&gt;'RFM Scale'!$E$7,2,1))</f>
        <v>3</v>
      </c>
      <c r="I3689" s="13">
        <f>IF(C3689&gt;'RFM Scale'!$E$11,3,IF(C3689&gt;'RFM Scale'!$E$10,2,1))</f>
        <v>3</v>
      </c>
      <c r="J3689" s="16" t="str">
        <f>_xlfn.CONCAT(G3689,H3689,I3689)</f>
        <v>133</v>
      </c>
      <c r="K3689" s="13" t="str">
        <f>VLOOKUP(J3689,'RFM Segments'!$B$3:$C$29,2,FALSE)</f>
        <v>Needs Attention</v>
      </c>
    </row>
    <row r="3690" spans="2:11">
      <c r="B3690" s="13" t="str">
        <f ca="1">_xlfn.CONCAT("C.",TEXT(RAND()*10000,"00000"))</f>
        <v>C.01801</v>
      </c>
      <c r="C3690" s="14">
        <v>3500</v>
      </c>
      <c r="D3690" s="13">
        <v>4</v>
      </c>
      <c r="E3690" s="15">
        <v>45126</v>
      </c>
      <c r="F3690" s="13">
        <f>DATEDIF(E3690, DATE(2024,1,1), "m")</f>
        <v>5</v>
      </c>
      <c r="G3690" s="13">
        <f>IF(F3690&gt;='RFM Scale'!$D$4,1,IF(F3690&gt;='RFM Scale'!$D$5,2,3))</f>
        <v>2</v>
      </c>
      <c r="H3690" s="13">
        <f>IF(D3690&gt;'RFM Scale'!$E$8,3,IF(D3690&gt;'RFM Scale'!$E$7,2,1))</f>
        <v>2</v>
      </c>
      <c r="I3690" s="13">
        <f>IF(C3690&gt;'RFM Scale'!$E$11,3,IF(C3690&gt;'RFM Scale'!$E$10,2,1))</f>
        <v>3</v>
      </c>
      <c r="J3690" s="16" t="str">
        <f>_xlfn.CONCAT(G3690,H3690,I3690)</f>
        <v>223</v>
      </c>
      <c r="K3690" s="13" t="str">
        <f>VLOOKUP(J3690,'RFM Segments'!$B$3:$C$29,2,FALSE)</f>
        <v>Loyal</v>
      </c>
    </row>
    <row r="3691" spans="2:11">
      <c r="B3691" s="13" t="str">
        <f ca="1">_xlfn.CONCAT("C.",TEXT(RAND()*10000,"00000"))</f>
        <v>C.03187</v>
      </c>
      <c r="C3691" s="14">
        <v>3500</v>
      </c>
      <c r="D3691" s="13">
        <v>3</v>
      </c>
      <c r="E3691" s="15">
        <v>45142</v>
      </c>
      <c r="F3691" s="13">
        <f>DATEDIF(E3691, DATE(2024,1,1), "m")</f>
        <v>4</v>
      </c>
      <c r="G3691" s="13">
        <f>IF(F3691&gt;='RFM Scale'!$D$4,1,IF(F3691&gt;='RFM Scale'!$D$5,2,3))</f>
        <v>2</v>
      </c>
      <c r="H3691" s="13">
        <f>IF(D3691&gt;'RFM Scale'!$E$8,3,IF(D3691&gt;'RFM Scale'!$E$7,2,1))</f>
        <v>2</v>
      </c>
      <c r="I3691" s="13">
        <f>IF(C3691&gt;'RFM Scale'!$E$11,3,IF(C3691&gt;'RFM Scale'!$E$10,2,1))</f>
        <v>3</v>
      </c>
      <c r="J3691" s="16" t="str">
        <f>_xlfn.CONCAT(G3691,H3691,I3691)</f>
        <v>223</v>
      </c>
      <c r="K3691" s="13" t="str">
        <f>VLOOKUP(J3691,'RFM Segments'!$B$3:$C$29,2,FALSE)</f>
        <v>Loyal</v>
      </c>
    </row>
    <row r="3692" spans="2:11">
      <c r="B3692" s="13" t="str">
        <f ca="1">_xlfn.CONCAT("C.",TEXT(RAND()*10000,"00000"))</f>
        <v>C.09044</v>
      </c>
      <c r="C3692" s="14">
        <v>3500</v>
      </c>
      <c r="D3692" s="13">
        <v>1</v>
      </c>
      <c r="E3692" s="15">
        <v>45287</v>
      </c>
      <c r="F3692" s="13">
        <f>DATEDIF(E3692, DATE(2024,1,1), "m")</f>
        <v>0</v>
      </c>
      <c r="G3692" s="13">
        <f>IF(F3692&gt;='RFM Scale'!$D$4,1,IF(F3692&gt;='RFM Scale'!$D$5,2,3))</f>
        <v>3</v>
      </c>
      <c r="H3692" s="13">
        <f>IF(D3692&gt;'RFM Scale'!$E$8,3,IF(D3692&gt;'RFM Scale'!$E$7,2,1))</f>
        <v>1</v>
      </c>
      <c r="I3692" s="13">
        <f>IF(C3692&gt;'RFM Scale'!$E$11,3,IF(C3692&gt;'RFM Scale'!$E$10,2,1))</f>
        <v>3</v>
      </c>
      <c r="J3692" s="16" t="str">
        <f>_xlfn.CONCAT(G3692,H3692,I3692)</f>
        <v>313</v>
      </c>
      <c r="K3692" s="13" t="str">
        <f>VLOOKUP(J3692,'RFM Segments'!$B$3:$C$29,2,FALSE)</f>
        <v>Promissing</v>
      </c>
    </row>
    <row r="3693" spans="2:11">
      <c r="B3693" s="13" t="str">
        <f ca="1">_xlfn.CONCAT("C.",TEXT(RAND()*10000,"00000"))</f>
        <v>C.00902</v>
      </c>
      <c r="C3693" s="14">
        <v>3520</v>
      </c>
      <c r="D3693" s="13">
        <v>11</v>
      </c>
      <c r="E3693" s="15">
        <v>45023</v>
      </c>
      <c r="F3693" s="13">
        <f>DATEDIF(E3693, DATE(2024,1,1), "m")</f>
        <v>8</v>
      </c>
      <c r="G3693" s="13">
        <f>IF(F3693&gt;='RFM Scale'!$D$4,1,IF(F3693&gt;='RFM Scale'!$D$5,2,3))</f>
        <v>1</v>
      </c>
      <c r="H3693" s="13">
        <f>IF(D3693&gt;'RFM Scale'!$E$8,3,IF(D3693&gt;'RFM Scale'!$E$7,2,1))</f>
        <v>3</v>
      </c>
      <c r="I3693" s="13">
        <f>IF(C3693&gt;'RFM Scale'!$E$11,3,IF(C3693&gt;'RFM Scale'!$E$10,2,1))</f>
        <v>3</v>
      </c>
      <c r="J3693" s="16" t="str">
        <f>_xlfn.CONCAT(G3693,H3693,I3693)</f>
        <v>133</v>
      </c>
      <c r="K3693" s="13" t="str">
        <f>VLOOKUP(J3693,'RFM Segments'!$B$3:$C$29,2,FALSE)</f>
        <v>Needs Attention</v>
      </c>
    </row>
    <row r="3694" spans="2:11">
      <c r="B3694" s="13" t="str">
        <f ca="1">_xlfn.CONCAT("C.",TEXT(RAND()*10000,"00000"))</f>
        <v>C.02041</v>
      </c>
      <c r="C3694" s="14">
        <v>3620</v>
      </c>
      <c r="D3694" s="13">
        <v>12</v>
      </c>
      <c r="E3694" s="15">
        <v>44960</v>
      </c>
      <c r="F3694" s="13">
        <f>DATEDIF(E3694, DATE(2024,1,1), "m")</f>
        <v>10</v>
      </c>
      <c r="G3694" s="13">
        <f>IF(F3694&gt;='RFM Scale'!$D$4,1,IF(F3694&gt;='RFM Scale'!$D$5,2,3))</f>
        <v>1</v>
      </c>
      <c r="H3694" s="13">
        <f>IF(D3694&gt;'RFM Scale'!$E$8,3,IF(D3694&gt;'RFM Scale'!$E$7,2,1))</f>
        <v>3</v>
      </c>
      <c r="I3694" s="13">
        <f>IF(C3694&gt;'RFM Scale'!$E$11,3,IF(C3694&gt;'RFM Scale'!$E$10,2,1))</f>
        <v>3</v>
      </c>
      <c r="J3694" s="16" t="str">
        <f>_xlfn.CONCAT(G3694,H3694,I3694)</f>
        <v>133</v>
      </c>
      <c r="K3694" s="13" t="str">
        <f>VLOOKUP(J3694,'RFM Segments'!$B$3:$C$29,2,FALSE)</f>
        <v>Needs Attention</v>
      </c>
    </row>
    <row r="3695" spans="2:11">
      <c r="B3695" s="13" t="str">
        <f ca="1">_xlfn.CONCAT("C.",TEXT(RAND()*10000,"00000"))</f>
        <v>C.08917</v>
      </c>
      <c r="C3695" s="14">
        <v>3640</v>
      </c>
      <c r="D3695" s="13">
        <v>15</v>
      </c>
      <c r="E3695" s="15">
        <v>45026</v>
      </c>
      <c r="F3695" s="13">
        <f>DATEDIF(E3695, DATE(2024,1,1), "m")</f>
        <v>8</v>
      </c>
      <c r="G3695" s="13">
        <f>IF(F3695&gt;='RFM Scale'!$D$4,1,IF(F3695&gt;='RFM Scale'!$D$5,2,3))</f>
        <v>1</v>
      </c>
      <c r="H3695" s="13">
        <f>IF(D3695&gt;'RFM Scale'!$E$8,3,IF(D3695&gt;'RFM Scale'!$E$7,2,1))</f>
        <v>3</v>
      </c>
      <c r="I3695" s="13">
        <f>IF(C3695&gt;'RFM Scale'!$E$11,3,IF(C3695&gt;'RFM Scale'!$E$10,2,1))</f>
        <v>3</v>
      </c>
      <c r="J3695" s="16" t="str">
        <f>_xlfn.CONCAT(G3695,H3695,I3695)</f>
        <v>133</v>
      </c>
      <c r="K3695" s="13" t="str">
        <f>VLOOKUP(J3695,'RFM Segments'!$B$3:$C$29,2,FALSE)</f>
        <v>Needs Attention</v>
      </c>
    </row>
    <row r="3696" spans="2:11">
      <c r="B3696" s="13" t="str">
        <f ca="1">_xlfn.CONCAT("C.",TEXT(RAND()*10000,"00000"))</f>
        <v>C.07410</v>
      </c>
      <c r="C3696" s="14">
        <v>3650</v>
      </c>
      <c r="D3696" s="13">
        <v>11</v>
      </c>
      <c r="E3696" s="15">
        <v>45267</v>
      </c>
      <c r="F3696" s="13">
        <f>DATEDIF(E3696, DATE(2024,1,1), "m")</f>
        <v>0</v>
      </c>
      <c r="G3696" s="13">
        <f>IF(F3696&gt;='RFM Scale'!$D$4,1,IF(F3696&gt;='RFM Scale'!$D$5,2,3))</f>
        <v>3</v>
      </c>
      <c r="H3696" s="13">
        <f>IF(D3696&gt;'RFM Scale'!$E$8,3,IF(D3696&gt;'RFM Scale'!$E$7,2,1))</f>
        <v>3</v>
      </c>
      <c r="I3696" s="13">
        <f>IF(C3696&gt;'RFM Scale'!$E$11,3,IF(C3696&gt;'RFM Scale'!$E$10,2,1))</f>
        <v>3</v>
      </c>
      <c r="J3696" s="16" t="str">
        <f>_xlfn.CONCAT(G3696,H3696,I3696)</f>
        <v>333</v>
      </c>
      <c r="K3696" s="13" t="str">
        <f>VLOOKUP(J3696,'RFM Segments'!$B$3:$C$29,2,FALSE)</f>
        <v>Champions</v>
      </c>
    </row>
    <row r="3697" spans="2:11">
      <c r="B3697" s="13" t="str">
        <f ca="1">_xlfn.CONCAT("C.",TEXT(RAND()*10000,"00000"))</f>
        <v>C.04725</v>
      </c>
      <c r="C3697" s="14">
        <v>3700</v>
      </c>
      <c r="D3697" s="13">
        <v>4</v>
      </c>
      <c r="E3697" s="15">
        <v>45022</v>
      </c>
      <c r="F3697" s="13">
        <f>DATEDIF(E3697, DATE(2024,1,1), "m")</f>
        <v>8</v>
      </c>
      <c r="G3697" s="13">
        <f>IF(F3697&gt;='RFM Scale'!$D$4,1,IF(F3697&gt;='RFM Scale'!$D$5,2,3))</f>
        <v>1</v>
      </c>
      <c r="H3697" s="13">
        <f>IF(D3697&gt;'RFM Scale'!$E$8,3,IF(D3697&gt;'RFM Scale'!$E$7,2,1))</f>
        <v>2</v>
      </c>
      <c r="I3697" s="13">
        <f>IF(C3697&gt;'RFM Scale'!$E$11,3,IF(C3697&gt;'RFM Scale'!$E$10,2,1))</f>
        <v>3</v>
      </c>
      <c r="J3697" s="16" t="str">
        <f>_xlfn.CONCAT(G3697,H3697,I3697)</f>
        <v>123</v>
      </c>
      <c r="K3697" s="13" t="str">
        <f>VLOOKUP(J3697,'RFM Segments'!$B$3:$C$29,2,FALSE)</f>
        <v>Needs Attention</v>
      </c>
    </row>
    <row r="3698" spans="2:11">
      <c r="B3698" s="13" t="str">
        <f ca="1">_xlfn.CONCAT("C.",TEXT(RAND()*10000,"00000"))</f>
        <v>C.09632</v>
      </c>
      <c r="C3698" s="14">
        <v>3700</v>
      </c>
      <c r="D3698" s="13">
        <v>3</v>
      </c>
      <c r="E3698" s="15">
        <v>45064</v>
      </c>
      <c r="F3698" s="13">
        <f>DATEDIF(E3698, DATE(2024,1,1), "m")</f>
        <v>7</v>
      </c>
      <c r="G3698" s="13">
        <f>IF(F3698&gt;='RFM Scale'!$D$4,1,IF(F3698&gt;='RFM Scale'!$D$5,2,3))</f>
        <v>1</v>
      </c>
      <c r="H3698" s="13">
        <f>IF(D3698&gt;'RFM Scale'!$E$8,3,IF(D3698&gt;'RFM Scale'!$E$7,2,1))</f>
        <v>2</v>
      </c>
      <c r="I3698" s="13">
        <f>IF(C3698&gt;'RFM Scale'!$E$11,3,IF(C3698&gt;'RFM Scale'!$E$10,2,1))</f>
        <v>3</v>
      </c>
      <c r="J3698" s="16" t="str">
        <f>_xlfn.CONCAT(G3698,H3698,I3698)</f>
        <v>123</v>
      </c>
      <c r="K3698" s="13" t="str">
        <f>VLOOKUP(J3698,'RFM Segments'!$B$3:$C$29,2,FALSE)</f>
        <v>Needs Attention</v>
      </c>
    </row>
    <row r="3699" spans="2:11">
      <c r="B3699" s="13" t="str">
        <f ca="1">_xlfn.CONCAT("C.",TEXT(RAND()*10000,"00000"))</f>
        <v>C.03883</v>
      </c>
      <c r="C3699" s="14">
        <v>3700</v>
      </c>
      <c r="D3699" s="13">
        <v>3</v>
      </c>
      <c r="E3699" s="15">
        <v>45173</v>
      </c>
      <c r="F3699" s="13">
        <f>DATEDIF(E3699, DATE(2024,1,1), "m")</f>
        <v>3</v>
      </c>
      <c r="G3699" s="13">
        <f>IF(F3699&gt;='RFM Scale'!$D$4,1,IF(F3699&gt;='RFM Scale'!$D$5,2,3))</f>
        <v>3</v>
      </c>
      <c r="H3699" s="13">
        <f>IF(D3699&gt;'RFM Scale'!$E$8,3,IF(D3699&gt;'RFM Scale'!$E$7,2,1))</f>
        <v>2</v>
      </c>
      <c r="I3699" s="13">
        <f>IF(C3699&gt;'RFM Scale'!$E$11,3,IF(C3699&gt;'RFM Scale'!$E$10,2,1))</f>
        <v>3</v>
      </c>
      <c r="J3699" s="16" t="str">
        <f>_xlfn.CONCAT(G3699,H3699,I3699)</f>
        <v>323</v>
      </c>
      <c r="K3699" s="13" t="str">
        <f>VLOOKUP(J3699,'RFM Segments'!$B$3:$C$29,2,FALSE)</f>
        <v>Champions</v>
      </c>
    </row>
    <row r="3700" spans="2:11">
      <c r="B3700" s="13" t="str">
        <f ca="1">_xlfn.CONCAT("C.",TEXT(RAND()*10000,"00000"))</f>
        <v>C.05482</v>
      </c>
      <c r="C3700" s="14">
        <v>3700</v>
      </c>
      <c r="D3700" s="13">
        <v>3</v>
      </c>
      <c r="E3700" s="15">
        <v>45201</v>
      </c>
      <c r="F3700" s="13">
        <f>DATEDIF(E3700, DATE(2024,1,1), "m")</f>
        <v>2</v>
      </c>
      <c r="G3700" s="13">
        <f>IF(F3700&gt;='RFM Scale'!$D$4,1,IF(F3700&gt;='RFM Scale'!$D$5,2,3))</f>
        <v>3</v>
      </c>
      <c r="H3700" s="13">
        <f>IF(D3700&gt;'RFM Scale'!$E$8,3,IF(D3700&gt;'RFM Scale'!$E$7,2,1))</f>
        <v>2</v>
      </c>
      <c r="I3700" s="13">
        <f>IF(C3700&gt;'RFM Scale'!$E$11,3,IF(C3700&gt;'RFM Scale'!$E$10,2,1))</f>
        <v>3</v>
      </c>
      <c r="J3700" s="16" t="str">
        <f>_xlfn.CONCAT(G3700,H3700,I3700)</f>
        <v>323</v>
      </c>
      <c r="K3700" s="13" t="str">
        <f>VLOOKUP(J3700,'RFM Segments'!$B$3:$C$29,2,FALSE)</f>
        <v>Champions</v>
      </c>
    </row>
    <row r="3701" spans="2:11">
      <c r="B3701" s="13" t="str">
        <f ca="1">_xlfn.CONCAT("C.",TEXT(RAND()*10000,"00000"))</f>
        <v>C.09939</v>
      </c>
      <c r="C3701" s="14">
        <v>3800</v>
      </c>
      <c r="D3701" s="13">
        <v>4</v>
      </c>
      <c r="E3701" s="15">
        <v>45142</v>
      </c>
      <c r="F3701" s="13">
        <f>DATEDIF(E3701, DATE(2024,1,1), "m")</f>
        <v>4</v>
      </c>
      <c r="G3701" s="13">
        <f>IF(F3701&gt;='RFM Scale'!$D$4,1,IF(F3701&gt;='RFM Scale'!$D$5,2,3))</f>
        <v>2</v>
      </c>
      <c r="H3701" s="13">
        <f>IF(D3701&gt;'RFM Scale'!$E$8,3,IF(D3701&gt;'RFM Scale'!$E$7,2,1))</f>
        <v>2</v>
      </c>
      <c r="I3701" s="13">
        <f>IF(C3701&gt;'RFM Scale'!$E$11,3,IF(C3701&gt;'RFM Scale'!$E$10,2,1))</f>
        <v>3</v>
      </c>
      <c r="J3701" s="16" t="str">
        <f>_xlfn.CONCAT(G3701,H3701,I3701)</f>
        <v>223</v>
      </c>
      <c r="K3701" s="13" t="str">
        <f>VLOOKUP(J3701,'RFM Segments'!$B$3:$C$29,2,FALSE)</f>
        <v>Loyal</v>
      </c>
    </row>
    <row r="3702" spans="2:11">
      <c r="B3702" s="13" t="str">
        <f ca="1">_xlfn.CONCAT("C.",TEXT(RAND()*10000,"00000"))</f>
        <v>C.03924</v>
      </c>
      <c r="C3702" s="14">
        <v>3900</v>
      </c>
      <c r="D3702" s="13">
        <v>11</v>
      </c>
      <c r="E3702" s="15">
        <v>45142</v>
      </c>
      <c r="F3702" s="13">
        <f>DATEDIF(E3702, DATE(2024,1,1), "m")</f>
        <v>4</v>
      </c>
      <c r="G3702" s="13">
        <f>IF(F3702&gt;='RFM Scale'!$D$4,1,IF(F3702&gt;='RFM Scale'!$D$5,2,3))</f>
        <v>2</v>
      </c>
      <c r="H3702" s="13">
        <f>IF(D3702&gt;'RFM Scale'!$E$8,3,IF(D3702&gt;'RFM Scale'!$E$7,2,1))</f>
        <v>3</v>
      </c>
      <c r="I3702" s="13">
        <f>IF(C3702&gt;'RFM Scale'!$E$11,3,IF(C3702&gt;'RFM Scale'!$E$10,2,1))</f>
        <v>3</v>
      </c>
      <c r="J3702" s="16" t="str">
        <f>_xlfn.CONCAT(G3702,H3702,I3702)</f>
        <v>233</v>
      </c>
      <c r="K3702" s="13" t="str">
        <f>VLOOKUP(J3702,'RFM Segments'!$B$3:$C$29,2,FALSE)</f>
        <v>Champions</v>
      </c>
    </row>
    <row r="3703" spans="2:11">
      <c r="B3703" s="13" t="str">
        <f ca="1">_xlfn.CONCAT("C.",TEXT(RAND()*10000,"00000"))</f>
        <v>C.03470</v>
      </c>
      <c r="C3703" s="14">
        <v>3980</v>
      </c>
      <c r="D3703" s="13">
        <v>11</v>
      </c>
      <c r="E3703" s="15">
        <v>45261</v>
      </c>
      <c r="F3703" s="13">
        <f>DATEDIF(E3703, DATE(2024,1,1), "m")</f>
        <v>1</v>
      </c>
      <c r="G3703" s="13">
        <f>IF(F3703&gt;='RFM Scale'!$D$4,1,IF(F3703&gt;='RFM Scale'!$D$5,2,3))</f>
        <v>3</v>
      </c>
      <c r="H3703" s="13">
        <f>IF(D3703&gt;'RFM Scale'!$E$8,3,IF(D3703&gt;'RFM Scale'!$E$7,2,1))</f>
        <v>3</v>
      </c>
      <c r="I3703" s="13">
        <f>IF(C3703&gt;'RFM Scale'!$E$11,3,IF(C3703&gt;'RFM Scale'!$E$10,2,1))</f>
        <v>3</v>
      </c>
      <c r="J3703" s="16" t="str">
        <f>_xlfn.CONCAT(G3703,H3703,I3703)</f>
        <v>333</v>
      </c>
      <c r="K3703" s="13" t="str">
        <f>VLOOKUP(J3703,'RFM Segments'!$B$3:$C$29,2,FALSE)</f>
        <v>Champions</v>
      </c>
    </row>
    <row r="3704" spans="2:11">
      <c r="B3704" s="13" t="str">
        <f ca="1">_xlfn.CONCAT("C.",TEXT(RAND()*10000,"00000"))</f>
        <v>C.00104</v>
      </c>
      <c r="C3704" s="14">
        <v>4000</v>
      </c>
      <c r="D3704" s="13">
        <v>2</v>
      </c>
      <c r="E3704" s="15">
        <v>44993</v>
      </c>
      <c r="F3704" s="13">
        <f>DATEDIF(E3704, DATE(2024,1,1), "m")</f>
        <v>9</v>
      </c>
      <c r="G3704" s="13">
        <f>IF(F3704&gt;='RFM Scale'!$D$4,1,IF(F3704&gt;='RFM Scale'!$D$5,2,3))</f>
        <v>1</v>
      </c>
      <c r="H3704" s="13">
        <f>IF(D3704&gt;'RFM Scale'!$E$8,3,IF(D3704&gt;'RFM Scale'!$E$7,2,1))</f>
        <v>2</v>
      </c>
      <c r="I3704" s="13">
        <f>IF(C3704&gt;'RFM Scale'!$E$11,3,IF(C3704&gt;'RFM Scale'!$E$10,2,1))</f>
        <v>3</v>
      </c>
      <c r="J3704" s="16" t="str">
        <f>_xlfn.CONCAT(G3704,H3704,I3704)</f>
        <v>123</v>
      </c>
      <c r="K3704" s="13" t="str">
        <f>VLOOKUP(J3704,'RFM Segments'!$B$3:$C$29,2,FALSE)</f>
        <v>Needs Attention</v>
      </c>
    </row>
    <row r="3705" spans="2:11">
      <c r="B3705" s="13" t="str">
        <f ca="1">_xlfn.CONCAT("C.",TEXT(RAND()*10000,"00000"))</f>
        <v>C.07545</v>
      </c>
      <c r="C3705" s="14">
        <v>4000</v>
      </c>
      <c r="D3705" s="13">
        <v>4</v>
      </c>
      <c r="E3705" s="15">
        <v>45050</v>
      </c>
      <c r="F3705" s="13">
        <f>DATEDIF(E3705, DATE(2024,1,1), "m")</f>
        <v>7</v>
      </c>
      <c r="G3705" s="13">
        <f>IF(F3705&gt;='RFM Scale'!$D$4,1,IF(F3705&gt;='RFM Scale'!$D$5,2,3))</f>
        <v>1</v>
      </c>
      <c r="H3705" s="13">
        <f>IF(D3705&gt;'RFM Scale'!$E$8,3,IF(D3705&gt;'RFM Scale'!$E$7,2,1))</f>
        <v>2</v>
      </c>
      <c r="I3705" s="13">
        <f>IF(C3705&gt;'RFM Scale'!$E$11,3,IF(C3705&gt;'RFM Scale'!$E$10,2,1))</f>
        <v>3</v>
      </c>
      <c r="J3705" s="16" t="str">
        <f>_xlfn.CONCAT(G3705,H3705,I3705)</f>
        <v>123</v>
      </c>
      <c r="K3705" s="13" t="str">
        <f>VLOOKUP(J3705,'RFM Segments'!$B$3:$C$29,2,FALSE)</f>
        <v>Needs Attention</v>
      </c>
    </row>
    <row r="3706" spans="2:11">
      <c r="B3706" s="13" t="str">
        <f ca="1">_xlfn.CONCAT("C.",TEXT(RAND()*10000,"00000"))</f>
        <v>C.09428</v>
      </c>
      <c r="C3706" s="14">
        <v>4000</v>
      </c>
      <c r="D3706" s="13">
        <v>2</v>
      </c>
      <c r="E3706" s="15">
        <v>45037</v>
      </c>
      <c r="F3706" s="13">
        <f>DATEDIF(E3706, DATE(2024,1,1), "m")</f>
        <v>8</v>
      </c>
      <c r="G3706" s="13">
        <f>IF(F3706&gt;='RFM Scale'!$D$4,1,IF(F3706&gt;='RFM Scale'!$D$5,2,3))</f>
        <v>1</v>
      </c>
      <c r="H3706" s="13">
        <f>IF(D3706&gt;'RFM Scale'!$E$8,3,IF(D3706&gt;'RFM Scale'!$E$7,2,1))</f>
        <v>2</v>
      </c>
      <c r="I3706" s="13">
        <f>IF(C3706&gt;'RFM Scale'!$E$11,3,IF(C3706&gt;'RFM Scale'!$E$10,2,1))</f>
        <v>3</v>
      </c>
      <c r="J3706" s="16" t="str">
        <f>_xlfn.CONCAT(G3706,H3706,I3706)</f>
        <v>123</v>
      </c>
      <c r="K3706" s="13" t="str">
        <f>VLOOKUP(J3706,'RFM Segments'!$B$3:$C$29,2,FALSE)</f>
        <v>Needs Attention</v>
      </c>
    </row>
    <row r="3707" spans="2:11">
      <c r="B3707" s="13" t="str">
        <f ca="1">_xlfn.CONCAT("C.",TEXT(RAND()*10000,"00000"))</f>
        <v>C.08358</v>
      </c>
      <c r="C3707" s="14">
        <v>4000</v>
      </c>
      <c r="D3707" s="13">
        <v>3</v>
      </c>
      <c r="E3707" s="15">
        <v>45110</v>
      </c>
      <c r="F3707" s="13">
        <f>DATEDIF(E3707, DATE(2024,1,1), "m")</f>
        <v>5</v>
      </c>
      <c r="G3707" s="13">
        <f>IF(F3707&gt;='RFM Scale'!$D$4,1,IF(F3707&gt;='RFM Scale'!$D$5,2,3))</f>
        <v>2</v>
      </c>
      <c r="H3707" s="13">
        <f>IF(D3707&gt;'RFM Scale'!$E$8,3,IF(D3707&gt;'RFM Scale'!$E$7,2,1))</f>
        <v>2</v>
      </c>
      <c r="I3707" s="13">
        <f>IF(C3707&gt;'RFM Scale'!$E$11,3,IF(C3707&gt;'RFM Scale'!$E$10,2,1))</f>
        <v>3</v>
      </c>
      <c r="J3707" s="16" t="str">
        <f>_xlfn.CONCAT(G3707,H3707,I3707)</f>
        <v>223</v>
      </c>
      <c r="K3707" s="13" t="str">
        <f>VLOOKUP(J3707,'RFM Segments'!$B$3:$C$29,2,FALSE)</f>
        <v>Loyal</v>
      </c>
    </row>
    <row r="3708" spans="2:11">
      <c r="B3708" s="13" t="str">
        <f ca="1">_xlfn.CONCAT("C.",TEXT(RAND()*10000,"00000"))</f>
        <v>C.08016</v>
      </c>
      <c r="C3708" s="14">
        <v>4000</v>
      </c>
      <c r="D3708" s="13">
        <v>3</v>
      </c>
      <c r="E3708" s="15">
        <v>45050</v>
      </c>
      <c r="F3708" s="13">
        <f>DATEDIF(E3708, DATE(2024,1,1), "m")</f>
        <v>7</v>
      </c>
      <c r="G3708" s="13">
        <f>IF(F3708&gt;='RFM Scale'!$D$4,1,IF(F3708&gt;='RFM Scale'!$D$5,2,3))</f>
        <v>1</v>
      </c>
      <c r="H3708" s="13">
        <f>IF(D3708&gt;'RFM Scale'!$E$8,3,IF(D3708&gt;'RFM Scale'!$E$7,2,1))</f>
        <v>2</v>
      </c>
      <c r="I3708" s="13">
        <f>IF(C3708&gt;'RFM Scale'!$E$11,3,IF(C3708&gt;'RFM Scale'!$E$10,2,1))</f>
        <v>3</v>
      </c>
      <c r="J3708" s="16" t="str">
        <f>_xlfn.CONCAT(G3708,H3708,I3708)</f>
        <v>123</v>
      </c>
      <c r="K3708" s="13" t="str">
        <f>VLOOKUP(J3708,'RFM Segments'!$B$3:$C$29,2,FALSE)</f>
        <v>Needs Attention</v>
      </c>
    </row>
    <row r="3709" spans="2:11">
      <c r="B3709" s="13" t="str">
        <f ca="1">_xlfn.CONCAT("C.",TEXT(RAND()*10000,"00000"))</f>
        <v>C.05700</v>
      </c>
      <c r="C3709" s="14">
        <v>4000</v>
      </c>
      <c r="D3709" s="13">
        <v>4</v>
      </c>
      <c r="E3709" s="15">
        <v>45110</v>
      </c>
      <c r="F3709" s="13">
        <f>DATEDIF(E3709, DATE(2024,1,1), "m")</f>
        <v>5</v>
      </c>
      <c r="G3709" s="13">
        <f>IF(F3709&gt;='RFM Scale'!$D$4,1,IF(F3709&gt;='RFM Scale'!$D$5,2,3))</f>
        <v>2</v>
      </c>
      <c r="H3709" s="13">
        <f>IF(D3709&gt;'RFM Scale'!$E$8,3,IF(D3709&gt;'RFM Scale'!$E$7,2,1))</f>
        <v>2</v>
      </c>
      <c r="I3709" s="13">
        <f>IF(C3709&gt;'RFM Scale'!$E$11,3,IF(C3709&gt;'RFM Scale'!$E$10,2,1))</f>
        <v>3</v>
      </c>
      <c r="J3709" s="16" t="str">
        <f>_xlfn.CONCAT(G3709,H3709,I3709)</f>
        <v>223</v>
      </c>
      <c r="K3709" s="13" t="str">
        <f>VLOOKUP(J3709,'RFM Segments'!$B$3:$C$29,2,FALSE)</f>
        <v>Loyal</v>
      </c>
    </row>
    <row r="3710" spans="2:11">
      <c r="B3710" s="13" t="str">
        <f ca="1">_xlfn.CONCAT("C.",TEXT(RAND()*10000,"00000"))</f>
        <v>C.08450</v>
      </c>
      <c r="C3710" s="14">
        <v>4000</v>
      </c>
      <c r="D3710" s="13">
        <v>6</v>
      </c>
      <c r="E3710" s="15">
        <v>45201</v>
      </c>
      <c r="F3710" s="13">
        <f>DATEDIF(E3710, DATE(2024,1,1), "m")</f>
        <v>2</v>
      </c>
      <c r="G3710" s="13">
        <f>IF(F3710&gt;='RFM Scale'!$D$4,1,IF(F3710&gt;='RFM Scale'!$D$5,2,3))</f>
        <v>3</v>
      </c>
      <c r="H3710" s="13">
        <f>IF(D3710&gt;'RFM Scale'!$E$8,3,IF(D3710&gt;'RFM Scale'!$E$7,2,1))</f>
        <v>3</v>
      </c>
      <c r="I3710" s="13">
        <f>IF(C3710&gt;'RFM Scale'!$E$11,3,IF(C3710&gt;'RFM Scale'!$E$10,2,1))</f>
        <v>3</v>
      </c>
      <c r="J3710" s="16" t="str">
        <f>_xlfn.CONCAT(G3710,H3710,I3710)</f>
        <v>333</v>
      </c>
      <c r="K3710" s="13" t="str">
        <f>VLOOKUP(J3710,'RFM Segments'!$B$3:$C$29,2,FALSE)</f>
        <v>Champions</v>
      </c>
    </row>
    <row r="3711" spans="2:11">
      <c r="B3711" s="13" t="str">
        <f ca="1">_xlfn.CONCAT("C.",TEXT(RAND()*10000,"00000"))</f>
        <v>C.03341</v>
      </c>
      <c r="C3711" s="14">
        <v>4020</v>
      </c>
      <c r="D3711" s="13">
        <v>10</v>
      </c>
      <c r="E3711" s="15">
        <v>45238</v>
      </c>
      <c r="F3711" s="13">
        <f>DATEDIF(E3711, DATE(2024,1,1), "m")</f>
        <v>1</v>
      </c>
      <c r="G3711" s="13">
        <f>IF(F3711&gt;='RFM Scale'!$D$4,1,IF(F3711&gt;='RFM Scale'!$D$5,2,3))</f>
        <v>3</v>
      </c>
      <c r="H3711" s="13">
        <f>IF(D3711&gt;'RFM Scale'!$E$8,3,IF(D3711&gt;'RFM Scale'!$E$7,2,1))</f>
        <v>3</v>
      </c>
      <c r="I3711" s="13">
        <f>IF(C3711&gt;'RFM Scale'!$E$11,3,IF(C3711&gt;'RFM Scale'!$E$10,2,1))</f>
        <v>3</v>
      </c>
      <c r="J3711" s="16" t="str">
        <f>_xlfn.CONCAT(G3711,H3711,I3711)</f>
        <v>333</v>
      </c>
      <c r="K3711" s="13" t="str">
        <f>VLOOKUP(J3711,'RFM Segments'!$B$3:$C$29,2,FALSE)</f>
        <v>Champions</v>
      </c>
    </row>
    <row r="3712" spans="2:11">
      <c r="B3712" s="13" t="str">
        <f ca="1">_xlfn.CONCAT("C.",TEXT(RAND()*10000,"00000"))</f>
        <v>C.03636</v>
      </c>
      <c r="C3712" s="14">
        <v>4050</v>
      </c>
      <c r="D3712" s="13">
        <v>8</v>
      </c>
      <c r="E3712" s="15">
        <v>44986</v>
      </c>
      <c r="F3712" s="13">
        <f>DATEDIF(E3712, DATE(2024,1,1), "m")</f>
        <v>10</v>
      </c>
      <c r="G3712" s="13">
        <f>IF(F3712&gt;='RFM Scale'!$D$4,1,IF(F3712&gt;='RFM Scale'!$D$5,2,3))</f>
        <v>1</v>
      </c>
      <c r="H3712" s="13">
        <f>IF(D3712&gt;'RFM Scale'!$E$8,3,IF(D3712&gt;'RFM Scale'!$E$7,2,1))</f>
        <v>3</v>
      </c>
      <c r="I3712" s="13">
        <f>IF(C3712&gt;'RFM Scale'!$E$11,3,IF(C3712&gt;'RFM Scale'!$E$10,2,1))</f>
        <v>3</v>
      </c>
      <c r="J3712" s="16" t="str">
        <f>_xlfn.CONCAT(G3712,H3712,I3712)</f>
        <v>133</v>
      </c>
      <c r="K3712" s="13" t="str">
        <f>VLOOKUP(J3712,'RFM Segments'!$B$3:$C$29,2,FALSE)</f>
        <v>Needs Attention</v>
      </c>
    </row>
    <row r="3713" spans="2:11">
      <c r="B3713" s="13" t="str">
        <f ca="1">_xlfn.CONCAT("C.",TEXT(RAND()*10000,"00000"))</f>
        <v>C.08787</v>
      </c>
      <c r="C3713" s="14">
        <v>4050</v>
      </c>
      <c r="D3713" s="13">
        <v>11</v>
      </c>
      <c r="E3713" s="15">
        <v>44949</v>
      </c>
      <c r="F3713" s="13">
        <f>DATEDIF(E3713, DATE(2024,1,1), "m")</f>
        <v>11</v>
      </c>
      <c r="G3713" s="13">
        <f>IF(F3713&gt;='RFM Scale'!$D$4,1,IF(F3713&gt;='RFM Scale'!$D$5,2,3))</f>
        <v>1</v>
      </c>
      <c r="H3713" s="13">
        <f>IF(D3713&gt;'RFM Scale'!$E$8,3,IF(D3713&gt;'RFM Scale'!$E$7,2,1))</f>
        <v>3</v>
      </c>
      <c r="I3713" s="13">
        <f>IF(C3713&gt;'RFM Scale'!$E$11,3,IF(C3713&gt;'RFM Scale'!$E$10,2,1))</f>
        <v>3</v>
      </c>
      <c r="J3713" s="16" t="str">
        <f>_xlfn.CONCAT(G3713,H3713,I3713)</f>
        <v>133</v>
      </c>
      <c r="K3713" s="13" t="str">
        <f>VLOOKUP(J3713,'RFM Segments'!$B$3:$C$29,2,FALSE)</f>
        <v>Needs Attention</v>
      </c>
    </row>
    <row r="3714" spans="2:11">
      <c r="B3714" s="13" t="str">
        <f ca="1">_xlfn.CONCAT("C.",TEXT(RAND()*10000,"00000"))</f>
        <v>C.07566</v>
      </c>
      <c r="C3714" s="14">
        <v>4050</v>
      </c>
      <c r="D3714" s="13">
        <v>7</v>
      </c>
      <c r="E3714" s="15">
        <v>45280</v>
      </c>
      <c r="F3714" s="13">
        <f>DATEDIF(E3714, DATE(2024,1,1), "m")</f>
        <v>0</v>
      </c>
      <c r="G3714" s="13">
        <f>IF(F3714&gt;='RFM Scale'!$D$4,1,IF(F3714&gt;='RFM Scale'!$D$5,2,3))</f>
        <v>3</v>
      </c>
      <c r="H3714" s="13">
        <f>IF(D3714&gt;'RFM Scale'!$E$8,3,IF(D3714&gt;'RFM Scale'!$E$7,2,1))</f>
        <v>3</v>
      </c>
      <c r="I3714" s="13">
        <f>IF(C3714&gt;'RFM Scale'!$E$11,3,IF(C3714&gt;'RFM Scale'!$E$10,2,1))</f>
        <v>3</v>
      </c>
      <c r="J3714" s="16" t="str">
        <f>_xlfn.CONCAT(G3714,H3714,I3714)</f>
        <v>333</v>
      </c>
      <c r="K3714" s="13" t="str">
        <f>VLOOKUP(J3714,'RFM Segments'!$B$3:$C$29,2,FALSE)</f>
        <v>Champions</v>
      </c>
    </row>
    <row r="3715" spans="2:11">
      <c r="B3715" s="13" t="str">
        <f ca="1">_xlfn.CONCAT("C.",TEXT(RAND()*10000,"00000"))</f>
        <v>C.01579</v>
      </c>
      <c r="C3715" s="14">
        <v>4100</v>
      </c>
      <c r="D3715" s="13">
        <v>6</v>
      </c>
      <c r="E3715" s="15">
        <v>45078</v>
      </c>
      <c r="F3715" s="13">
        <f>DATEDIF(E3715, DATE(2024,1,1), "m")</f>
        <v>7</v>
      </c>
      <c r="G3715" s="13">
        <f>IF(F3715&gt;='RFM Scale'!$D$4,1,IF(F3715&gt;='RFM Scale'!$D$5,2,3))</f>
        <v>1</v>
      </c>
      <c r="H3715" s="13">
        <f>IF(D3715&gt;'RFM Scale'!$E$8,3,IF(D3715&gt;'RFM Scale'!$E$7,2,1))</f>
        <v>3</v>
      </c>
      <c r="I3715" s="13">
        <f>IF(C3715&gt;'RFM Scale'!$E$11,3,IF(C3715&gt;'RFM Scale'!$E$10,2,1))</f>
        <v>3</v>
      </c>
      <c r="J3715" s="16" t="str">
        <f>_xlfn.CONCAT(G3715,H3715,I3715)</f>
        <v>133</v>
      </c>
      <c r="K3715" s="13" t="str">
        <f>VLOOKUP(J3715,'RFM Segments'!$B$3:$C$29,2,FALSE)</f>
        <v>Needs Attention</v>
      </c>
    </row>
    <row r="3716" spans="2:11">
      <c r="B3716" s="13" t="str">
        <f ca="1">_xlfn.CONCAT("C.",TEXT(RAND()*10000,"00000"))</f>
        <v>C.08386</v>
      </c>
      <c r="C3716" s="14">
        <v>4100</v>
      </c>
      <c r="D3716" s="13">
        <v>1</v>
      </c>
      <c r="E3716" s="15">
        <v>45078</v>
      </c>
      <c r="F3716" s="13">
        <f>DATEDIF(E3716, DATE(2024,1,1), "m")</f>
        <v>7</v>
      </c>
      <c r="G3716" s="13">
        <f>IF(F3716&gt;='RFM Scale'!$D$4,1,IF(F3716&gt;='RFM Scale'!$D$5,2,3))</f>
        <v>1</v>
      </c>
      <c r="H3716" s="13">
        <f>IF(D3716&gt;'RFM Scale'!$E$8,3,IF(D3716&gt;'RFM Scale'!$E$7,2,1))</f>
        <v>1</v>
      </c>
      <c r="I3716" s="13">
        <f>IF(C3716&gt;'RFM Scale'!$E$11,3,IF(C3716&gt;'RFM Scale'!$E$10,2,1))</f>
        <v>3</v>
      </c>
      <c r="J3716" s="16" t="str">
        <f>_xlfn.CONCAT(G3716,H3716,I3716)</f>
        <v>113</v>
      </c>
      <c r="K3716" s="13" t="str">
        <f>VLOOKUP(J3716,'RFM Segments'!$B$3:$C$29,2,FALSE)</f>
        <v>Inactive</v>
      </c>
    </row>
    <row r="3717" spans="2:11">
      <c r="B3717" s="13" t="str">
        <f ca="1">_xlfn.CONCAT("C.",TEXT(RAND()*10000,"00000"))</f>
        <v>C.00157</v>
      </c>
      <c r="C3717" s="14">
        <v>4200</v>
      </c>
      <c r="D3717" s="13">
        <v>6</v>
      </c>
      <c r="E3717" s="15">
        <v>45118</v>
      </c>
      <c r="F3717" s="13">
        <f>DATEDIF(E3717, DATE(2024,1,1), "m")</f>
        <v>5</v>
      </c>
      <c r="G3717" s="13">
        <f>IF(F3717&gt;='RFM Scale'!$D$4,1,IF(F3717&gt;='RFM Scale'!$D$5,2,3))</f>
        <v>2</v>
      </c>
      <c r="H3717" s="13">
        <f>IF(D3717&gt;'RFM Scale'!$E$8,3,IF(D3717&gt;'RFM Scale'!$E$7,2,1))</f>
        <v>3</v>
      </c>
      <c r="I3717" s="13">
        <f>IF(C3717&gt;'RFM Scale'!$E$11,3,IF(C3717&gt;'RFM Scale'!$E$10,2,1))</f>
        <v>3</v>
      </c>
      <c r="J3717" s="16" t="str">
        <f>_xlfn.CONCAT(G3717,H3717,I3717)</f>
        <v>233</v>
      </c>
      <c r="K3717" s="13" t="str">
        <f>VLOOKUP(J3717,'RFM Segments'!$B$3:$C$29,2,FALSE)</f>
        <v>Champions</v>
      </c>
    </row>
    <row r="3718" spans="2:11">
      <c r="B3718" s="13" t="str">
        <f ca="1">_xlfn.CONCAT("C.",TEXT(RAND()*10000,"00000"))</f>
        <v>C.05716</v>
      </c>
      <c r="C3718" s="14">
        <v>4200</v>
      </c>
      <c r="D3718" s="13">
        <v>8</v>
      </c>
      <c r="E3718" s="15">
        <v>44986</v>
      </c>
      <c r="F3718" s="13">
        <f>DATEDIF(E3718, DATE(2024,1,1), "m")</f>
        <v>10</v>
      </c>
      <c r="G3718" s="13">
        <f>IF(F3718&gt;='RFM Scale'!$D$4,1,IF(F3718&gt;='RFM Scale'!$D$5,2,3))</f>
        <v>1</v>
      </c>
      <c r="H3718" s="13">
        <f>IF(D3718&gt;'RFM Scale'!$E$8,3,IF(D3718&gt;'RFM Scale'!$E$7,2,1))</f>
        <v>3</v>
      </c>
      <c r="I3718" s="13">
        <f>IF(C3718&gt;'RFM Scale'!$E$11,3,IF(C3718&gt;'RFM Scale'!$E$10,2,1))</f>
        <v>3</v>
      </c>
      <c r="J3718" s="16" t="str">
        <f>_xlfn.CONCAT(G3718,H3718,I3718)</f>
        <v>133</v>
      </c>
      <c r="K3718" s="13" t="str">
        <f>VLOOKUP(J3718,'RFM Segments'!$B$3:$C$29,2,FALSE)</f>
        <v>Needs Attention</v>
      </c>
    </row>
    <row r="3719" spans="2:11">
      <c r="B3719" s="13" t="str">
        <f ca="1">_xlfn.CONCAT("C.",TEXT(RAND()*10000,"00000"))</f>
        <v>C.07950</v>
      </c>
      <c r="C3719" s="14">
        <v>4250</v>
      </c>
      <c r="D3719" s="13">
        <v>3</v>
      </c>
      <c r="E3719" s="15">
        <v>44963</v>
      </c>
      <c r="F3719" s="13">
        <f>DATEDIF(E3719, DATE(2024,1,1), "m")</f>
        <v>10</v>
      </c>
      <c r="G3719" s="13">
        <f>IF(F3719&gt;='RFM Scale'!$D$4,1,IF(F3719&gt;='RFM Scale'!$D$5,2,3))</f>
        <v>1</v>
      </c>
      <c r="H3719" s="13">
        <f>IF(D3719&gt;'RFM Scale'!$E$8,3,IF(D3719&gt;'RFM Scale'!$E$7,2,1))</f>
        <v>2</v>
      </c>
      <c r="I3719" s="13">
        <f>IF(C3719&gt;'RFM Scale'!$E$11,3,IF(C3719&gt;'RFM Scale'!$E$10,2,1))</f>
        <v>3</v>
      </c>
      <c r="J3719" s="16" t="str">
        <f>_xlfn.CONCAT(G3719,H3719,I3719)</f>
        <v>123</v>
      </c>
      <c r="K3719" s="13" t="str">
        <f>VLOOKUP(J3719,'RFM Segments'!$B$3:$C$29,2,FALSE)</f>
        <v>Needs Attention</v>
      </c>
    </row>
    <row r="3720" spans="2:11">
      <c r="B3720" s="13" t="str">
        <f ca="1">_xlfn.CONCAT("C.",TEXT(RAND()*10000,"00000"))</f>
        <v>C.05581</v>
      </c>
      <c r="C3720" s="14">
        <v>4300</v>
      </c>
      <c r="D3720" s="13">
        <v>11</v>
      </c>
      <c r="E3720" s="15">
        <v>45048</v>
      </c>
      <c r="F3720" s="13">
        <f>DATEDIF(E3720, DATE(2024,1,1), "m")</f>
        <v>7</v>
      </c>
      <c r="G3720" s="13">
        <f>IF(F3720&gt;='RFM Scale'!$D$4,1,IF(F3720&gt;='RFM Scale'!$D$5,2,3))</f>
        <v>1</v>
      </c>
      <c r="H3720" s="13">
        <f>IF(D3720&gt;'RFM Scale'!$E$8,3,IF(D3720&gt;'RFM Scale'!$E$7,2,1))</f>
        <v>3</v>
      </c>
      <c r="I3720" s="13">
        <f>IF(C3720&gt;'RFM Scale'!$E$11,3,IF(C3720&gt;'RFM Scale'!$E$10,2,1))</f>
        <v>3</v>
      </c>
      <c r="J3720" s="16" t="str">
        <f>_xlfn.CONCAT(G3720,H3720,I3720)</f>
        <v>133</v>
      </c>
      <c r="K3720" s="13" t="str">
        <f>VLOOKUP(J3720,'RFM Segments'!$B$3:$C$29,2,FALSE)</f>
        <v>Needs Attention</v>
      </c>
    </row>
    <row r="3721" spans="2:11">
      <c r="B3721" s="13" t="str">
        <f ca="1">_xlfn.CONCAT("C.",TEXT(RAND()*10000,"00000"))</f>
        <v>C.07793</v>
      </c>
      <c r="C3721" s="14">
        <v>4300</v>
      </c>
      <c r="D3721" s="13">
        <v>16</v>
      </c>
      <c r="E3721" s="15">
        <v>45265</v>
      </c>
      <c r="F3721" s="13">
        <f>DATEDIF(E3721, DATE(2024,1,1), "m")</f>
        <v>0</v>
      </c>
      <c r="G3721" s="13">
        <f>IF(F3721&gt;='RFM Scale'!$D$4,1,IF(F3721&gt;='RFM Scale'!$D$5,2,3))</f>
        <v>3</v>
      </c>
      <c r="H3721" s="13">
        <f>IF(D3721&gt;'RFM Scale'!$E$8,3,IF(D3721&gt;'RFM Scale'!$E$7,2,1))</f>
        <v>3</v>
      </c>
      <c r="I3721" s="13">
        <f>IF(C3721&gt;'RFM Scale'!$E$11,3,IF(C3721&gt;'RFM Scale'!$E$10,2,1))</f>
        <v>3</v>
      </c>
      <c r="J3721" s="16" t="str">
        <f>_xlfn.CONCAT(G3721,H3721,I3721)</f>
        <v>333</v>
      </c>
      <c r="K3721" s="13" t="str">
        <f>VLOOKUP(J3721,'RFM Segments'!$B$3:$C$29,2,FALSE)</f>
        <v>Champions</v>
      </c>
    </row>
    <row r="3722" spans="2:11">
      <c r="B3722" s="13" t="str">
        <f ca="1">_xlfn.CONCAT("C.",TEXT(RAND()*10000,"00000"))</f>
        <v>C.09641</v>
      </c>
      <c r="C3722" s="14">
        <v>4300</v>
      </c>
      <c r="D3722" s="13">
        <v>3</v>
      </c>
      <c r="E3722" s="15">
        <v>45062</v>
      </c>
      <c r="F3722" s="13">
        <f>DATEDIF(E3722, DATE(2024,1,1), "m")</f>
        <v>7</v>
      </c>
      <c r="G3722" s="13">
        <f>IF(F3722&gt;='RFM Scale'!$D$4,1,IF(F3722&gt;='RFM Scale'!$D$5,2,3))</f>
        <v>1</v>
      </c>
      <c r="H3722" s="13">
        <f>IF(D3722&gt;'RFM Scale'!$E$8,3,IF(D3722&gt;'RFM Scale'!$E$7,2,1))</f>
        <v>2</v>
      </c>
      <c r="I3722" s="13">
        <f>IF(C3722&gt;'RFM Scale'!$E$11,3,IF(C3722&gt;'RFM Scale'!$E$10,2,1))</f>
        <v>3</v>
      </c>
      <c r="J3722" s="16" t="str">
        <f>_xlfn.CONCAT(G3722,H3722,I3722)</f>
        <v>123</v>
      </c>
      <c r="K3722" s="13" t="str">
        <f>VLOOKUP(J3722,'RFM Segments'!$B$3:$C$29,2,FALSE)</f>
        <v>Needs Attention</v>
      </c>
    </row>
    <row r="3723" spans="2:11">
      <c r="B3723" s="13" t="str">
        <f ca="1">_xlfn.CONCAT("C.",TEXT(RAND()*10000,"00000"))</f>
        <v>C.09569</v>
      </c>
      <c r="C3723" s="14">
        <v>4300</v>
      </c>
      <c r="D3723" s="13">
        <v>1</v>
      </c>
      <c r="E3723" s="15">
        <v>45048</v>
      </c>
      <c r="F3723" s="13">
        <f>DATEDIF(E3723, DATE(2024,1,1), "m")</f>
        <v>7</v>
      </c>
      <c r="G3723" s="13">
        <f>IF(F3723&gt;='RFM Scale'!$D$4,1,IF(F3723&gt;='RFM Scale'!$D$5,2,3))</f>
        <v>1</v>
      </c>
      <c r="H3723" s="13">
        <f>IF(D3723&gt;'RFM Scale'!$E$8,3,IF(D3723&gt;'RFM Scale'!$E$7,2,1))</f>
        <v>1</v>
      </c>
      <c r="I3723" s="13">
        <f>IF(C3723&gt;'RFM Scale'!$E$11,3,IF(C3723&gt;'RFM Scale'!$E$10,2,1))</f>
        <v>3</v>
      </c>
      <c r="J3723" s="16" t="str">
        <f>_xlfn.CONCAT(G3723,H3723,I3723)</f>
        <v>113</v>
      </c>
      <c r="K3723" s="13" t="str">
        <f>VLOOKUP(J3723,'RFM Segments'!$B$3:$C$29,2,FALSE)</f>
        <v>Inactive</v>
      </c>
    </row>
    <row r="3724" spans="2:11">
      <c r="B3724" s="13" t="str">
        <f ca="1">_xlfn.CONCAT("C.",TEXT(RAND()*10000,"00000"))</f>
        <v>C.08855</v>
      </c>
      <c r="C3724" s="14">
        <v>4330</v>
      </c>
      <c r="D3724" s="13">
        <v>18</v>
      </c>
      <c r="E3724" s="15">
        <v>45142</v>
      </c>
      <c r="F3724" s="13">
        <f>DATEDIF(E3724, DATE(2024,1,1), "m")</f>
        <v>4</v>
      </c>
      <c r="G3724" s="13">
        <f>IF(F3724&gt;='RFM Scale'!$D$4,1,IF(F3724&gt;='RFM Scale'!$D$5,2,3))</f>
        <v>2</v>
      </c>
      <c r="H3724" s="13">
        <f>IF(D3724&gt;'RFM Scale'!$E$8,3,IF(D3724&gt;'RFM Scale'!$E$7,2,1))</f>
        <v>3</v>
      </c>
      <c r="I3724" s="13">
        <f>IF(C3724&gt;'RFM Scale'!$E$11,3,IF(C3724&gt;'RFM Scale'!$E$10,2,1))</f>
        <v>3</v>
      </c>
      <c r="J3724" s="16" t="str">
        <f>_xlfn.CONCAT(G3724,H3724,I3724)</f>
        <v>233</v>
      </c>
      <c r="K3724" s="13" t="str">
        <f>VLOOKUP(J3724,'RFM Segments'!$B$3:$C$29,2,FALSE)</f>
        <v>Champions</v>
      </c>
    </row>
    <row r="3725" spans="2:11">
      <c r="B3725" s="13" t="str">
        <f ca="1">_xlfn.CONCAT("C.",TEXT(RAND()*10000,"00000"))</f>
        <v>C.04013</v>
      </c>
      <c r="C3725" s="14">
        <v>4500</v>
      </c>
      <c r="D3725" s="13">
        <v>12</v>
      </c>
      <c r="E3725" s="15">
        <v>45113</v>
      </c>
      <c r="F3725" s="13">
        <f>DATEDIF(E3725, DATE(2024,1,1), "m")</f>
        <v>5</v>
      </c>
      <c r="G3725" s="13">
        <f>IF(F3725&gt;='RFM Scale'!$D$4,1,IF(F3725&gt;='RFM Scale'!$D$5,2,3))</f>
        <v>2</v>
      </c>
      <c r="H3725" s="13">
        <f>IF(D3725&gt;'RFM Scale'!$E$8,3,IF(D3725&gt;'RFM Scale'!$E$7,2,1))</f>
        <v>3</v>
      </c>
      <c r="I3725" s="13">
        <f>IF(C3725&gt;'RFM Scale'!$E$11,3,IF(C3725&gt;'RFM Scale'!$E$10,2,1))</f>
        <v>3</v>
      </c>
      <c r="J3725" s="16" t="str">
        <f>_xlfn.CONCAT(G3725,H3725,I3725)</f>
        <v>233</v>
      </c>
      <c r="K3725" s="13" t="str">
        <f>VLOOKUP(J3725,'RFM Segments'!$B$3:$C$29,2,FALSE)</f>
        <v>Champions</v>
      </c>
    </row>
    <row r="3726" spans="2:11">
      <c r="B3726" s="13" t="str">
        <f ca="1">_xlfn.CONCAT("C.",TEXT(RAND()*10000,"00000"))</f>
        <v>C.05453</v>
      </c>
      <c r="C3726" s="14">
        <v>4500</v>
      </c>
      <c r="D3726" s="13">
        <v>3</v>
      </c>
      <c r="E3726" s="15">
        <v>44937</v>
      </c>
      <c r="F3726" s="13">
        <f>DATEDIF(E3726, DATE(2024,1,1), "m")</f>
        <v>11</v>
      </c>
      <c r="G3726" s="13">
        <f>IF(F3726&gt;='RFM Scale'!$D$4,1,IF(F3726&gt;='RFM Scale'!$D$5,2,3))</f>
        <v>1</v>
      </c>
      <c r="H3726" s="13">
        <f>IF(D3726&gt;'RFM Scale'!$E$8,3,IF(D3726&gt;'RFM Scale'!$E$7,2,1))</f>
        <v>2</v>
      </c>
      <c r="I3726" s="13">
        <f>IF(C3726&gt;'RFM Scale'!$E$11,3,IF(C3726&gt;'RFM Scale'!$E$10,2,1))</f>
        <v>3</v>
      </c>
      <c r="J3726" s="16" t="str">
        <f>_xlfn.CONCAT(G3726,H3726,I3726)</f>
        <v>123</v>
      </c>
      <c r="K3726" s="13" t="str">
        <f>VLOOKUP(J3726,'RFM Segments'!$B$3:$C$29,2,FALSE)</f>
        <v>Needs Attention</v>
      </c>
    </row>
    <row r="3727" spans="2:11">
      <c r="B3727" s="13" t="str">
        <f ca="1">_xlfn.CONCAT("C.",TEXT(RAND()*10000,"00000"))</f>
        <v>C.09654</v>
      </c>
      <c r="C3727" s="14">
        <v>4500</v>
      </c>
      <c r="D3727" s="13">
        <v>3</v>
      </c>
      <c r="E3727" s="15">
        <v>45013</v>
      </c>
      <c r="F3727" s="13">
        <f>DATEDIF(E3727, DATE(2024,1,1), "m")</f>
        <v>9</v>
      </c>
      <c r="G3727" s="13">
        <f>IF(F3727&gt;='RFM Scale'!$D$4,1,IF(F3727&gt;='RFM Scale'!$D$5,2,3))</f>
        <v>1</v>
      </c>
      <c r="H3727" s="13">
        <f>IF(D3727&gt;'RFM Scale'!$E$8,3,IF(D3727&gt;'RFM Scale'!$E$7,2,1))</f>
        <v>2</v>
      </c>
      <c r="I3727" s="13">
        <f>IF(C3727&gt;'RFM Scale'!$E$11,3,IF(C3727&gt;'RFM Scale'!$E$10,2,1))</f>
        <v>3</v>
      </c>
      <c r="J3727" s="16" t="str">
        <f>_xlfn.CONCAT(G3727,H3727,I3727)</f>
        <v>123</v>
      </c>
      <c r="K3727" s="13" t="str">
        <f>VLOOKUP(J3727,'RFM Segments'!$B$3:$C$29,2,FALSE)</f>
        <v>Needs Attention</v>
      </c>
    </row>
    <row r="3728" spans="2:11">
      <c r="B3728" s="13" t="str">
        <f ca="1">_xlfn.CONCAT("C.",TEXT(RAND()*10000,"00000"))</f>
        <v>C.05408</v>
      </c>
      <c r="C3728" s="14">
        <v>4500</v>
      </c>
      <c r="D3728" s="13">
        <v>2</v>
      </c>
      <c r="E3728" s="15">
        <v>45019</v>
      </c>
      <c r="F3728" s="13">
        <f>DATEDIF(E3728, DATE(2024,1,1), "m")</f>
        <v>8</v>
      </c>
      <c r="G3728" s="13">
        <f>IF(F3728&gt;='RFM Scale'!$D$4,1,IF(F3728&gt;='RFM Scale'!$D$5,2,3))</f>
        <v>1</v>
      </c>
      <c r="H3728" s="13">
        <f>IF(D3728&gt;'RFM Scale'!$E$8,3,IF(D3728&gt;'RFM Scale'!$E$7,2,1))</f>
        <v>2</v>
      </c>
      <c r="I3728" s="13">
        <f>IF(C3728&gt;'RFM Scale'!$E$11,3,IF(C3728&gt;'RFM Scale'!$E$10,2,1))</f>
        <v>3</v>
      </c>
      <c r="J3728" s="16" t="str">
        <f>_xlfn.CONCAT(G3728,H3728,I3728)</f>
        <v>123</v>
      </c>
      <c r="K3728" s="13" t="str">
        <f>VLOOKUP(J3728,'RFM Segments'!$B$3:$C$29,2,FALSE)</f>
        <v>Needs Attention</v>
      </c>
    </row>
    <row r="3729" spans="2:11">
      <c r="B3729" s="13" t="str">
        <f ca="1">_xlfn.CONCAT("C.",TEXT(RAND()*10000,"00000"))</f>
        <v>C.08427</v>
      </c>
      <c r="C3729" s="14">
        <v>4500</v>
      </c>
      <c r="D3729" s="13">
        <v>5</v>
      </c>
      <c r="E3729" s="15">
        <v>45049</v>
      </c>
      <c r="F3729" s="13">
        <f>DATEDIF(E3729, DATE(2024,1,1), "m")</f>
        <v>7</v>
      </c>
      <c r="G3729" s="13">
        <f>IF(F3729&gt;='RFM Scale'!$D$4,1,IF(F3729&gt;='RFM Scale'!$D$5,2,3))</f>
        <v>1</v>
      </c>
      <c r="H3729" s="13">
        <f>IF(D3729&gt;'RFM Scale'!$E$8,3,IF(D3729&gt;'RFM Scale'!$E$7,2,1))</f>
        <v>3</v>
      </c>
      <c r="I3729" s="13">
        <f>IF(C3729&gt;'RFM Scale'!$E$11,3,IF(C3729&gt;'RFM Scale'!$E$10,2,1))</f>
        <v>3</v>
      </c>
      <c r="J3729" s="16" t="str">
        <f>_xlfn.CONCAT(G3729,H3729,I3729)</f>
        <v>133</v>
      </c>
      <c r="K3729" s="13" t="str">
        <f>VLOOKUP(J3729,'RFM Segments'!$B$3:$C$29,2,FALSE)</f>
        <v>Needs Attention</v>
      </c>
    </row>
    <row r="3730" spans="2:11">
      <c r="B3730" s="13" t="str">
        <f ca="1">_xlfn.CONCAT("C.",TEXT(RAND()*10000,"00000"))</f>
        <v>C.06507</v>
      </c>
      <c r="C3730" s="14">
        <v>4500</v>
      </c>
      <c r="D3730" s="13">
        <v>2</v>
      </c>
      <c r="E3730" s="15">
        <v>45057</v>
      </c>
      <c r="F3730" s="13">
        <f>DATEDIF(E3730, DATE(2024,1,1), "m")</f>
        <v>7</v>
      </c>
      <c r="G3730" s="13">
        <f>IF(F3730&gt;='RFM Scale'!$D$4,1,IF(F3730&gt;='RFM Scale'!$D$5,2,3))</f>
        <v>1</v>
      </c>
      <c r="H3730" s="13">
        <f>IF(D3730&gt;'RFM Scale'!$E$8,3,IF(D3730&gt;'RFM Scale'!$E$7,2,1))</f>
        <v>2</v>
      </c>
      <c r="I3730" s="13">
        <f>IF(C3730&gt;'RFM Scale'!$E$11,3,IF(C3730&gt;'RFM Scale'!$E$10,2,1))</f>
        <v>3</v>
      </c>
      <c r="J3730" s="16" t="str">
        <f>_xlfn.CONCAT(G3730,H3730,I3730)</f>
        <v>123</v>
      </c>
      <c r="K3730" s="13" t="str">
        <f>VLOOKUP(J3730,'RFM Segments'!$B$3:$C$29,2,FALSE)</f>
        <v>Needs Attention</v>
      </c>
    </row>
    <row r="3731" spans="2:11">
      <c r="B3731" s="13" t="str">
        <f ca="1">_xlfn.CONCAT("C.",TEXT(RAND()*10000,"00000"))</f>
        <v>C.00945</v>
      </c>
      <c r="C3731" s="14">
        <v>4500</v>
      </c>
      <c r="D3731" s="13">
        <v>4</v>
      </c>
      <c r="E3731" s="15">
        <v>45065</v>
      </c>
      <c r="F3731" s="13">
        <f>DATEDIF(E3731, DATE(2024,1,1), "m")</f>
        <v>7</v>
      </c>
      <c r="G3731" s="13">
        <f>IF(F3731&gt;='RFM Scale'!$D$4,1,IF(F3731&gt;='RFM Scale'!$D$5,2,3))</f>
        <v>1</v>
      </c>
      <c r="H3731" s="13">
        <f>IF(D3731&gt;'RFM Scale'!$E$8,3,IF(D3731&gt;'RFM Scale'!$E$7,2,1))</f>
        <v>2</v>
      </c>
      <c r="I3731" s="13">
        <f>IF(C3731&gt;'RFM Scale'!$E$11,3,IF(C3731&gt;'RFM Scale'!$E$10,2,1))</f>
        <v>3</v>
      </c>
      <c r="J3731" s="16" t="str">
        <f>_xlfn.CONCAT(G3731,H3731,I3731)</f>
        <v>123</v>
      </c>
      <c r="K3731" s="13" t="str">
        <f>VLOOKUP(J3731,'RFM Segments'!$B$3:$C$29,2,FALSE)</f>
        <v>Needs Attention</v>
      </c>
    </row>
    <row r="3732" spans="2:11">
      <c r="B3732" s="13" t="str">
        <f ca="1">_xlfn.CONCAT("C.",TEXT(RAND()*10000,"00000"))</f>
        <v>C.04236</v>
      </c>
      <c r="C3732" s="14">
        <v>4500</v>
      </c>
      <c r="D3732" s="13">
        <v>4</v>
      </c>
      <c r="E3732" s="15">
        <v>45231</v>
      </c>
      <c r="F3732" s="13">
        <f>DATEDIF(E3732, DATE(2024,1,1), "m")</f>
        <v>2</v>
      </c>
      <c r="G3732" s="13">
        <f>IF(F3732&gt;='RFM Scale'!$D$4,1,IF(F3732&gt;='RFM Scale'!$D$5,2,3))</f>
        <v>3</v>
      </c>
      <c r="H3732" s="13">
        <f>IF(D3732&gt;'RFM Scale'!$E$8,3,IF(D3732&gt;'RFM Scale'!$E$7,2,1))</f>
        <v>2</v>
      </c>
      <c r="I3732" s="13">
        <f>IF(C3732&gt;'RFM Scale'!$E$11,3,IF(C3732&gt;'RFM Scale'!$E$10,2,1))</f>
        <v>3</v>
      </c>
      <c r="J3732" s="16" t="str">
        <f>_xlfn.CONCAT(G3732,H3732,I3732)</f>
        <v>323</v>
      </c>
      <c r="K3732" s="13" t="str">
        <f>VLOOKUP(J3732,'RFM Segments'!$B$3:$C$29,2,FALSE)</f>
        <v>Champions</v>
      </c>
    </row>
    <row r="3733" spans="2:11">
      <c r="B3733" s="13" t="str">
        <f ca="1">_xlfn.CONCAT("C.",TEXT(RAND()*10000,"00000"))</f>
        <v>C.06682</v>
      </c>
      <c r="C3733" s="14">
        <v>4500</v>
      </c>
      <c r="D3733" s="13">
        <v>2</v>
      </c>
      <c r="E3733" s="15">
        <v>45215</v>
      </c>
      <c r="F3733" s="13">
        <f>DATEDIF(E3733, DATE(2024,1,1), "m")</f>
        <v>2</v>
      </c>
      <c r="G3733" s="13">
        <f>IF(F3733&gt;='RFM Scale'!$D$4,1,IF(F3733&gt;='RFM Scale'!$D$5,2,3))</f>
        <v>3</v>
      </c>
      <c r="H3733" s="13">
        <f>IF(D3733&gt;'RFM Scale'!$E$8,3,IF(D3733&gt;'RFM Scale'!$E$7,2,1))</f>
        <v>2</v>
      </c>
      <c r="I3733" s="13">
        <f>IF(C3733&gt;'RFM Scale'!$E$11,3,IF(C3733&gt;'RFM Scale'!$E$10,2,1))</f>
        <v>3</v>
      </c>
      <c r="J3733" s="16" t="str">
        <f>_xlfn.CONCAT(G3733,H3733,I3733)</f>
        <v>323</v>
      </c>
      <c r="K3733" s="13" t="str">
        <f>VLOOKUP(J3733,'RFM Segments'!$B$3:$C$29,2,FALSE)</f>
        <v>Champions</v>
      </c>
    </row>
    <row r="3734" spans="2:11">
      <c r="B3734" s="13" t="str">
        <f ca="1">_xlfn.CONCAT("C.",TEXT(RAND()*10000,"00000"))</f>
        <v>C.07484</v>
      </c>
      <c r="C3734" s="14">
        <v>4500</v>
      </c>
      <c r="D3734" s="13">
        <v>4</v>
      </c>
      <c r="E3734" s="15">
        <v>45233</v>
      </c>
      <c r="F3734" s="13">
        <f>DATEDIF(E3734, DATE(2024,1,1), "m")</f>
        <v>1</v>
      </c>
      <c r="G3734" s="13">
        <f>IF(F3734&gt;='RFM Scale'!$D$4,1,IF(F3734&gt;='RFM Scale'!$D$5,2,3))</f>
        <v>3</v>
      </c>
      <c r="H3734" s="13">
        <f>IF(D3734&gt;'RFM Scale'!$E$8,3,IF(D3734&gt;'RFM Scale'!$E$7,2,1))</f>
        <v>2</v>
      </c>
      <c r="I3734" s="13">
        <f>IF(C3734&gt;'RFM Scale'!$E$11,3,IF(C3734&gt;'RFM Scale'!$E$10,2,1))</f>
        <v>3</v>
      </c>
      <c r="J3734" s="16" t="str">
        <f>_xlfn.CONCAT(G3734,H3734,I3734)</f>
        <v>323</v>
      </c>
      <c r="K3734" s="13" t="str">
        <f>VLOOKUP(J3734,'RFM Segments'!$B$3:$C$29,2,FALSE)</f>
        <v>Champions</v>
      </c>
    </row>
    <row r="3735" spans="2:11">
      <c r="B3735" s="13" t="str">
        <f ca="1">_xlfn.CONCAT("C.",TEXT(RAND()*10000,"00000"))</f>
        <v>C.05178</v>
      </c>
      <c r="C3735" s="14">
        <v>4500</v>
      </c>
      <c r="D3735" s="13">
        <v>3</v>
      </c>
      <c r="E3735" s="15">
        <v>45232</v>
      </c>
      <c r="F3735" s="13">
        <f>DATEDIF(E3735, DATE(2024,1,1), "m")</f>
        <v>1</v>
      </c>
      <c r="G3735" s="13">
        <f>IF(F3735&gt;='RFM Scale'!$D$4,1,IF(F3735&gt;='RFM Scale'!$D$5,2,3))</f>
        <v>3</v>
      </c>
      <c r="H3735" s="13">
        <f>IF(D3735&gt;'RFM Scale'!$E$8,3,IF(D3735&gt;'RFM Scale'!$E$7,2,1))</f>
        <v>2</v>
      </c>
      <c r="I3735" s="13">
        <f>IF(C3735&gt;'RFM Scale'!$E$11,3,IF(C3735&gt;'RFM Scale'!$E$10,2,1))</f>
        <v>3</v>
      </c>
      <c r="J3735" s="16" t="str">
        <f>_xlfn.CONCAT(G3735,H3735,I3735)</f>
        <v>323</v>
      </c>
      <c r="K3735" s="13" t="str">
        <f>VLOOKUP(J3735,'RFM Segments'!$B$3:$C$29,2,FALSE)</f>
        <v>Champions</v>
      </c>
    </row>
    <row r="3736" spans="2:11">
      <c r="B3736" s="13" t="str">
        <f ca="1">_xlfn.CONCAT("C.",TEXT(RAND()*10000,"00000"))</f>
        <v>C.06371</v>
      </c>
      <c r="C3736" s="14">
        <v>4500</v>
      </c>
      <c r="D3736" s="13">
        <v>4</v>
      </c>
      <c r="E3736" s="15">
        <v>45238</v>
      </c>
      <c r="F3736" s="13">
        <f>DATEDIF(E3736, DATE(2024,1,1), "m")</f>
        <v>1</v>
      </c>
      <c r="G3736" s="13">
        <f>IF(F3736&gt;='RFM Scale'!$D$4,1,IF(F3736&gt;='RFM Scale'!$D$5,2,3))</f>
        <v>3</v>
      </c>
      <c r="H3736" s="13">
        <f>IF(D3736&gt;'RFM Scale'!$E$8,3,IF(D3736&gt;'RFM Scale'!$E$7,2,1))</f>
        <v>2</v>
      </c>
      <c r="I3736" s="13">
        <f>IF(C3736&gt;'RFM Scale'!$E$11,3,IF(C3736&gt;'RFM Scale'!$E$10,2,1))</f>
        <v>3</v>
      </c>
      <c r="J3736" s="16" t="str">
        <f>_xlfn.CONCAT(G3736,H3736,I3736)</f>
        <v>323</v>
      </c>
      <c r="K3736" s="13" t="str">
        <f>VLOOKUP(J3736,'RFM Segments'!$B$3:$C$29,2,FALSE)</f>
        <v>Champions</v>
      </c>
    </row>
    <row r="3737" spans="2:11">
      <c r="B3737" s="13" t="str">
        <f ca="1">_xlfn.CONCAT("C.",TEXT(RAND()*10000,"00000"))</f>
        <v>C.04991</v>
      </c>
      <c r="C3737" s="14">
        <v>4500</v>
      </c>
      <c r="D3737" s="13">
        <v>3</v>
      </c>
      <c r="E3737" s="15">
        <v>45264</v>
      </c>
      <c r="F3737" s="13">
        <f>DATEDIF(E3737, DATE(2024,1,1), "m")</f>
        <v>0</v>
      </c>
      <c r="G3737" s="13">
        <f>IF(F3737&gt;='RFM Scale'!$D$4,1,IF(F3737&gt;='RFM Scale'!$D$5,2,3))</f>
        <v>3</v>
      </c>
      <c r="H3737" s="13">
        <f>IF(D3737&gt;'RFM Scale'!$E$8,3,IF(D3737&gt;'RFM Scale'!$E$7,2,1))</f>
        <v>2</v>
      </c>
      <c r="I3737" s="13">
        <f>IF(C3737&gt;'RFM Scale'!$E$11,3,IF(C3737&gt;'RFM Scale'!$E$10,2,1))</f>
        <v>3</v>
      </c>
      <c r="J3737" s="16" t="str">
        <f>_xlfn.CONCAT(G3737,H3737,I3737)</f>
        <v>323</v>
      </c>
      <c r="K3737" s="13" t="str">
        <f>VLOOKUP(J3737,'RFM Segments'!$B$3:$C$29,2,FALSE)</f>
        <v>Champions</v>
      </c>
    </row>
    <row r="3738" spans="2:11">
      <c r="B3738" s="13" t="str">
        <f ca="1">_xlfn.CONCAT("C.",TEXT(RAND()*10000,"00000"))</f>
        <v>C.07821</v>
      </c>
      <c r="C3738" s="14">
        <v>4700</v>
      </c>
      <c r="D3738" s="13">
        <v>11</v>
      </c>
      <c r="E3738" s="15">
        <v>45118</v>
      </c>
      <c r="F3738" s="13">
        <f>DATEDIF(E3738, DATE(2024,1,1), "m")</f>
        <v>5</v>
      </c>
      <c r="G3738" s="13">
        <f>IF(F3738&gt;='RFM Scale'!$D$4,1,IF(F3738&gt;='RFM Scale'!$D$5,2,3))</f>
        <v>2</v>
      </c>
      <c r="H3738" s="13">
        <f>IF(D3738&gt;'RFM Scale'!$E$8,3,IF(D3738&gt;'RFM Scale'!$E$7,2,1))</f>
        <v>3</v>
      </c>
      <c r="I3738" s="13">
        <f>IF(C3738&gt;'RFM Scale'!$E$11,3,IF(C3738&gt;'RFM Scale'!$E$10,2,1))</f>
        <v>3</v>
      </c>
      <c r="J3738" s="16" t="str">
        <f>_xlfn.CONCAT(G3738,H3738,I3738)</f>
        <v>233</v>
      </c>
      <c r="K3738" s="13" t="str">
        <f>VLOOKUP(J3738,'RFM Segments'!$B$3:$C$29,2,FALSE)</f>
        <v>Champions</v>
      </c>
    </row>
    <row r="3739" spans="2:11">
      <c r="B3739" s="13" t="str">
        <f ca="1">_xlfn.CONCAT("C.",TEXT(RAND()*10000,"00000"))</f>
        <v>C.03355</v>
      </c>
      <c r="C3739" s="14">
        <v>4770</v>
      </c>
      <c r="D3739" s="13">
        <v>25</v>
      </c>
      <c r="E3739" s="15">
        <v>45054</v>
      </c>
      <c r="F3739" s="13">
        <f>DATEDIF(E3739, DATE(2024,1,1), "m")</f>
        <v>7</v>
      </c>
      <c r="G3739" s="13">
        <f>IF(F3739&gt;='RFM Scale'!$D$4,1,IF(F3739&gt;='RFM Scale'!$D$5,2,3))</f>
        <v>1</v>
      </c>
      <c r="H3739" s="13">
        <f>IF(D3739&gt;'RFM Scale'!$E$8,3,IF(D3739&gt;'RFM Scale'!$E$7,2,1))</f>
        <v>3</v>
      </c>
      <c r="I3739" s="13">
        <f>IF(C3739&gt;'RFM Scale'!$E$11,3,IF(C3739&gt;'RFM Scale'!$E$10,2,1))</f>
        <v>3</v>
      </c>
      <c r="J3739" s="16" t="str">
        <f>_xlfn.CONCAT(G3739,H3739,I3739)</f>
        <v>133</v>
      </c>
      <c r="K3739" s="13" t="str">
        <f>VLOOKUP(J3739,'RFM Segments'!$B$3:$C$29,2,FALSE)</f>
        <v>Needs Attention</v>
      </c>
    </row>
    <row r="3740" spans="2:11">
      <c r="B3740" s="13" t="str">
        <f ca="1">_xlfn.CONCAT("C.",TEXT(RAND()*10000,"00000"))</f>
        <v>C.09897</v>
      </c>
      <c r="C3740" s="14">
        <v>4770</v>
      </c>
      <c r="D3740" s="13">
        <v>2</v>
      </c>
      <c r="E3740" s="15">
        <v>45054</v>
      </c>
      <c r="F3740" s="13">
        <f>DATEDIF(E3740, DATE(2024,1,1), "m")</f>
        <v>7</v>
      </c>
      <c r="G3740" s="13">
        <f>IF(F3740&gt;='RFM Scale'!$D$4,1,IF(F3740&gt;='RFM Scale'!$D$5,2,3))</f>
        <v>1</v>
      </c>
      <c r="H3740" s="13">
        <f>IF(D3740&gt;'RFM Scale'!$E$8,3,IF(D3740&gt;'RFM Scale'!$E$7,2,1))</f>
        <v>2</v>
      </c>
      <c r="I3740" s="13">
        <f>IF(C3740&gt;'RFM Scale'!$E$11,3,IF(C3740&gt;'RFM Scale'!$E$10,2,1))</f>
        <v>3</v>
      </c>
      <c r="J3740" s="16" t="str">
        <f>_xlfn.CONCAT(G3740,H3740,I3740)</f>
        <v>123</v>
      </c>
      <c r="K3740" s="13" t="str">
        <f>VLOOKUP(J3740,'RFM Segments'!$B$3:$C$29,2,FALSE)</f>
        <v>Needs Attention</v>
      </c>
    </row>
    <row r="3741" spans="2:11">
      <c r="B3741" s="13" t="str">
        <f ca="1">_xlfn.CONCAT("C.",TEXT(RAND()*10000,"00000"))</f>
        <v>C.06481</v>
      </c>
      <c r="C3741" s="14">
        <v>4880</v>
      </c>
      <c r="D3741" s="13">
        <v>18</v>
      </c>
      <c r="E3741" s="15">
        <v>45139</v>
      </c>
      <c r="F3741" s="13">
        <f>DATEDIF(E3741, DATE(2024,1,1), "m")</f>
        <v>5</v>
      </c>
      <c r="G3741" s="13">
        <f>IF(F3741&gt;='RFM Scale'!$D$4,1,IF(F3741&gt;='RFM Scale'!$D$5,2,3))</f>
        <v>2</v>
      </c>
      <c r="H3741" s="13">
        <f>IF(D3741&gt;'RFM Scale'!$E$8,3,IF(D3741&gt;'RFM Scale'!$E$7,2,1))</f>
        <v>3</v>
      </c>
      <c r="I3741" s="13">
        <f>IF(C3741&gt;'RFM Scale'!$E$11,3,IF(C3741&gt;'RFM Scale'!$E$10,2,1))</f>
        <v>3</v>
      </c>
      <c r="J3741" s="16" t="str">
        <f>_xlfn.CONCAT(G3741,H3741,I3741)</f>
        <v>233</v>
      </c>
      <c r="K3741" s="13" t="str">
        <f>VLOOKUP(J3741,'RFM Segments'!$B$3:$C$29,2,FALSE)</f>
        <v>Champions</v>
      </c>
    </row>
    <row r="3742" spans="2:11">
      <c r="B3742" s="13" t="str">
        <f ca="1">_xlfn.CONCAT("C.",TEXT(RAND()*10000,"00000"))</f>
        <v>C.00032</v>
      </c>
      <c r="C3742" s="14">
        <v>4990</v>
      </c>
      <c r="D3742" s="13">
        <v>21</v>
      </c>
      <c r="E3742" s="15">
        <v>44959</v>
      </c>
      <c r="F3742" s="13">
        <f>DATEDIF(E3742, DATE(2024,1,1), "m")</f>
        <v>10</v>
      </c>
      <c r="G3742" s="13">
        <f>IF(F3742&gt;='RFM Scale'!$D$4,1,IF(F3742&gt;='RFM Scale'!$D$5,2,3))</f>
        <v>1</v>
      </c>
      <c r="H3742" s="13">
        <f>IF(D3742&gt;'RFM Scale'!$E$8,3,IF(D3742&gt;'RFM Scale'!$E$7,2,1))</f>
        <v>3</v>
      </c>
      <c r="I3742" s="13">
        <f>IF(C3742&gt;'RFM Scale'!$E$11,3,IF(C3742&gt;'RFM Scale'!$E$10,2,1))</f>
        <v>3</v>
      </c>
      <c r="J3742" s="16" t="str">
        <f>_xlfn.CONCAT(G3742,H3742,I3742)</f>
        <v>133</v>
      </c>
      <c r="K3742" s="13" t="str">
        <f>VLOOKUP(J3742,'RFM Segments'!$B$3:$C$29,2,FALSE)</f>
        <v>Needs Attention</v>
      </c>
    </row>
    <row r="3743" spans="2:11">
      <c r="B3743" s="13" t="str">
        <f ca="1">_xlfn.CONCAT("C.",TEXT(RAND()*10000,"00000"))</f>
        <v>C.06474</v>
      </c>
      <c r="C3743" s="14">
        <v>4990</v>
      </c>
      <c r="D3743" s="13">
        <v>4</v>
      </c>
      <c r="E3743" s="15">
        <v>44959</v>
      </c>
      <c r="F3743" s="13">
        <f>DATEDIF(E3743, DATE(2024,1,1), "m")</f>
        <v>10</v>
      </c>
      <c r="G3743" s="13">
        <f>IF(F3743&gt;='RFM Scale'!$D$4,1,IF(F3743&gt;='RFM Scale'!$D$5,2,3))</f>
        <v>1</v>
      </c>
      <c r="H3743" s="13">
        <f>IF(D3743&gt;'RFM Scale'!$E$8,3,IF(D3743&gt;'RFM Scale'!$E$7,2,1))</f>
        <v>2</v>
      </c>
      <c r="I3743" s="13">
        <f>IF(C3743&gt;'RFM Scale'!$E$11,3,IF(C3743&gt;'RFM Scale'!$E$10,2,1))</f>
        <v>3</v>
      </c>
      <c r="J3743" s="16" t="str">
        <f>_xlfn.CONCAT(G3743,H3743,I3743)</f>
        <v>123</v>
      </c>
      <c r="K3743" s="13" t="str">
        <f>VLOOKUP(J3743,'RFM Segments'!$B$3:$C$29,2,FALSE)</f>
        <v>Needs Attention</v>
      </c>
    </row>
    <row r="3744" spans="2:11">
      <c r="B3744" s="13" t="str">
        <f ca="1">_xlfn.CONCAT("C.",TEXT(RAND()*10000,"00000"))</f>
        <v>C.04829</v>
      </c>
      <c r="C3744" s="14">
        <v>5000</v>
      </c>
      <c r="D3744" s="13">
        <v>18</v>
      </c>
      <c r="E3744" s="15">
        <v>45139</v>
      </c>
      <c r="F3744" s="13">
        <f>DATEDIF(E3744, DATE(2024,1,1), "m")</f>
        <v>5</v>
      </c>
      <c r="G3744" s="13">
        <f>IF(F3744&gt;='RFM Scale'!$D$4,1,IF(F3744&gt;='RFM Scale'!$D$5,2,3))</f>
        <v>2</v>
      </c>
      <c r="H3744" s="13">
        <f>IF(D3744&gt;'RFM Scale'!$E$8,3,IF(D3744&gt;'RFM Scale'!$E$7,2,1))</f>
        <v>3</v>
      </c>
      <c r="I3744" s="13">
        <f>IF(C3744&gt;'RFM Scale'!$E$11,3,IF(C3744&gt;'RFM Scale'!$E$10,2,1))</f>
        <v>3</v>
      </c>
      <c r="J3744" s="16" t="str">
        <f>_xlfn.CONCAT(G3744,H3744,I3744)</f>
        <v>233</v>
      </c>
      <c r="K3744" s="13" t="str">
        <f>VLOOKUP(J3744,'RFM Segments'!$B$3:$C$29,2,FALSE)</f>
        <v>Champions</v>
      </c>
    </row>
    <row r="3745" spans="2:11">
      <c r="B3745" s="13" t="str">
        <f ca="1">_xlfn.CONCAT("C.",TEXT(RAND()*10000,"00000"))</f>
        <v>C.06823</v>
      </c>
      <c r="C3745" s="14">
        <v>5000</v>
      </c>
      <c r="D3745" s="13">
        <v>2</v>
      </c>
      <c r="E3745" s="15">
        <v>45006</v>
      </c>
      <c r="F3745" s="13">
        <f>DATEDIF(E3745, DATE(2024,1,1), "m")</f>
        <v>9</v>
      </c>
      <c r="G3745" s="13">
        <f>IF(F3745&gt;='RFM Scale'!$D$4,1,IF(F3745&gt;='RFM Scale'!$D$5,2,3))</f>
        <v>1</v>
      </c>
      <c r="H3745" s="13">
        <f>IF(D3745&gt;'RFM Scale'!$E$8,3,IF(D3745&gt;'RFM Scale'!$E$7,2,1))</f>
        <v>2</v>
      </c>
      <c r="I3745" s="13">
        <f>IF(C3745&gt;'RFM Scale'!$E$11,3,IF(C3745&gt;'RFM Scale'!$E$10,2,1))</f>
        <v>3</v>
      </c>
      <c r="J3745" s="16" t="str">
        <f>_xlfn.CONCAT(G3745,H3745,I3745)</f>
        <v>123</v>
      </c>
      <c r="K3745" s="13" t="str">
        <f>VLOOKUP(J3745,'RFM Segments'!$B$3:$C$29,2,FALSE)</f>
        <v>Needs Attention</v>
      </c>
    </row>
    <row r="3746" spans="2:11">
      <c r="B3746" s="13" t="str">
        <f ca="1">_xlfn.CONCAT("C.",TEXT(RAND()*10000,"00000"))</f>
        <v>C.01004</v>
      </c>
      <c r="C3746" s="14">
        <v>5000</v>
      </c>
      <c r="D3746" s="13">
        <v>2</v>
      </c>
      <c r="E3746" s="15">
        <v>44958</v>
      </c>
      <c r="F3746" s="13">
        <f>DATEDIF(E3746, DATE(2024,1,1), "m")</f>
        <v>11</v>
      </c>
      <c r="G3746" s="13">
        <f>IF(F3746&gt;='RFM Scale'!$D$4,1,IF(F3746&gt;='RFM Scale'!$D$5,2,3))</f>
        <v>1</v>
      </c>
      <c r="H3746" s="13">
        <f>IF(D3746&gt;'RFM Scale'!$E$8,3,IF(D3746&gt;'RFM Scale'!$E$7,2,1))</f>
        <v>2</v>
      </c>
      <c r="I3746" s="13">
        <f>IF(C3746&gt;'RFM Scale'!$E$11,3,IF(C3746&gt;'RFM Scale'!$E$10,2,1))</f>
        <v>3</v>
      </c>
      <c r="J3746" s="16" t="str">
        <f>_xlfn.CONCAT(G3746,H3746,I3746)</f>
        <v>123</v>
      </c>
      <c r="K3746" s="13" t="str">
        <f>VLOOKUP(J3746,'RFM Segments'!$B$3:$C$29,2,FALSE)</f>
        <v>Needs Attention</v>
      </c>
    </row>
    <row r="3747" spans="2:11">
      <c r="B3747" s="13" t="str">
        <f ca="1">_xlfn.CONCAT("C.",TEXT(RAND()*10000,"00000"))</f>
        <v>C.00175</v>
      </c>
      <c r="C3747" s="14">
        <v>5000</v>
      </c>
      <c r="D3747" s="13">
        <v>12</v>
      </c>
      <c r="E3747" s="15">
        <v>45140</v>
      </c>
      <c r="F3747" s="13">
        <f>DATEDIF(E3747, DATE(2024,1,1), "m")</f>
        <v>4</v>
      </c>
      <c r="G3747" s="13">
        <f>IF(F3747&gt;='RFM Scale'!$D$4,1,IF(F3747&gt;='RFM Scale'!$D$5,2,3))</f>
        <v>2</v>
      </c>
      <c r="H3747" s="13">
        <f>IF(D3747&gt;'RFM Scale'!$E$8,3,IF(D3747&gt;'RFM Scale'!$E$7,2,1))</f>
        <v>3</v>
      </c>
      <c r="I3747" s="13">
        <f>IF(C3747&gt;'RFM Scale'!$E$11,3,IF(C3747&gt;'RFM Scale'!$E$10,2,1))</f>
        <v>3</v>
      </c>
      <c r="J3747" s="16" t="str">
        <f>_xlfn.CONCAT(G3747,H3747,I3747)</f>
        <v>233</v>
      </c>
      <c r="K3747" s="13" t="str">
        <f>VLOOKUP(J3747,'RFM Segments'!$B$3:$C$29,2,FALSE)</f>
        <v>Champions</v>
      </c>
    </row>
    <row r="3748" spans="2:11">
      <c r="B3748" s="13" t="str">
        <f ca="1">_xlfn.CONCAT("C.",TEXT(RAND()*10000,"00000"))</f>
        <v>C.01306</v>
      </c>
      <c r="C3748" s="14">
        <v>5000</v>
      </c>
      <c r="D3748" s="13">
        <v>5</v>
      </c>
      <c r="E3748" s="15">
        <v>44972</v>
      </c>
      <c r="F3748" s="13">
        <f>DATEDIF(E3748, DATE(2024,1,1), "m")</f>
        <v>10</v>
      </c>
      <c r="G3748" s="13">
        <f>IF(F3748&gt;='RFM Scale'!$D$4,1,IF(F3748&gt;='RFM Scale'!$D$5,2,3))</f>
        <v>1</v>
      </c>
      <c r="H3748" s="13">
        <f>IF(D3748&gt;'RFM Scale'!$E$8,3,IF(D3748&gt;'RFM Scale'!$E$7,2,1))</f>
        <v>3</v>
      </c>
      <c r="I3748" s="13">
        <f>IF(C3748&gt;'RFM Scale'!$E$11,3,IF(C3748&gt;'RFM Scale'!$E$10,2,1))</f>
        <v>3</v>
      </c>
      <c r="J3748" s="16" t="str">
        <f>_xlfn.CONCAT(G3748,H3748,I3748)</f>
        <v>133</v>
      </c>
      <c r="K3748" s="13" t="str">
        <f>VLOOKUP(J3748,'RFM Segments'!$B$3:$C$29,2,FALSE)</f>
        <v>Needs Attention</v>
      </c>
    </row>
    <row r="3749" spans="2:11">
      <c r="B3749" s="13" t="str">
        <f ca="1">_xlfn.CONCAT("C.",TEXT(RAND()*10000,"00000"))</f>
        <v>C.09313</v>
      </c>
      <c r="C3749" s="14">
        <v>5000</v>
      </c>
      <c r="D3749" s="13">
        <v>2</v>
      </c>
      <c r="E3749" s="15">
        <v>44959</v>
      </c>
      <c r="F3749" s="13">
        <f>DATEDIF(E3749, DATE(2024,1,1), "m")</f>
        <v>10</v>
      </c>
      <c r="G3749" s="13">
        <f>IF(F3749&gt;='RFM Scale'!$D$4,1,IF(F3749&gt;='RFM Scale'!$D$5,2,3))</f>
        <v>1</v>
      </c>
      <c r="H3749" s="13">
        <f>IF(D3749&gt;'RFM Scale'!$E$8,3,IF(D3749&gt;'RFM Scale'!$E$7,2,1))</f>
        <v>2</v>
      </c>
      <c r="I3749" s="13">
        <f>IF(C3749&gt;'RFM Scale'!$E$11,3,IF(C3749&gt;'RFM Scale'!$E$10,2,1))</f>
        <v>3</v>
      </c>
      <c r="J3749" s="16" t="str">
        <f>_xlfn.CONCAT(G3749,H3749,I3749)</f>
        <v>123</v>
      </c>
      <c r="K3749" s="13" t="str">
        <f>VLOOKUP(J3749,'RFM Segments'!$B$3:$C$29,2,FALSE)</f>
        <v>Needs Attention</v>
      </c>
    </row>
    <row r="3750" spans="2:11">
      <c r="B3750" s="13" t="str">
        <f ca="1">_xlfn.CONCAT("C.",TEXT(RAND()*10000,"00000"))</f>
        <v>C.08860</v>
      </c>
      <c r="C3750" s="14">
        <v>5000</v>
      </c>
      <c r="D3750" s="13">
        <v>4</v>
      </c>
      <c r="E3750" s="15">
        <v>44937</v>
      </c>
      <c r="F3750" s="13">
        <f>DATEDIF(E3750, DATE(2024,1,1), "m")</f>
        <v>11</v>
      </c>
      <c r="G3750" s="13">
        <f>IF(F3750&gt;='RFM Scale'!$D$4,1,IF(F3750&gt;='RFM Scale'!$D$5,2,3))</f>
        <v>1</v>
      </c>
      <c r="H3750" s="13">
        <f>IF(D3750&gt;'RFM Scale'!$E$8,3,IF(D3750&gt;'RFM Scale'!$E$7,2,1))</f>
        <v>2</v>
      </c>
      <c r="I3750" s="13">
        <f>IF(C3750&gt;'RFM Scale'!$E$11,3,IF(C3750&gt;'RFM Scale'!$E$10,2,1))</f>
        <v>3</v>
      </c>
      <c r="J3750" s="16" t="str">
        <f>_xlfn.CONCAT(G3750,H3750,I3750)</f>
        <v>123</v>
      </c>
      <c r="K3750" s="13" t="str">
        <f>VLOOKUP(J3750,'RFM Segments'!$B$3:$C$29,2,FALSE)</f>
        <v>Needs Attention</v>
      </c>
    </row>
    <row r="3751" spans="2:11">
      <c r="B3751" s="13" t="str">
        <f ca="1">_xlfn.CONCAT("C.",TEXT(RAND()*10000,"00000"))</f>
        <v>C.01586</v>
      </c>
      <c r="C3751" s="14">
        <v>5000</v>
      </c>
      <c r="D3751" s="13">
        <v>4</v>
      </c>
      <c r="E3751" s="15">
        <v>44966</v>
      </c>
      <c r="F3751" s="13">
        <f>DATEDIF(E3751, DATE(2024,1,1), "m")</f>
        <v>10</v>
      </c>
      <c r="G3751" s="13">
        <f>IF(F3751&gt;='RFM Scale'!$D$4,1,IF(F3751&gt;='RFM Scale'!$D$5,2,3))</f>
        <v>1</v>
      </c>
      <c r="H3751" s="13">
        <f>IF(D3751&gt;'RFM Scale'!$E$8,3,IF(D3751&gt;'RFM Scale'!$E$7,2,1))</f>
        <v>2</v>
      </c>
      <c r="I3751" s="13">
        <f>IF(C3751&gt;'RFM Scale'!$E$11,3,IF(C3751&gt;'RFM Scale'!$E$10,2,1))</f>
        <v>3</v>
      </c>
      <c r="J3751" s="16" t="str">
        <f>_xlfn.CONCAT(G3751,H3751,I3751)</f>
        <v>123</v>
      </c>
      <c r="K3751" s="13" t="str">
        <f>VLOOKUP(J3751,'RFM Segments'!$B$3:$C$29,2,FALSE)</f>
        <v>Needs Attention</v>
      </c>
    </row>
    <row r="3752" spans="2:11">
      <c r="B3752" s="13" t="str">
        <f ca="1">_xlfn.CONCAT("C.",TEXT(RAND()*10000,"00000"))</f>
        <v>C.00064</v>
      </c>
      <c r="C3752" s="14">
        <v>5000</v>
      </c>
      <c r="D3752" s="13">
        <v>3</v>
      </c>
      <c r="E3752" s="15">
        <v>45027</v>
      </c>
      <c r="F3752" s="13">
        <f>DATEDIF(E3752, DATE(2024,1,1), "m")</f>
        <v>8</v>
      </c>
      <c r="G3752" s="13">
        <f>IF(F3752&gt;='RFM Scale'!$D$4,1,IF(F3752&gt;='RFM Scale'!$D$5,2,3))</f>
        <v>1</v>
      </c>
      <c r="H3752" s="13">
        <f>IF(D3752&gt;'RFM Scale'!$E$8,3,IF(D3752&gt;'RFM Scale'!$E$7,2,1))</f>
        <v>2</v>
      </c>
      <c r="I3752" s="13">
        <f>IF(C3752&gt;'RFM Scale'!$E$11,3,IF(C3752&gt;'RFM Scale'!$E$10,2,1))</f>
        <v>3</v>
      </c>
      <c r="J3752" s="16" t="str">
        <f>_xlfn.CONCAT(G3752,H3752,I3752)</f>
        <v>123</v>
      </c>
      <c r="K3752" s="13" t="str">
        <f>VLOOKUP(J3752,'RFM Segments'!$B$3:$C$29,2,FALSE)</f>
        <v>Needs Attention</v>
      </c>
    </row>
    <row r="3753" spans="2:11">
      <c r="B3753" s="13" t="str">
        <f ca="1">_xlfn.CONCAT("C.",TEXT(RAND()*10000,"00000"))</f>
        <v>C.09275</v>
      </c>
      <c r="C3753" s="14">
        <v>5000</v>
      </c>
      <c r="D3753" s="13">
        <v>3</v>
      </c>
      <c r="E3753" s="15">
        <v>45050</v>
      </c>
      <c r="F3753" s="13">
        <f>DATEDIF(E3753, DATE(2024,1,1), "m")</f>
        <v>7</v>
      </c>
      <c r="G3753" s="13">
        <f>IF(F3753&gt;='RFM Scale'!$D$4,1,IF(F3753&gt;='RFM Scale'!$D$5,2,3))</f>
        <v>1</v>
      </c>
      <c r="H3753" s="13">
        <f>IF(D3753&gt;'RFM Scale'!$E$8,3,IF(D3753&gt;'RFM Scale'!$E$7,2,1))</f>
        <v>2</v>
      </c>
      <c r="I3753" s="13">
        <f>IF(C3753&gt;'RFM Scale'!$E$11,3,IF(C3753&gt;'RFM Scale'!$E$10,2,1))</f>
        <v>3</v>
      </c>
      <c r="J3753" s="16" t="str">
        <f>_xlfn.CONCAT(G3753,H3753,I3753)</f>
        <v>123</v>
      </c>
      <c r="K3753" s="13" t="str">
        <f>VLOOKUP(J3753,'RFM Segments'!$B$3:$C$29,2,FALSE)</f>
        <v>Needs Attention</v>
      </c>
    </row>
    <row r="3754" spans="2:11">
      <c r="B3754" s="13" t="str">
        <f ca="1">_xlfn.CONCAT("C.",TEXT(RAND()*10000,"00000"))</f>
        <v>C.01294</v>
      </c>
      <c r="C3754" s="14">
        <v>5000</v>
      </c>
      <c r="D3754" s="13">
        <v>3</v>
      </c>
      <c r="E3754" s="15">
        <v>45079</v>
      </c>
      <c r="F3754" s="13">
        <f>DATEDIF(E3754, DATE(2024,1,1), "m")</f>
        <v>6</v>
      </c>
      <c r="G3754" s="13">
        <f>IF(F3754&gt;='RFM Scale'!$D$4,1,IF(F3754&gt;='RFM Scale'!$D$5,2,3))</f>
        <v>2</v>
      </c>
      <c r="H3754" s="13">
        <f>IF(D3754&gt;'RFM Scale'!$E$8,3,IF(D3754&gt;'RFM Scale'!$E$7,2,1))</f>
        <v>2</v>
      </c>
      <c r="I3754" s="13">
        <f>IF(C3754&gt;'RFM Scale'!$E$11,3,IF(C3754&gt;'RFM Scale'!$E$10,2,1))</f>
        <v>3</v>
      </c>
      <c r="J3754" s="16" t="str">
        <f>_xlfn.CONCAT(G3754,H3754,I3754)</f>
        <v>223</v>
      </c>
      <c r="K3754" s="13" t="str">
        <f>VLOOKUP(J3754,'RFM Segments'!$B$3:$C$29,2,FALSE)</f>
        <v>Loyal</v>
      </c>
    </row>
    <row r="3755" spans="2:11">
      <c r="B3755" s="13" t="str">
        <f ca="1">_xlfn.CONCAT("C.",TEXT(RAND()*10000,"00000"))</f>
        <v>C.06001</v>
      </c>
      <c r="C3755" s="14">
        <v>5000</v>
      </c>
      <c r="D3755" s="13">
        <v>4</v>
      </c>
      <c r="E3755" s="15">
        <v>45266</v>
      </c>
      <c r="F3755" s="13">
        <f>DATEDIF(E3755, DATE(2024,1,1), "m")</f>
        <v>0</v>
      </c>
      <c r="G3755" s="13">
        <f>IF(F3755&gt;='RFM Scale'!$D$4,1,IF(F3755&gt;='RFM Scale'!$D$5,2,3))</f>
        <v>3</v>
      </c>
      <c r="H3755" s="13">
        <f>IF(D3755&gt;'RFM Scale'!$E$8,3,IF(D3755&gt;'RFM Scale'!$E$7,2,1))</f>
        <v>2</v>
      </c>
      <c r="I3755" s="13">
        <f>IF(C3755&gt;'RFM Scale'!$E$11,3,IF(C3755&gt;'RFM Scale'!$E$10,2,1))</f>
        <v>3</v>
      </c>
      <c r="J3755" s="16" t="str">
        <f>_xlfn.CONCAT(G3755,H3755,I3755)</f>
        <v>323</v>
      </c>
      <c r="K3755" s="13" t="str">
        <f>VLOOKUP(J3755,'RFM Segments'!$B$3:$C$29,2,FALSE)</f>
        <v>Champions</v>
      </c>
    </row>
    <row r="3756" spans="2:11">
      <c r="B3756" s="13" t="str">
        <f ca="1">_xlfn.CONCAT("C.",TEXT(RAND()*10000,"00000"))</f>
        <v>C.01642</v>
      </c>
      <c r="C3756" s="14">
        <v>5000</v>
      </c>
      <c r="D3756" s="13">
        <v>3</v>
      </c>
      <c r="E3756" s="15">
        <v>45175</v>
      </c>
      <c r="F3756" s="13">
        <f>DATEDIF(E3756, DATE(2024,1,1), "m")</f>
        <v>3</v>
      </c>
      <c r="G3756" s="13">
        <f>IF(F3756&gt;='RFM Scale'!$D$4,1,IF(F3756&gt;='RFM Scale'!$D$5,2,3))</f>
        <v>3</v>
      </c>
      <c r="H3756" s="13">
        <f>IF(D3756&gt;'RFM Scale'!$E$8,3,IF(D3756&gt;'RFM Scale'!$E$7,2,1))</f>
        <v>2</v>
      </c>
      <c r="I3756" s="13">
        <f>IF(C3756&gt;'RFM Scale'!$E$11,3,IF(C3756&gt;'RFM Scale'!$E$10,2,1))</f>
        <v>3</v>
      </c>
      <c r="J3756" s="16" t="str">
        <f>_xlfn.CONCAT(G3756,H3756,I3756)</f>
        <v>323</v>
      </c>
      <c r="K3756" s="13" t="str">
        <f>VLOOKUP(J3756,'RFM Segments'!$B$3:$C$29,2,FALSE)</f>
        <v>Champions</v>
      </c>
    </row>
    <row r="3757" spans="2:11">
      <c r="B3757" s="13" t="str">
        <f ca="1">_xlfn.CONCAT("C.",TEXT(RAND()*10000,"00000"))</f>
        <v>C.00727</v>
      </c>
      <c r="C3757" s="14">
        <v>5000</v>
      </c>
      <c r="D3757" s="13">
        <v>4</v>
      </c>
      <c r="E3757" s="15">
        <v>45238</v>
      </c>
      <c r="F3757" s="13">
        <f>DATEDIF(E3757, DATE(2024,1,1), "m")</f>
        <v>1</v>
      </c>
      <c r="G3757" s="13">
        <f>IF(F3757&gt;='RFM Scale'!$D$4,1,IF(F3757&gt;='RFM Scale'!$D$5,2,3))</f>
        <v>3</v>
      </c>
      <c r="H3757" s="13">
        <f>IF(D3757&gt;'RFM Scale'!$E$8,3,IF(D3757&gt;'RFM Scale'!$E$7,2,1))</f>
        <v>2</v>
      </c>
      <c r="I3757" s="13">
        <f>IF(C3757&gt;'RFM Scale'!$E$11,3,IF(C3757&gt;'RFM Scale'!$E$10,2,1))</f>
        <v>3</v>
      </c>
      <c r="J3757" s="16" t="str">
        <f>_xlfn.CONCAT(G3757,H3757,I3757)</f>
        <v>323</v>
      </c>
      <c r="K3757" s="13" t="str">
        <f>VLOOKUP(J3757,'RFM Segments'!$B$3:$C$29,2,FALSE)</f>
        <v>Champions</v>
      </c>
    </row>
    <row r="3758" spans="2:11">
      <c r="B3758" s="13" t="str">
        <f ca="1">_xlfn.CONCAT("C.",TEXT(RAND()*10000,"00000"))</f>
        <v>C.09763</v>
      </c>
      <c r="C3758" s="14">
        <v>5000</v>
      </c>
      <c r="D3758" s="13">
        <v>2</v>
      </c>
      <c r="E3758" s="15">
        <v>45140</v>
      </c>
      <c r="F3758" s="13">
        <f>DATEDIF(E3758, DATE(2024,1,1), "m")</f>
        <v>4</v>
      </c>
      <c r="G3758" s="13">
        <f>IF(F3758&gt;='RFM Scale'!$D$4,1,IF(F3758&gt;='RFM Scale'!$D$5,2,3))</f>
        <v>2</v>
      </c>
      <c r="H3758" s="13">
        <f>IF(D3758&gt;'RFM Scale'!$E$8,3,IF(D3758&gt;'RFM Scale'!$E$7,2,1))</f>
        <v>2</v>
      </c>
      <c r="I3758" s="13">
        <f>IF(C3758&gt;'RFM Scale'!$E$11,3,IF(C3758&gt;'RFM Scale'!$E$10,2,1))</f>
        <v>3</v>
      </c>
      <c r="J3758" s="16" t="str">
        <f>_xlfn.CONCAT(G3758,H3758,I3758)</f>
        <v>223</v>
      </c>
      <c r="K3758" s="13" t="str">
        <f>VLOOKUP(J3758,'RFM Segments'!$B$3:$C$29,2,FALSE)</f>
        <v>Loyal</v>
      </c>
    </row>
    <row r="3759" spans="2:11">
      <c r="B3759" s="13" t="str">
        <f ca="1">_xlfn.CONCAT("C.",TEXT(RAND()*10000,"00000"))</f>
        <v>C.02381</v>
      </c>
      <c r="C3759" s="14">
        <v>5250</v>
      </c>
      <c r="D3759" s="13">
        <v>5</v>
      </c>
      <c r="E3759" s="15">
        <v>45079</v>
      </c>
      <c r="F3759" s="13">
        <f>DATEDIF(E3759, DATE(2024,1,1), "m")</f>
        <v>6</v>
      </c>
      <c r="G3759" s="13">
        <f>IF(F3759&gt;='RFM Scale'!$D$4,1,IF(F3759&gt;='RFM Scale'!$D$5,2,3))</f>
        <v>2</v>
      </c>
      <c r="H3759" s="13">
        <f>IF(D3759&gt;'RFM Scale'!$E$8,3,IF(D3759&gt;'RFM Scale'!$E$7,2,1))</f>
        <v>3</v>
      </c>
      <c r="I3759" s="13">
        <f>IF(C3759&gt;'RFM Scale'!$E$11,3,IF(C3759&gt;'RFM Scale'!$E$10,2,1))</f>
        <v>3</v>
      </c>
      <c r="J3759" s="16" t="str">
        <f>_xlfn.CONCAT(G3759,H3759,I3759)</f>
        <v>233</v>
      </c>
      <c r="K3759" s="13" t="str">
        <f>VLOOKUP(J3759,'RFM Segments'!$B$3:$C$29,2,FALSE)</f>
        <v>Champions</v>
      </c>
    </row>
    <row r="3760" spans="2:11">
      <c r="B3760" s="13" t="str">
        <f ca="1">_xlfn.CONCAT("C.",TEXT(RAND()*10000,"00000"))</f>
        <v>C.05511</v>
      </c>
      <c r="C3760" s="14">
        <v>5300</v>
      </c>
      <c r="D3760" s="13">
        <v>1</v>
      </c>
      <c r="E3760" s="15">
        <v>44958</v>
      </c>
      <c r="F3760" s="13">
        <f>DATEDIF(E3760, DATE(2024,1,1), "m")</f>
        <v>11</v>
      </c>
      <c r="G3760" s="13">
        <f>IF(F3760&gt;='RFM Scale'!$D$4,1,IF(F3760&gt;='RFM Scale'!$D$5,2,3))</f>
        <v>1</v>
      </c>
      <c r="H3760" s="13">
        <f>IF(D3760&gt;'RFM Scale'!$E$8,3,IF(D3760&gt;'RFM Scale'!$E$7,2,1))</f>
        <v>1</v>
      </c>
      <c r="I3760" s="13">
        <f>IF(C3760&gt;'RFM Scale'!$E$11,3,IF(C3760&gt;'RFM Scale'!$E$10,2,1))</f>
        <v>3</v>
      </c>
      <c r="J3760" s="16" t="str">
        <f>_xlfn.CONCAT(G3760,H3760,I3760)</f>
        <v>113</v>
      </c>
      <c r="K3760" s="13" t="str">
        <f>VLOOKUP(J3760,'RFM Segments'!$B$3:$C$29,2,FALSE)</f>
        <v>Inactive</v>
      </c>
    </row>
    <row r="3761" spans="2:11">
      <c r="B3761" s="13" t="str">
        <f ca="1">_xlfn.CONCAT("C.",TEXT(RAND()*10000,"00000"))</f>
        <v>C.00472</v>
      </c>
      <c r="C3761" s="14">
        <v>5385</v>
      </c>
      <c r="D3761" s="13">
        <v>13</v>
      </c>
      <c r="E3761" s="15">
        <v>44964</v>
      </c>
      <c r="F3761" s="13">
        <f>DATEDIF(E3761, DATE(2024,1,1), "m")</f>
        <v>10</v>
      </c>
      <c r="G3761" s="13">
        <f>IF(F3761&gt;='RFM Scale'!$D$4,1,IF(F3761&gt;='RFM Scale'!$D$5,2,3))</f>
        <v>1</v>
      </c>
      <c r="H3761" s="13">
        <f>IF(D3761&gt;'RFM Scale'!$E$8,3,IF(D3761&gt;'RFM Scale'!$E$7,2,1))</f>
        <v>3</v>
      </c>
      <c r="I3761" s="13">
        <f>IF(C3761&gt;'RFM Scale'!$E$11,3,IF(C3761&gt;'RFM Scale'!$E$10,2,1))</f>
        <v>3</v>
      </c>
      <c r="J3761" s="16" t="str">
        <f>_xlfn.CONCAT(G3761,H3761,I3761)</f>
        <v>133</v>
      </c>
      <c r="K3761" s="13" t="str">
        <f>VLOOKUP(J3761,'RFM Segments'!$B$3:$C$29,2,FALSE)</f>
        <v>Needs Attention</v>
      </c>
    </row>
    <row r="3762" spans="2:11">
      <c r="B3762" s="13" t="str">
        <f ca="1">_xlfn.CONCAT("C.",TEXT(RAND()*10000,"00000"))</f>
        <v>C.04763</v>
      </c>
      <c r="C3762" s="14">
        <v>5500</v>
      </c>
      <c r="D3762" s="13">
        <v>10</v>
      </c>
      <c r="E3762" s="15">
        <v>44958</v>
      </c>
      <c r="F3762" s="13">
        <f>DATEDIF(E3762, DATE(2024,1,1), "m")</f>
        <v>11</v>
      </c>
      <c r="G3762" s="13">
        <f>IF(F3762&gt;='RFM Scale'!$D$4,1,IF(F3762&gt;='RFM Scale'!$D$5,2,3))</f>
        <v>1</v>
      </c>
      <c r="H3762" s="13">
        <f>IF(D3762&gt;'RFM Scale'!$E$8,3,IF(D3762&gt;'RFM Scale'!$E$7,2,1))</f>
        <v>3</v>
      </c>
      <c r="I3762" s="13">
        <f>IF(C3762&gt;'RFM Scale'!$E$11,3,IF(C3762&gt;'RFM Scale'!$E$10,2,1))</f>
        <v>3</v>
      </c>
      <c r="J3762" s="16" t="str">
        <f>_xlfn.CONCAT(G3762,H3762,I3762)</f>
        <v>133</v>
      </c>
      <c r="K3762" s="13" t="str">
        <f>VLOOKUP(J3762,'RFM Segments'!$B$3:$C$29,2,FALSE)</f>
        <v>Needs Attention</v>
      </c>
    </row>
    <row r="3763" spans="2:11">
      <c r="B3763" s="13" t="str">
        <f ca="1">_xlfn.CONCAT("C.",TEXT(RAND()*10000,"00000"))</f>
        <v>C.04942</v>
      </c>
      <c r="C3763" s="14">
        <v>5500</v>
      </c>
      <c r="D3763" s="13">
        <v>6</v>
      </c>
      <c r="E3763" s="15">
        <v>45212</v>
      </c>
      <c r="F3763" s="13">
        <f>DATEDIF(E3763, DATE(2024,1,1), "m")</f>
        <v>2</v>
      </c>
      <c r="G3763" s="13">
        <f>IF(F3763&gt;='RFM Scale'!$D$4,1,IF(F3763&gt;='RFM Scale'!$D$5,2,3))</f>
        <v>3</v>
      </c>
      <c r="H3763" s="13">
        <f>IF(D3763&gt;'RFM Scale'!$E$8,3,IF(D3763&gt;'RFM Scale'!$E$7,2,1))</f>
        <v>3</v>
      </c>
      <c r="I3763" s="13">
        <f>IF(C3763&gt;'RFM Scale'!$E$11,3,IF(C3763&gt;'RFM Scale'!$E$10,2,1))</f>
        <v>3</v>
      </c>
      <c r="J3763" s="16" t="str">
        <f>_xlfn.CONCAT(G3763,H3763,I3763)</f>
        <v>333</v>
      </c>
      <c r="K3763" s="13" t="str">
        <f>VLOOKUP(J3763,'RFM Segments'!$B$3:$C$29,2,FALSE)</f>
        <v>Champions</v>
      </c>
    </row>
    <row r="3764" spans="2:11">
      <c r="B3764" s="13" t="str">
        <f ca="1">_xlfn.CONCAT("C.",TEXT(RAND()*10000,"00000"))</f>
        <v>C.03805</v>
      </c>
      <c r="C3764" s="14">
        <v>5500</v>
      </c>
      <c r="D3764" s="13">
        <v>5</v>
      </c>
      <c r="E3764" s="15">
        <v>44987</v>
      </c>
      <c r="F3764" s="13">
        <f>DATEDIF(E3764, DATE(2024,1,1), "m")</f>
        <v>9</v>
      </c>
      <c r="G3764" s="13">
        <f>IF(F3764&gt;='RFM Scale'!$D$4,1,IF(F3764&gt;='RFM Scale'!$D$5,2,3))</f>
        <v>1</v>
      </c>
      <c r="H3764" s="13">
        <f>IF(D3764&gt;'RFM Scale'!$E$8,3,IF(D3764&gt;'RFM Scale'!$E$7,2,1))</f>
        <v>3</v>
      </c>
      <c r="I3764" s="13">
        <f>IF(C3764&gt;'RFM Scale'!$E$11,3,IF(C3764&gt;'RFM Scale'!$E$10,2,1))</f>
        <v>3</v>
      </c>
      <c r="J3764" s="16" t="str">
        <f>_xlfn.CONCAT(G3764,H3764,I3764)</f>
        <v>133</v>
      </c>
      <c r="K3764" s="13" t="str">
        <f>VLOOKUP(J3764,'RFM Segments'!$B$3:$C$29,2,FALSE)</f>
        <v>Needs Attention</v>
      </c>
    </row>
    <row r="3765" spans="2:11">
      <c r="B3765" s="13" t="str">
        <f ca="1">_xlfn.CONCAT("C.",TEXT(RAND()*10000,"00000"))</f>
        <v>C.08621</v>
      </c>
      <c r="C3765" s="14">
        <v>5500</v>
      </c>
      <c r="D3765" s="13">
        <v>3</v>
      </c>
      <c r="E3765" s="15">
        <v>44993</v>
      </c>
      <c r="F3765" s="13">
        <f>DATEDIF(E3765, DATE(2024,1,1), "m")</f>
        <v>9</v>
      </c>
      <c r="G3765" s="13">
        <f>IF(F3765&gt;='RFM Scale'!$D$4,1,IF(F3765&gt;='RFM Scale'!$D$5,2,3))</f>
        <v>1</v>
      </c>
      <c r="H3765" s="13">
        <f>IF(D3765&gt;'RFM Scale'!$E$8,3,IF(D3765&gt;'RFM Scale'!$E$7,2,1))</f>
        <v>2</v>
      </c>
      <c r="I3765" s="13">
        <f>IF(C3765&gt;'RFM Scale'!$E$11,3,IF(C3765&gt;'RFM Scale'!$E$10,2,1))</f>
        <v>3</v>
      </c>
      <c r="J3765" s="16" t="str">
        <f>_xlfn.CONCAT(G3765,H3765,I3765)</f>
        <v>123</v>
      </c>
      <c r="K3765" s="13" t="str">
        <f>VLOOKUP(J3765,'RFM Segments'!$B$3:$C$29,2,FALSE)</f>
        <v>Needs Attention</v>
      </c>
    </row>
    <row r="3766" spans="2:11">
      <c r="B3766" s="13" t="str">
        <f ca="1">_xlfn.CONCAT("C.",TEXT(RAND()*10000,"00000"))</f>
        <v>C.07177</v>
      </c>
      <c r="C3766" s="14">
        <v>5500</v>
      </c>
      <c r="D3766" s="13">
        <v>7</v>
      </c>
      <c r="E3766" s="15">
        <v>44988</v>
      </c>
      <c r="F3766" s="13">
        <f>DATEDIF(E3766, DATE(2024,1,1), "m")</f>
        <v>9</v>
      </c>
      <c r="G3766" s="13">
        <f>IF(F3766&gt;='RFM Scale'!$D$4,1,IF(F3766&gt;='RFM Scale'!$D$5,2,3))</f>
        <v>1</v>
      </c>
      <c r="H3766" s="13">
        <f>IF(D3766&gt;'RFM Scale'!$E$8,3,IF(D3766&gt;'RFM Scale'!$E$7,2,1))</f>
        <v>3</v>
      </c>
      <c r="I3766" s="13">
        <f>IF(C3766&gt;'RFM Scale'!$E$11,3,IF(C3766&gt;'RFM Scale'!$E$10,2,1))</f>
        <v>3</v>
      </c>
      <c r="J3766" s="16" t="str">
        <f>_xlfn.CONCAT(G3766,H3766,I3766)</f>
        <v>133</v>
      </c>
      <c r="K3766" s="13" t="str">
        <f>VLOOKUP(J3766,'RFM Segments'!$B$3:$C$29,2,FALSE)</f>
        <v>Needs Attention</v>
      </c>
    </row>
    <row r="3767" spans="2:11">
      <c r="B3767" s="13" t="str">
        <f ca="1">_xlfn.CONCAT("C.",TEXT(RAND()*10000,"00000"))</f>
        <v>C.08609</v>
      </c>
      <c r="C3767" s="14">
        <v>5500</v>
      </c>
      <c r="D3767" s="13">
        <v>7</v>
      </c>
      <c r="E3767" s="15">
        <v>45019</v>
      </c>
      <c r="F3767" s="13">
        <f>DATEDIF(E3767, DATE(2024,1,1), "m")</f>
        <v>8</v>
      </c>
      <c r="G3767" s="13">
        <f>IF(F3767&gt;='RFM Scale'!$D$4,1,IF(F3767&gt;='RFM Scale'!$D$5,2,3))</f>
        <v>1</v>
      </c>
      <c r="H3767" s="13">
        <f>IF(D3767&gt;'RFM Scale'!$E$8,3,IF(D3767&gt;'RFM Scale'!$E$7,2,1))</f>
        <v>3</v>
      </c>
      <c r="I3767" s="13">
        <f>IF(C3767&gt;'RFM Scale'!$E$11,3,IF(C3767&gt;'RFM Scale'!$E$10,2,1))</f>
        <v>3</v>
      </c>
      <c r="J3767" s="16" t="str">
        <f>_xlfn.CONCAT(G3767,H3767,I3767)</f>
        <v>133</v>
      </c>
      <c r="K3767" s="13" t="str">
        <f>VLOOKUP(J3767,'RFM Segments'!$B$3:$C$29,2,FALSE)</f>
        <v>Needs Attention</v>
      </c>
    </row>
    <row r="3768" spans="2:11">
      <c r="B3768" s="13" t="str">
        <f ca="1">_xlfn.CONCAT("C.",TEXT(RAND()*10000,"00000"))</f>
        <v>C.04215</v>
      </c>
      <c r="C3768" s="14">
        <v>5500</v>
      </c>
      <c r="D3768" s="13">
        <v>5</v>
      </c>
      <c r="E3768" s="15">
        <v>45048</v>
      </c>
      <c r="F3768" s="13">
        <f>DATEDIF(E3768, DATE(2024,1,1), "m")</f>
        <v>7</v>
      </c>
      <c r="G3768" s="13">
        <f>IF(F3768&gt;='RFM Scale'!$D$4,1,IF(F3768&gt;='RFM Scale'!$D$5,2,3))</f>
        <v>1</v>
      </c>
      <c r="H3768" s="13">
        <f>IF(D3768&gt;'RFM Scale'!$E$8,3,IF(D3768&gt;'RFM Scale'!$E$7,2,1))</f>
        <v>3</v>
      </c>
      <c r="I3768" s="13">
        <f>IF(C3768&gt;'RFM Scale'!$E$11,3,IF(C3768&gt;'RFM Scale'!$E$10,2,1))</f>
        <v>3</v>
      </c>
      <c r="J3768" s="16" t="str">
        <f>_xlfn.CONCAT(G3768,H3768,I3768)</f>
        <v>133</v>
      </c>
      <c r="K3768" s="13" t="str">
        <f>VLOOKUP(J3768,'RFM Segments'!$B$3:$C$29,2,FALSE)</f>
        <v>Needs Attention</v>
      </c>
    </row>
    <row r="3769" spans="2:11">
      <c r="B3769" s="13" t="str">
        <f ca="1">_xlfn.CONCAT("C.",TEXT(RAND()*10000,"00000"))</f>
        <v>C.03903</v>
      </c>
      <c r="C3769" s="14">
        <v>5500</v>
      </c>
      <c r="D3769" s="13">
        <v>11</v>
      </c>
      <c r="E3769" s="15">
        <v>45079</v>
      </c>
      <c r="F3769" s="13">
        <f>DATEDIF(E3769, DATE(2024,1,1), "m")</f>
        <v>6</v>
      </c>
      <c r="G3769" s="13">
        <f>IF(F3769&gt;='RFM Scale'!$D$4,1,IF(F3769&gt;='RFM Scale'!$D$5,2,3))</f>
        <v>2</v>
      </c>
      <c r="H3769" s="13">
        <f>IF(D3769&gt;'RFM Scale'!$E$8,3,IF(D3769&gt;'RFM Scale'!$E$7,2,1))</f>
        <v>3</v>
      </c>
      <c r="I3769" s="13">
        <f>IF(C3769&gt;'RFM Scale'!$E$11,3,IF(C3769&gt;'RFM Scale'!$E$10,2,1))</f>
        <v>3</v>
      </c>
      <c r="J3769" s="16" t="str">
        <f>_xlfn.CONCAT(G3769,H3769,I3769)</f>
        <v>233</v>
      </c>
      <c r="K3769" s="13" t="str">
        <f>VLOOKUP(J3769,'RFM Segments'!$B$3:$C$29,2,FALSE)</f>
        <v>Champions</v>
      </c>
    </row>
    <row r="3770" spans="2:11">
      <c r="B3770" s="13" t="str">
        <f ca="1">_xlfn.CONCAT("C.",TEXT(RAND()*10000,"00000"))</f>
        <v>C.00304</v>
      </c>
      <c r="C3770" s="14">
        <v>5500</v>
      </c>
      <c r="D3770" s="13">
        <v>4</v>
      </c>
      <c r="E3770" s="15">
        <v>45078</v>
      </c>
      <c r="F3770" s="13">
        <f>DATEDIF(E3770, DATE(2024,1,1), "m")</f>
        <v>7</v>
      </c>
      <c r="G3770" s="13">
        <f>IF(F3770&gt;='RFM Scale'!$D$4,1,IF(F3770&gt;='RFM Scale'!$D$5,2,3))</f>
        <v>1</v>
      </c>
      <c r="H3770" s="13">
        <f>IF(D3770&gt;'RFM Scale'!$E$8,3,IF(D3770&gt;'RFM Scale'!$E$7,2,1))</f>
        <v>2</v>
      </c>
      <c r="I3770" s="13">
        <f>IF(C3770&gt;'RFM Scale'!$E$11,3,IF(C3770&gt;'RFM Scale'!$E$10,2,1))</f>
        <v>3</v>
      </c>
      <c r="J3770" s="16" t="str">
        <f>_xlfn.CONCAT(G3770,H3770,I3770)</f>
        <v>123</v>
      </c>
      <c r="K3770" s="13" t="str">
        <f>VLOOKUP(J3770,'RFM Segments'!$B$3:$C$29,2,FALSE)</f>
        <v>Needs Attention</v>
      </c>
    </row>
    <row r="3771" spans="2:11">
      <c r="B3771" s="13" t="str">
        <f ca="1">_xlfn.CONCAT("C.",TEXT(RAND()*10000,"00000"))</f>
        <v>C.09941</v>
      </c>
      <c r="C3771" s="14">
        <v>5500</v>
      </c>
      <c r="D3771" s="13">
        <v>4</v>
      </c>
      <c r="E3771" s="15">
        <v>45113</v>
      </c>
      <c r="F3771" s="13">
        <f>DATEDIF(E3771, DATE(2024,1,1), "m")</f>
        <v>5</v>
      </c>
      <c r="G3771" s="13">
        <f>IF(F3771&gt;='RFM Scale'!$D$4,1,IF(F3771&gt;='RFM Scale'!$D$5,2,3))</f>
        <v>2</v>
      </c>
      <c r="H3771" s="13">
        <f>IF(D3771&gt;'RFM Scale'!$E$8,3,IF(D3771&gt;'RFM Scale'!$E$7,2,1))</f>
        <v>2</v>
      </c>
      <c r="I3771" s="13">
        <f>IF(C3771&gt;'RFM Scale'!$E$11,3,IF(C3771&gt;'RFM Scale'!$E$10,2,1))</f>
        <v>3</v>
      </c>
      <c r="J3771" s="16" t="str">
        <f>_xlfn.CONCAT(G3771,H3771,I3771)</f>
        <v>223</v>
      </c>
      <c r="K3771" s="13" t="str">
        <f>VLOOKUP(J3771,'RFM Segments'!$B$3:$C$29,2,FALSE)</f>
        <v>Loyal</v>
      </c>
    </row>
    <row r="3772" spans="2:11">
      <c r="B3772" s="13" t="str">
        <f ca="1">_xlfn.CONCAT("C.",TEXT(RAND()*10000,"00000"))</f>
        <v>C.09592</v>
      </c>
      <c r="C3772" s="14">
        <v>5500</v>
      </c>
      <c r="D3772" s="13">
        <v>5</v>
      </c>
      <c r="E3772" s="15">
        <v>45177</v>
      </c>
      <c r="F3772" s="13">
        <f>DATEDIF(E3772, DATE(2024,1,1), "m")</f>
        <v>3</v>
      </c>
      <c r="G3772" s="13">
        <f>IF(F3772&gt;='RFM Scale'!$D$4,1,IF(F3772&gt;='RFM Scale'!$D$5,2,3))</f>
        <v>3</v>
      </c>
      <c r="H3772" s="13">
        <f>IF(D3772&gt;'RFM Scale'!$E$8,3,IF(D3772&gt;'RFM Scale'!$E$7,2,1))</f>
        <v>3</v>
      </c>
      <c r="I3772" s="13">
        <f>IF(C3772&gt;'RFM Scale'!$E$11,3,IF(C3772&gt;'RFM Scale'!$E$10,2,1))</f>
        <v>3</v>
      </c>
      <c r="J3772" s="16" t="str">
        <f>_xlfn.CONCAT(G3772,H3772,I3772)</f>
        <v>333</v>
      </c>
      <c r="K3772" s="13" t="str">
        <f>VLOOKUP(J3772,'RFM Segments'!$B$3:$C$29,2,FALSE)</f>
        <v>Champions</v>
      </c>
    </row>
    <row r="3773" spans="2:11">
      <c r="B3773" s="13" t="str">
        <f ca="1">_xlfn.CONCAT("C.",TEXT(RAND()*10000,"00000"))</f>
        <v>C.02036</v>
      </c>
      <c r="C3773" s="14">
        <v>5500</v>
      </c>
      <c r="D3773" s="13">
        <v>6</v>
      </c>
      <c r="E3773" s="15">
        <v>45231</v>
      </c>
      <c r="F3773" s="13">
        <f>DATEDIF(E3773, DATE(2024,1,1), "m")</f>
        <v>2</v>
      </c>
      <c r="G3773" s="13">
        <f>IF(F3773&gt;='RFM Scale'!$D$4,1,IF(F3773&gt;='RFM Scale'!$D$5,2,3))</f>
        <v>3</v>
      </c>
      <c r="H3773" s="13">
        <f>IF(D3773&gt;'RFM Scale'!$E$8,3,IF(D3773&gt;'RFM Scale'!$E$7,2,1))</f>
        <v>3</v>
      </c>
      <c r="I3773" s="13">
        <f>IF(C3773&gt;'RFM Scale'!$E$11,3,IF(C3773&gt;'RFM Scale'!$E$10,2,1))</f>
        <v>3</v>
      </c>
      <c r="J3773" s="16" t="str">
        <f>_xlfn.CONCAT(G3773,H3773,I3773)</f>
        <v>333</v>
      </c>
      <c r="K3773" s="13" t="str">
        <f>VLOOKUP(J3773,'RFM Segments'!$B$3:$C$29,2,FALSE)</f>
        <v>Champions</v>
      </c>
    </row>
    <row r="3774" spans="2:11">
      <c r="B3774" s="13" t="str">
        <f ca="1">_xlfn.CONCAT("C.",TEXT(RAND()*10000,"00000"))</f>
        <v>C.04595</v>
      </c>
      <c r="C3774" s="14">
        <v>5500</v>
      </c>
      <c r="D3774" s="13">
        <v>3</v>
      </c>
      <c r="E3774" s="15">
        <v>45210</v>
      </c>
      <c r="F3774" s="13">
        <f>DATEDIF(E3774, DATE(2024,1,1), "m")</f>
        <v>2</v>
      </c>
      <c r="G3774" s="13">
        <f>IF(F3774&gt;='RFM Scale'!$D$4,1,IF(F3774&gt;='RFM Scale'!$D$5,2,3))</f>
        <v>3</v>
      </c>
      <c r="H3774" s="13">
        <f>IF(D3774&gt;'RFM Scale'!$E$8,3,IF(D3774&gt;'RFM Scale'!$E$7,2,1))</f>
        <v>2</v>
      </c>
      <c r="I3774" s="13">
        <f>IF(C3774&gt;'RFM Scale'!$E$11,3,IF(C3774&gt;'RFM Scale'!$E$10,2,1))</f>
        <v>3</v>
      </c>
      <c r="J3774" s="16" t="str">
        <f>_xlfn.CONCAT(G3774,H3774,I3774)</f>
        <v>323</v>
      </c>
      <c r="K3774" s="13" t="str">
        <f>VLOOKUP(J3774,'RFM Segments'!$B$3:$C$29,2,FALSE)</f>
        <v>Champions</v>
      </c>
    </row>
    <row r="3775" spans="2:11">
      <c r="B3775" s="13" t="str">
        <f ca="1">_xlfn.CONCAT("C.",TEXT(RAND()*10000,"00000"))</f>
        <v>C.08395</v>
      </c>
      <c r="C3775" s="14">
        <v>5500</v>
      </c>
      <c r="D3775" s="13">
        <v>3</v>
      </c>
      <c r="E3775" s="15">
        <v>45264</v>
      </c>
      <c r="F3775" s="13">
        <f>DATEDIF(E3775, DATE(2024,1,1), "m")</f>
        <v>0</v>
      </c>
      <c r="G3775" s="13">
        <f>IF(F3775&gt;='RFM Scale'!$D$4,1,IF(F3775&gt;='RFM Scale'!$D$5,2,3))</f>
        <v>3</v>
      </c>
      <c r="H3775" s="13">
        <f>IF(D3775&gt;'RFM Scale'!$E$8,3,IF(D3775&gt;'RFM Scale'!$E$7,2,1))</f>
        <v>2</v>
      </c>
      <c r="I3775" s="13">
        <f>IF(C3775&gt;'RFM Scale'!$E$11,3,IF(C3775&gt;'RFM Scale'!$E$10,2,1))</f>
        <v>3</v>
      </c>
      <c r="J3775" s="16" t="str">
        <f>_xlfn.CONCAT(G3775,H3775,I3775)</f>
        <v>323</v>
      </c>
      <c r="K3775" s="13" t="str">
        <f>VLOOKUP(J3775,'RFM Segments'!$B$3:$C$29,2,FALSE)</f>
        <v>Champions</v>
      </c>
    </row>
    <row r="3776" spans="2:11">
      <c r="B3776" s="13" t="str">
        <f ca="1">_xlfn.CONCAT("C.",TEXT(RAND()*10000,"00000"))</f>
        <v>C.08928</v>
      </c>
      <c r="C3776" s="14">
        <v>5500</v>
      </c>
      <c r="D3776" s="13">
        <v>3</v>
      </c>
      <c r="E3776" s="15">
        <v>45266</v>
      </c>
      <c r="F3776" s="13">
        <f>DATEDIF(E3776, DATE(2024,1,1), "m")</f>
        <v>0</v>
      </c>
      <c r="G3776" s="13">
        <f>IF(F3776&gt;='RFM Scale'!$D$4,1,IF(F3776&gt;='RFM Scale'!$D$5,2,3))</f>
        <v>3</v>
      </c>
      <c r="H3776" s="13">
        <f>IF(D3776&gt;'RFM Scale'!$E$8,3,IF(D3776&gt;'RFM Scale'!$E$7,2,1))</f>
        <v>2</v>
      </c>
      <c r="I3776" s="13">
        <f>IF(C3776&gt;'RFM Scale'!$E$11,3,IF(C3776&gt;'RFM Scale'!$E$10,2,1))</f>
        <v>3</v>
      </c>
      <c r="J3776" s="16" t="str">
        <f>_xlfn.CONCAT(G3776,H3776,I3776)</f>
        <v>323</v>
      </c>
      <c r="K3776" s="13" t="str">
        <f>VLOOKUP(J3776,'RFM Segments'!$B$3:$C$29,2,FALSE)</f>
        <v>Champions</v>
      </c>
    </row>
    <row r="3777" spans="2:11">
      <c r="B3777" s="13" t="str">
        <f ca="1">_xlfn.CONCAT("C.",TEXT(RAND()*10000,"00000"))</f>
        <v>C.01925</v>
      </c>
      <c r="C3777" s="14">
        <v>5500</v>
      </c>
      <c r="D3777" s="13">
        <v>3</v>
      </c>
      <c r="E3777" s="15">
        <v>45266</v>
      </c>
      <c r="F3777" s="13">
        <f>DATEDIF(E3777, DATE(2024,1,1), "m")</f>
        <v>0</v>
      </c>
      <c r="G3777" s="13">
        <f>IF(F3777&gt;='RFM Scale'!$D$4,1,IF(F3777&gt;='RFM Scale'!$D$5,2,3))</f>
        <v>3</v>
      </c>
      <c r="H3777" s="13">
        <f>IF(D3777&gt;'RFM Scale'!$E$8,3,IF(D3777&gt;'RFM Scale'!$E$7,2,1))</f>
        <v>2</v>
      </c>
      <c r="I3777" s="13">
        <f>IF(C3777&gt;'RFM Scale'!$E$11,3,IF(C3777&gt;'RFM Scale'!$E$10,2,1))</f>
        <v>3</v>
      </c>
      <c r="J3777" s="16" t="str">
        <f>_xlfn.CONCAT(G3777,H3777,I3777)</f>
        <v>323</v>
      </c>
      <c r="K3777" s="13" t="str">
        <f>VLOOKUP(J3777,'RFM Segments'!$B$3:$C$29,2,FALSE)</f>
        <v>Champions</v>
      </c>
    </row>
    <row r="3778" spans="2:11">
      <c r="B3778" s="13" t="str">
        <f ca="1">_xlfn.CONCAT("C.",TEXT(RAND()*10000,"00000"))</f>
        <v>C.00709</v>
      </c>
      <c r="C3778" s="14">
        <v>5500</v>
      </c>
      <c r="D3778" s="13">
        <v>3</v>
      </c>
      <c r="E3778" s="15">
        <v>45237</v>
      </c>
      <c r="F3778" s="13">
        <f>DATEDIF(E3778, DATE(2024,1,1), "m")</f>
        <v>1</v>
      </c>
      <c r="G3778" s="13">
        <f>IF(F3778&gt;='RFM Scale'!$D$4,1,IF(F3778&gt;='RFM Scale'!$D$5,2,3))</f>
        <v>3</v>
      </c>
      <c r="H3778" s="13">
        <f>IF(D3778&gt;'RFM Scale'!$E$8,3,IF(D3778&gt;'RFM Scale'!$E$7,2,1))</f>
        <v>2</v>
      </c>
      <c r="I3778" s="13">
        <f>IF(C3778&gt;'RFM Scale'!$E$11,3,IF(C3778&gt;'RFM Scale'!$E$10,2,1))</f>
        <v>3</v>
      </c>
      <c r="J3778" s="16" t="str">
        <f>_xlfn.CONCAT(G3778,H3778,I3778)</f>
        <v>323</v>
      </c>
      <c r="K3778" s="13" t="str">
        <f>VLOOKUP(J3778,'RFM Segments'!$B$3:$C$29,2,FALSE)</f>
        <v>Champions</v>
      </c>
    </row>
    <row r="3779" spans="2:11">
      <c r="B3779" s="13" t="str">
        <f ca="1">_xlfn.CONCAT("C.",TEXT(RAND()*10000,"00000"))</f>
        <v>C.05698</v>
      </c>
      <c r="C3779" s="14">
        <v>5500</v>
      </c>
      <c r="D3779" s="13">
        <v>3</v>
      </c>
      <c r="E3779" s="15">
        <v>45259</v>
      </c>
      <c r="F3779" s="13">
        <f>DATEDIF(E3779, DATE(2024,1,1), "m")</f>
        <v>1</v>
      </c>
      <c r="G3779" s="13">
        <f>IF(F3779&gt;='RFM Scale'!$D$4,1,IF(F3779&gt;='RFM Scale'!$D$5,2,3))</f>
        <v>3</v>
      </c>
      <c r="H3779" s="13">
        <f>IF(D3779&gt;'RFM Scale'!$E$8,3,IF(D3779&gt;'RFM Scale'!$E$7,2,1))</f>
        <v>2</v>
      </c>
      <c r="I3779" s="13">
        <f>IF(C3779&gt;'RFM Scale'!$E$11,3,IF(C3779&gt;'RFM Scale'!$E$10,2,1))</f>
        <v>3</v>
      </c>
      <c r="J3779" s="16" t="str">
        <f>_xlfn.CONCAT(G3779,H3779,I3779)</f>
        <v>323</v>
      </c>
      <c r="K3779" s="13" t="str">
        <f>VLOOKUP(J3779,'RFM Segments'!$B$3:$C$29,2,FALSE)</f>
        <v>Champions</v>
      </c>
    </row>
    <row r="3780" spans="2:11">
      <c r="B3780" s="13" t="str">
        <f ca="1">_xlfn.CONCAT("C.",TEXT(RAND()*10000,"00000"))</f>
        <v>C.05221</v>
      </c>
      <c r="C3780" s="14">
        <v>5500</v>
      </c>
      <c r="D3780" s="13">
        <v>1</v>
      </c>
      <c r="E3780" s="15">
        <v>44958</v>
      </c>
      <c r="F3780" s="13">
        <f>DATEDIF(E3780, DATE(2024,1,1), "m")</f>
        <v>11</v>
      </c>
      <c r="G3780" s="13">
        <f>IF(F3780&gt;='RFM Scale'!$D$4,1,IF(F3780&gt;='RFM Scale'!$D$5,2,3))</f>
        <v>1</v>
      </c>
      <c r="H3780" s="13">
        <f>IF(D3780&gt;'RFM Scale'!$E$8,3,IF(D3780&gt;'RFM Scale'!$E$7,2,1))</f>
        <v>1</v>
      </c>
      <c r="I3780" s="13">
        <f>IF(C3780&gt;'RFM Scale'!$E$11,3,IF(C3780&gt;'RFM Scale'!$E$10,2,1))</f>
        <v>3</v>
      </c>
      <c r="J3780" s="16" t="str">
        <f>_xlfn.CONCAT(G3780,H3780,I3780)</f>
        <v>113</v>
      </c>
      <c r="K3780" s="13" t="str">
        <f>VLOOKUP(J3780,'RFM Segments'!$B$3:$C$29,2,FALSE)</f>
        <v>Inactive</v>
      </c>
    </row>
    <row r="3781" spans="2:11">
      <c r="B3781" s="13" t="str">
        <f ca="1">_xlfn.CONCAT("C.",TEXT(RAND()*10000,"00000"))</f>
        <v>C.02872</v>
      </c>
      <c r="C3781" s="14">
        <v>5500</v>
      </c>
      <c r="D3781" s="13">
        <v>1</v>
      </c>
      <c r="E3781" s="15">
        <v>44987</v>
      </c>
      <c r="F3781" s="13">
        <f>DATEDIF(E3781, DATE(2024,1,1), "m")</f>
        <v>9</v>
      </c>
      <c r="G3781" s="13">
        <f>IF(F3781&gt;='RFM Scale'!$D$4,1,IF(F3781&gt;='RFM Scale'!$D$5,2,3))</f>
        <v>1</v>
      </c>
      <c r="H3781" s="13">
        <f>IF(D3781&gt;'RFM Scale'!$E$8,3,IF(D3781&gt;'RFM Scale'!$E$7,2,1))</f>
        <v>1</v>
      </c>
      <c r="I3781" s="13">
        <f>IF(C3781&gt;'RFM Scale'!$E$11,3,IF(C3781&gt;'RFM Scale'!$E$10,2,1))</f>
        <v>3</v>
      </c>
      <c r="J3781" s="16" t="str">
        <f>_xlfn.CONCAT(G3781,H3781,I3781)</f>
        <v>113</v>
      </c>
      <c r="K3781" s="13" t="str">
        <f>VLOOKUP(J3781,'RFM Segments'!$B$3:$C$29,2,FALSE)</f>
        <v>Inactive</v>
      </c>
    </row>
    <row r="3782" spans="2:11">
      <c r="B3782" s="13" t="str">
        <f ca="1">_xlfn.CONCAT("C.",TEXT(RAND()*10000,"00000"))</f>
        <v>C.01248</v>
      </c>
      <c r="C3782" s="14">
        <v>5500</v>
      </c>
      <c r="D3782" s="13">
        <v>2</v>
      </c>
      <c r="E3782" s="15">
        <v>45231</v>
      </c>
      <c r="F3782" s="13">
        <f>DATEDIF(E3782, DATE(2024,1,1), "m")</f>
        <v>2</v>
      </c>
      <c r="G3782" s="13">
        <f>IF(F3782&gt;='RFM Scale'!$D$4,1,IF(F3782&gt;='RFM Scale'!$D$5,2,3))</f>
        <v>3</v>
      </c>
      <c r="H3782" s="13">
        <f>IF(D3782&gt;'RFM Scale'!$E$8,3,IF(D3782&gt;'RFM Scale'!$E$7,2,1))</f>
        <v>2</v>
      </c>
      <c r="I3782" s="13">
        <f>IF(C3782&gt;'RFM Scale'!$E$11,3,IF(C3782&gt;'RFM Scale'!$E$10,2,1))</f>
        <v>3</v>
      </c>
      <c r="J3782" s="16" t="str">
        <f>_xlfn.CONCAT(G3782,H3782,I3782)</f>
        <v>323</v>
      </c>
      <c r="K3782" s="13" t="str">
        <f>VLOOKUP(J3782,'RFM Segments'!$B$3:$C$29,2,FALSE)</f>
        <v>Champions</v>
      </c>
    </row>
    <row r="3783" spans="2:11">
      <c r="B3783" s="13" t="str">
        <f ca="1">_xlfn.CONCAT("C.",TEXT(RAND()*10000,"00000"))</f>
        <v>C.01022</v>
      </c>
      <c r="C3783" s="14">
        <v>5600</v>
      </c>
      <c r="D3783" s="13">
        <v>9</v>
      </c>
      <c r="E3783" s="15">
        <v>44991</v>
      </c>
      <c r="F3783" s="13">
        <f>DATEDIF(E3783, DATE(2024,1,1), "m")</f>
        <v>9</v>
      </c>
      <c r="G3783" s="13">
        <f>IF(F3783&gt;='RFM Scale'!$D$4,1,IF(F3783&gt;='RFM Scale'!$D$5,2,3))</f>
        <v>1</v>
      </c>
      <c r="H3783" s="13">
        <f>IF(D3783&gt;'RFM Scale'!$E$8,3,IF(D3783&gt;'RFM Scale'!$E$7,2,1))</f>
        <v>3</v>
      </c>
      <c r="I3783" s="13">
        <f>IF(C3783&gt;'RFM Scale'!$E$11,3,IF(C3783&gt;'RFM Scale'!$E$10,2,1))</f>
        <v>3</v>
      </c>
      <c r="J3783" s="16" t="str">
        <f>_xlfn.CONCAT(G3783,H3783,I3783)</f>
        <v>133</v>
      </c>
      <c r="K3783" s="13" t="str">
        <f>VLOOKUP(J3783,'RFM Segments'!$B$3:$C$29,2,FALSE)</f>
        <v>Needs Attention</v>
      </c>
    </row>
    <row r="3784" spans="2:11">
      <c r="B3784" s="13" t="str">
        <f ca="1">_xlfn.CONCAT("C.",TEXT(RAND()*10000,"00000"))</f>
        <v>C.01052</v>
      </c>
      <c r="C3784" s="14">
        <v>5600</v>
      </c>
      <c r="D3784" s="13">
        <v>3</v>
      </c>
      <c r="E3784" s="15">
        <v>45069</v>
      </c>
      <c r="F3784" s="13">
        <f>DATEDIF(E3784, DATE(2024,1,1), "m")</f>
        <v>7</v>
      </c>
      <c r="G3784" s="13">
        <f>IF(F3784&gt;='RFM Scale'!$D$4,1,IF(F3784&gt;='RFM Scale'!$D$5,2,3))</f>
        <v>1</v>
      </c>
      <c r="H3784" s="13">
        <f>IF(D3784&gt;'RFM Scale'!$E$8,3,IF(D3784&gt;'RFM Scale'!$E$7,2,1))</f>
        <v>2</v>
      </c>
      <c r="I3784" s="13">
        <f>IF(C3784&gt;'RFM Scale'!$E$11,3,IF(C3784&gt;'RFM Scale'!$E$10,2,1))</f>
        <v>3</v>
      </c>
      <c r="J3784" s="16" t="str">
        <f>_xlfn.CONCAT(G3784,H3784,I3784)</f>
        <v>123</v>
      </c>
      <c r="K3784" s="13" t="str">
        <f>VLOOKUP(J3784,'RFM Segments'!$B$3:$C$29,2,FALSE)</f>
        <v>Needs Attention</v>
      </c>
    </row>
    <row r="3785" spans="2:11">
      <c r="B3785" s="13" t="str">
        <f ca="1">_xlfn.CONCAT("C.",TEXT(RAND()*10000,"00000"))</f>
        <v>C.09178</v>
      </c>
      <c r="C3785" s="14">
        <v>5700</v>
      </c>
      <c r="D3785" s="13">
        <v>9</v>
      </c>
      <c r="E3785" s="15">
        <v>45084</v>
      </c>
      <c r="F3785" s="13">
        <f>DATEDIF(E3785, DATE(2024,1,1), "m")</f>
        <v>6</v>
      </c>
      <c r="G3785" s="13">
        <f>IF(F3785&gt;='RFM Scale'!$D$4,1,IF(F3785&gt;='RFM Scale'!$D$5,2,3))</f>
        <v>2</v>
      </c>
      <c r="H3785" s="13">
        <f>IF(D3785&gt;'RFM Scale'!$E$8,3,IF(D3785&gt;'RFM Scale'!$E$7,2,1))</f>
        <v>3</v>
      </c>
      <c r="I3785" s="13">
        <f>IF(C3785&gt;'RFM Scale'!$E$11,3,IF(C3785&gt;'RFM Scale'!$E$10,2,1))</f>
        <v>3</v>
      </c>
      <c r="J3785" s="16" t="str">
        <f>_xlfn.CONCAT(G3785,H3785,I3785)</f>
        <v>233</v>
      </c>
      <c r="K3785" s="13" t="str">
        <f>VLOOKUP(J3785,'RFM Segments'!$B$3:$C$29,2,FALSE)</f>
        <v>Champions</v>
      </c>
    </row>
    <row r="3786" spans="2:11">
      <c r="B3786" s="13" t="str">
        <f ca="1">_xlfn.CONCAT("C.",TEXT(RAND()*10000,"00000"))</f>
        <v>C.05337</v>
      </c>
      <c r="C3786" s="14">
        <v>5700</v>
      </c>
      <c r="D3786" s="13">
        <v>4</v>
      </c>
      <c r="E3786" s="15">
        <v>45057</v>
      </c>
      <c r="F3786" s="13">
        <f>DATEDIF(E3786, DATE(2024,1,1), "m")</f>
        <v>7</v>
      </c>
      <c r="G3786" s="13">
        <f>IF(F3786&gt;='RFM Scale'!$D$4,1,IF(F3786&gt;='RFM Scale'!$D$5,2,3))</f>
        <v>1</v>
      </c>
      <c r="H3786" s="13">
        <f>IF(D3786&gt;'RFM Scale'!$E$8,3,IF(D3786&gt;'RFM Scale'!$E$7,2,1))</f>
        <v>2</v>
      </c>
      <c r="I3786" s="13">
        <f>IF(C3786&gt;'RFM Scale'!$E$11,3,IF(C3786&gt;'RFM Scale'!$E$10,2,1))</f>
        <v>3</v>
      </c>
      <c r="J3786" s="16" t="str">
        <f>_xlfn.CONCAT(G3786,H3786,I3786)</f>
        <v>123</v>
      </c>
      <c r="K3786" s="13" t="str">
        <f>VLOOKUP(J3786,'RFM Segments'!$B$3:$C$29,2,FALSE)</f>
        <v>Needs Attention</v>
      </c>
    </row>
    <row r="3787" spans="2:11">
      <c r="B3787" s="13" t="str">
        <f ca="1">_xlfn.CONCAT("C.",TEXT(RAND()*10000,"00000"))</f>
        <v>C.01209</v>
      </c>
      <c r="C3787" s="14">
        <v>5700</v>
      </c>
      <c r="D3787" s="13">
        <v>2</v>
      </c>
      <c r="E3787" s="15">
        <v>45057</v>
      </c>
      <c r="F3787" s="13">
        <f>DATEDIF(E3787, DATE(2024,1,1), "m")</f>
        <v>7</v>
      </c>
      <c r="G3787" s="13">
        <f>IF(F3787&gt;='RFM Scale'!$D$4,1,IF(F3787&gt;='RFM Scale'!$D$5,2,3))</f>
        <v>1</v>
      </c>
      <c r="H3787" s="13">
        <f>IF(D3787&gt;'RFM Scale'!$E$8,3,IF(D3787&gt;'RFM Scale'!$E$7,2,1))</f>
        <v>2</v>
      </c>
      <c r="I3787" s="13">
        <f>IF(C3787&gt;'RFM Scale'!$E$11,3,IF(C3787&gt;'RFM Scale'!$E$10,2,1))</f>
        <v>3</v>
      </c>
      <c r="J3787" s="16" t="str">
        <f>_xlfn.CONCAT(G3787,H3787,I3787)</f>
        <v>123</v>
      </c>
      <c r="K3787" s="13" t="str">
        <f>VLOOKUP(J3787,'RFM Segments'!$B$3:$C$29,2,FALSE)</f>
        <v>Needs Attention</v>
      </c>
    </row>
    <row r="3788" spans="2:11">
      <c r="B3788" s="13" t="str">
        <f ca="1">_xlfn.CONCAT("C.",TEXT(RAND()*10000,"00000"))</f>
        <v>C.07709</v>
      </c>
      <c r="C3788" s="14">
        <v>6000</v>
      </c>
      <c r="D3788" s="13">
        <v>34</v>
      </c>
      <c r="E3788" s="15">
        <v>45048</v>
      </c>
      <c r="F3788" s="13">
        <f>DATEDIF(E3788, DATE(2024,1,1), "m")</f>
        <v>7</v>
      </c>
      <c r="G3788" s="13">
        <f>IF(F3788&gt;='RFM Scale'!$D$4,1,IF(F3788&gt;='RFM Scale'!$D$5,2,3))</f>
        <v>1</v>
      </c>
      <c r="H3788" s="13">
        <f>IF(D3788&gt;'RFM Scale'!$E$8,3,IF(D3788&gt;'RFM Scale'!$E$7,2,1))</f>
        <v>3</v>
      </c>
      <c r="I3788" s="13">
        <f>IF(C3788&gt;'RFM Scale'!$E$11,3,IF(C3788&gt;'RFM Scale'!$E$10,2,1))</f>
        <v>3</v>
      </c>
      <c r="J3788" s="16" t="str">
        <f>_xlfn.CONCAT(G3788,H3788,I3788)</f>
        <v>133</v>
      </c>
      <c r="K3788" s="13" t="str">
        <f>VLOOKUP(J3788,'RFM Segments'!$B$3:$C$29,2,FALSE)</f>
        <v>Needs Attention</v>
      </c>
    </row>
    <row r="3789" spans="2:11">
      <c r="B3789" s="13" t="str">
        <f ca="1">_xlfn.CONCAT("C.",TEXT(RAND()*10000,"00000"))</f>
        <v>C.04222</v>
      </c>
      <c r="C3789" s="14">
        <v>6000</v>
      </c>
      <c r="D3789" s="13">
        <v>5</v>
      </c>
      <c r="E3789" s="15">
        <v>44937</v>
      </c>
      <c r="F3789" s="13">
        <f>DATEDIF(E3789, DATE(2024,1,1), "m")</f>
        <v>11</v>
      </c>
      <c r="G3789" s="13">
        <f>IF(F3789&gt;='RFM Scale'!$D$4,1,IF(F3789&gt;='RFM Scale'!$D$5,2,3))</f>
        <v>1</v>
      </c>
      <c r="H3789" s="13">
        <f>IF(D3789&gt;'RFM Scale'!$E$8,3,IF(D3789&gt;'RFM Scale'!$E$7,2,1))</f>
        <v>3</v>
      </c>
      <c r="I3789" s="13">
        <f>IF(C3789&gt;'RFM Scale'!$E$11,3,IF(C3789&gt;'RFM Scale'!$E$10,2,1))</f>
        <v>3</v>
      </c>
      <c r="J3789" s="16" t="str">
        <f>_xlfn.CONCAT(G3789,H3789,I3789)</f>
        <v>133</v>
      </c>
      <c r="K3789" s="13" t="str">
        <f>VLOOKUP(J3789,'RFM Segments'!$B$3:$C$29,2,FALSE)</f>
        <v>Needs Attention</v>
      </c>
    </row>
    <row r="3790" spans="2:11">
      <c r="B3790" s="13" t="str">
        <f ca="1">_xlfn.CONCAT("C.",TEXT(RAND()*10000,"00000"))</f>
        <v>C.01222</v>
      </c>
      <c r="C3790" s="14">
        <v>6000</v>
      </c>
      <c r="D3790" s="13">
        <v>3</v>
      </c>
      <c r="E3790" s="15">
        <v>44995</v>
      </c>
      <c r="F3790" s="13">
        <f>DATEDIF(E3790, DATE(2024,1,1), "m")</f>
        <v>9</v>
      </c>
      <c r="G3790" s="13">
        <f>IF(F3790&gt;='RFM Scale'!$D$4,1,IF(F3790&gt;='RFM Scale'!$D$5,2,3))</f>
        <v>1</v>
      </c>
      <c r="H3790" s="13">
        <f>IF(D3790&gt;'RFM Scale'!$E$8,3,IF(D3790&gt;'RFM Scale'!$E$7,2,1))</f>
        <v>2</v>
      </c>
      <c r="I3790" s="13">
        <f>IF(C3790&gt;'RFM Scale'!$E$11,3,IF(C3790&gt;'RFM Scale'!$E$10,2,1))</f>
        <v>3</v>
      </c>
      <c r="J3790" s="16" t="str">
        <f>_xlfn.CONCAT(G3790,H3790,I3790)</f>
        <v>123</v>
      </c>
      <c r="K3790" s="13" t="str">
        <f>VLOOKUP(J3790,'RFM Segments'!$B$3:$C$29,2,FALSE)</f>
        <v>Needs Attention</v>
      </c>
    </row>
    <row r="3791" spans="2:11">
      <c r="B3791" s="13" t="str">
        <f ca="1">_xlfn.CONCAT("C.",TEXT(RAND()*10000,"00000"))</f>
        <v>C.08624</v>
      </c>
      <c r="C3791" s="14">
        <v>6000</v>
      </c>
      <c r="D3791" s="13">
        <v>6</v>
      </c>
      <c r="E3791" s="15">
        <v>45050</v>
      </c>
      <c r="F3791" s="13">
        <f>DATEDIF(E3791, DATE(2024,1,1), "m")</f>
        <v>7</v>
      </c>
      <c r="G3791" s="13">
        <f>IF(F3791&gt;='RFM Scale'!$D$4,1,IF(F3791&gt;='RFM Scale'!$D$5,2,3))</f>
        <v>1</v>
      </c>
      <c r="H3791" s="13">
        <f>IF(D3791&gt;'RFM Scale'!$E$8,3,IF(D3791&gt;'RFM Scale'!$E$7,2,1))</f>
        <v>3</v>
      </c>
      <c r="I3791" s="13">
        <f>IF(C3791&gt;'RFM Scale'!$E$11,3,IF(C3791&gt;'RFM Scale'!$E$10,2,1))</f>
        <v>3</v>
      </c>
      <c r="J3791" s="16" t="str">
        <f>_xlfn.CONCAT(G3791,H3791,I3791)</f>
        <v>133</v>
      </c>
      <c r="K3791" s="13" t="str">
        <f>VLOOKUP(J3791,'RFM Segments'!$B$3:$C$29,2,FALSE)</f>
        <v>Needs Attention</v>
      </c>
    </row>
    <row r="3792" spans="2:11">
      <c r="B3792" s="13" t="str">
        <f ca="1">_xlfn.CONCAT("C.",TEXT(RAND()*10000,"00000"))</f>
        <v>C.07662</v>
      </c>
      <c r="C3792" s="14">
        <v>6000</v>
      </c>
      <c r="D3792" s="13">
        <v>6</v>
      </c>
      <c r="E3792" s="15">
        <v>45019</v>
      </c>
      <c r="F3792" s="13">
        <f>DATEDIF(E3792, DATE(2024,1,1), "m")</f>
        <v>8</v>
      </c>
      <c r="G3792" s="13">
        <f>IF(F3792&gt;='RFM Scale'!$D$4,1,IF(F3792&gt;='RFM Scale'!$D$5,2,3))</f>
        <v>1</v>
      </c>
      <c r="H3792" s="13">
        <f>IF(D3792&gt;'RFM Scale'!$E$8,3,IF(D3792&gt;'RFM Scale'!$E$7,2,1))</f>
        <v>3</v>
      </c>
      <c r="I3792" s="13">
        <f>IF(C3792&gt;'RFM Scale'!$E$11,3,IF(C3792&gt;'RFM Scale'!$E$10,2,1))</f>
        <v>3</v>
      </c>
      <c r="J3792" s="16" t="str">
        <f>_xlfn.CONCAT(G3792,H3792,I3792)</f>
        <v>133</v>
      </c>
      <c r="K3792" s="13" t="str">
        <f>VLOOKUP(J3792,'RFM Segments'!$B$3:$C$29,2,FALSE)</f>
        <v>Needs Attention</v>
      </c>
    </row>
    <row r="3793" spans="2:11">
      <c r="B3793" s="13" t="str">
        <f ca="1">_xlfn.CONCAT("C.",TEXT(RAND()*10000,"00000"))</f>
        <v>C.09249</v>
      </c>
      <c r="C3793" s="14">
        <v>6000</v>
      </c>
      <c r="D3793" s="13">
        <v>2</v>
      </c>
      <c r="E3793" s="15">
        <v>45021</v>
      </c>
      <c r="F3793" s="13">
        <f>DATEDIF(E3793, DATE(2024,1,1), "m")</f>
        <v>8</v>
      </c>
      <c r="G3793" s="13">
        <f>IF(F3793&gt;='RFM Scale'!$D$4,1,IF(F3793&gt;='RFM Scale'!$D$5,2,3))</f>
        <v>1</v>
      </c>
      <c r="H3793" s="13">
        <f>IF(D3793&gt;'RFM Scale'!$E$8,3,IF(D3793&gt;'RFM Scale'!$E$7,2,1))</f>
        <v>2</v>
      </c>
      <c r="I3793" s="13">
        <f>IF(C3793&gt;'RFM Scale'!$E$11,3,IF(C3793&gt;'RFM Scale'!$E$10,2,1))</f>
        <v>3</v>
      </c>
      <c r="J3793" s="16" t="str">
        <f>_xlfn.CONCAT(G3793,H3793,I3793)</f>
        <v>123</v>
      </c>
      <c r="K3793" s="13" t="str">
        <f>VLOOKUP(J3793,'RFM Segments'!$B$3:$C$29,2,FALSE)</f>
        <v>Needs Attention</v>
      </c>
    </row>
    <row r="3794" spans="2:11">
      <c r="B3794" s="13" t="str">
        <f ca="1">_xlfn.CONCAT("C.",TEXT(RAND()*10000,"00000"))</f>
        <v>C.02212</v>
      </c>
      <c r="C3794" s="14">
        <v>6000</v>
      </c>
      <c r="D3794" s="13">
        <v>6</v>
      </c>
      <c r="E3794" s="15">
        <v>45056</v>
      </c>
      <c r="F3794" s="13">
        <f>DATEDIF(E3794, DATE(2024,1,1), "m")</f>
        <v>7</v>
      </c>
      <c r="G3794" s="13">
        <f>IF(F3794&gt;='RFM Scale'!$D$4,1,IF(F3794&gt;='RFM Scale'!$D$5,2,3))</f>
        <v>1</v>
      </c>
      <c r="H3794" s="13">
        <f>IF(D3794&gt;'RFM Scale'!$E$8,3,IF(D3794&gt;'RFM Scale'!$E$7,2,1))</f>
        <v>3</v>
      </c>
      <c r="I3794" s="13">
        <f>IF(C3794&gt;'RFM Scale'!$E$11,3,IF(C3794&gt;'RFM Scale'!$E$10,2,1))</f>
        <v>3</v>
      </c>
      <c r="J3794" s="16" t="str">
        <f>_xlfn.CONCAT(G3794,H3794,I3794)</f>
        <v>133</v>
      </c>
      <c r="K3794" s="13" t="str">
        <f>VLOOKUP(J3794,'RFM Segments'!$B$3:$C$29,2,FALSE)</f>
        <v>Needs Attention</v>
      </c>
    </row>
    <row r="3795" spans="2:11">
      <c r="B3795" s="13" t="str">
        <f ca="1">_xlfn.CONCAT("C.",TEXT(RAND()*10000,"00000"))</f>
        <v>C.05440</v>
      </c>
      <c r="C3795" s="14">
        <v>6000</v>
      </c>
      <c r="D3795" s="13">
        <v>2</v>
      </c>
      <c r="E3795" s="15">
        <v>45139</v>
      </c>
      <c r="F3795" s="13">
        <f>DATEDIF(E3795, DATE(2024,1,1), "m")</f>
        <v>5</v>
      </c>
      <c r="G3795" s="13">
        <f>IF(F3795&gt;='RFM Scale'!$D$4,1,IF(F3795&gt;='RFM Scale'!$D$5,2,3))</f>
        <v>2</v>
      </c>
      <c r="H3795" s="13">
        <f>IF(D3795&gt;'RFM Scale'!$E$8,3,IF(D3795&gt;'RFM Scale'!$E$7,2,1))</f>
        <v>2</v>
      </c>
      <c r="I3795" s="13">
        <f>IF(C3795&gt;'RFM Scale'!$E$11,3,IF(C3795&gt;'RFM Scale'!$E$10,2,1))</f>
        <v>3</v>
      </c>
      <c r="J3795" s="16" t="str">
        <f>_xlfn.CONCAT(G3795,H3795,I3795)</f>
        <v>223</v>
      </c>
      <c r="K3795" s="13" t="str">
        <f>VLOOKUP(J3795,'RFM Segments'!$B$3:$C$29,2,FALSE)</f>
        <v>Loyal</v>
      </c>
    </row>
    <row r="3796" spans="2:11">
      <c r="B3796" s="13" t="str">
        <f ca="1">_xlfn.CONCAT("C.",TEXT(RAND()*10000,"00000"))</f>
        <v>C.08402</v>
      </c>
      <c r="C3796" s="14">
        <v>6000</v>
      </c>
      <c r="D3796" s="13">
        <v>3</v>
      </c>
      <c r="E3796" s="15">
        <v>45048</v>
      </c>
      <c r="F3796" s="13">
        <f>DATEDIF(E3796, DATE(2024,1,1), "m")</f>
        <v>7</v>
      </c>
      <c r="G3796" s="13">
        <f>IF(F3796&gt;='RFM Scale'!$D$4,1,IF(F3796&gt;='RFM Scale'!$D$5,2,3))</f>
        <v>1</v>
      </c>
      <c r="H3796" s="13">
        <f>IF(D3796&gt;'RFM Scale'!$E$8,3,IF(D3796&gt;'RFM Scale'!$E$7,2,1))</f>
        <v>2</v>
      </c>
      <c r="I3796" s="13">
        <f>IF(C3796&gt;'RFM Scale'!$E$11,3,IF(C3796&gt;'RFM Scale'!$E$10,2,1))</f>
        <v>3</v>
      </c>
      <c r="J3796" s="16" t="str">
        <f>_xlfn.CONCAT(G3796,H3796,I3796)</f>
        <v>123</v>
      </c>
      <c r="K3796" s="13" t="str">
        <f>VLOOKUP(J3796,'RFM Segments'!$B$3:$C$29,2,FALSE)</f>
        <v>Needs Attention</v>
      </c>
    </row>
    <row r="3797" spans="2:11">
      <c r="B3797" s="13" t="str">
        <f ca="1">_xlfn.CONCAT("C.",TEXT(RAND()*10000,"00000"))</f>
        <v>C.03426</v>
      </c>
      <c r="C3797" s="14">
        <v>6000</v>
      </c>
      <c r="D3797" s="13">
        <v>2</v>
      </c>
      <c r="E3797" s="15">
        <v>45021</v>
      </c>
      <c r="F3797" s="13">
        <f>DATEDIF(E3797, DATE(2024,1,1), "m")</f>
        <v>8</v>
      </c>
      <c r="G3797" s="13">
        <f>IF(F3797&gt;='RFM Scale'!$D$4,1,IF(F3797&gt;='RFM Scale'!$D$5,2,3))</f>
        <v>1</v>
      </c>
      <c r="H3797" s="13">
        <f>IF(D3797&gt;'RFM Scale'!$E$8,3,IF(D3797&gt;'RFM Scale'!$E$7,2,1))</f>
        <v>2</v>
      </c>
      <c r="I3797" s="13">
        <f>IF(C3797&gt;'RFM Scale'!$E$11,3,IF(C3797&gt;'RFM Scale'!$E$10,2,1))</f>
        <v>3</v>
      </c>
      <c r="J3797" s="16" t="str">
        <f>_xlfn.CONCAT(G3797,H3797,I3797)</f>
        <v>123</v>
      </c>
      <c r="K3797" s="13" t="str">
        <f>VLOOKUP(J3797,'RFM Segments'!$B$3:$C$29,2,FALSE)</f>
        <v>Needs Attention</v>
      </c>
    </row>
    <row r="3798" spans="2:11">
      <c r="B3798" s="13" t="str">
        <f ca="1">_xlfn.CONCAT("C.",TEXT(RAND()*10000,"00000"))</f>
        <v>C.06291</v>
      </c>
      <c r="C3798" s="14">
        <v>6060</v>
      </c>
      <c r="D3798" s="13">
        <v>14</v>
      </c>
      <c r="E3798" s="15">
        <v>45202</v>
      </c>
      <c r="F3798" s="13">
        <f>DATEDIF(E3798, DATE(2024,1,1), "m")</f>
        <v>2</v>
      </c>
      <c r="G3798" s="13">
        <f>IF(F3798&gt;='RFM Scale'!$D$4,1,IF(F3798&gt;='RFM Scale'!$D$5,2,3))</f>
        <v>3</v>
      </c>
      <c r="H3798" s="13">
        <f>IF(D3798&gt;'RFM Scale'!$E$8,3,IF(D3798&gt;'RFM Scale'!$E$7,2,1))</f>
        <v>3</v>
      </c>
      <c r="I3798" s="13">
        <f>IF(C3798&gt;'RFM Scale'!$E$11,3,IF(C3798&gt;'RFM Scale'!$E$10,2,1))</f>
        <v>3</v>
      </c>
      <c r="J3798" s="16" t="str">
        <f>_xlfn.CONCAT(G3798,H3798,I3798)</f>
        <v>333</v>
      </c>
      <c r="K3798" s="13" t="str">
        <f>VLOOKUP(J3798,'RFM Segments'!$B$3:$C$29,2,FALSE)</f>
        <v>Champions</v>
      </c>
    </row>
    <row r="3799" spans="2:11">
      <c r="B3799" s="13" t="str">
        <f ca="1">_xlfn.CONCAT("C.",TEXT(RAND()*10000,"00000"))</f>
        <v>C.00568</v>
      </c>
      <c r="C3799" s="14">
        <v>6115</v>
      </c>
      <c r="D3799" s="13">
        <v>13</v>
      </c>
      <c r="E3799" s="15">
        <v>45204</v>
      </c>
      <c r="F3799" s="13">
        <f>DATEDIF(E3799, DATE(2024,1,1), "m")</f>
        <v>2</v>
      </c>
      <c r="G3799" s="13">
        <f>IF(F3799&gt;='RFM Scale'!$D$4,1,IF(F3799&gt;='RFM Scale'!$D$5,2,3))</f>
        <v>3</v>
      </c>
      <c r="H3799" s="13">
        <f>IF(D3799&gt;'RFM Scale'!$E$8,3,IF(D3799&gt;'RFM Scale'!$E$7,2,1))</f>
        <v>3</v>
      </c>
      <c r="I3799" s="13">
        <f>IF(C3799&gt;'RFM Scale'!$E$11,3,IF(C3799&gt;'RFM Scale'!$E$10,2,1))</f>
        <v>3</v>
      </c>
      <c r="J3799" s="16" t="str">
        <f>_xlfn.CONCAT(G3799,H3799,I3799)</f>
        <v>333</v>
      </c>
      <c r="K3799" s="13" t="str">
        <f>VLOOKUP(J3799,'RFM Segments'!$B$3:$C$29,2,FALSE)</f>
        <v>Champions</v>
      </c>
    </row>
    <row r="3800" spans="2:11">
      <c r="B3800" s="13" t="str">
        <f ca="1">_xlfn.CONCAT("C.",TEXT(RAND()*10000,"00000"))</f>
        <v>C.07216</v>
      </c>
      <c r="C3800" s="14">
        <v>6115</v>
      </c>
      <c r="D3800" s="13">
        <v>1</v>
      </c>
      <c r="E3800" s="15">
        <v>45204</v>
      </c>
      <c r="F3800" s="13">
        <f>DATEDIF(E3800, DATE(2024,1,1), "m")</f>
        <v>2</v>
      </c>
      <c r="G3800" s="13">
        <f>IF(F3800&gt;='RFM Scale'!$D$4,1,IF(F3800&gt;='RFM Scale'!$D$5,2,3))</f>
        <v>3</v>
      </c>
      <c r="H3800" s="13">
        <f>IF(D3800&gt;'RFM Scale'!$E$8,3,IF(D3800&gt;'RFM Scale'!$E$7,2,1))</f>
        <v>1</v>
      </c>
      <c r="I3800" s="13">
        <f>IF(C3800&gt;'RFM Scale'!$E$11,3,IF(C3800&gt;'RFM Scale'!$E$10,2,1))</f>
        <v>3</v>
      </c>
      <c r="J3800" s="16" t="str">
        <f>_xlfn.CONCAT(G3800,H3800,I3800)</f>
        <v>313</v>
      </c>
      <c r="K3800" s="13" t="str">
        <f>VLOOKUP(J3800,'RFM Segments'!$B$3:$C$29,2,FALSE)</f>
        <v>Promissing</v>
      </c>
    </row>
    <row r="3801" spans="2:11">
      <c r="B3801" s="13" t="str">
        <f ca="1">_xlfn.CONCAT("C.",TEXT(RAND()*10000,"00000"))</f>
        <v>C.04889</v>
      </c>
      <c r="C3801" s="14">
        <v>6500</v>
      </c>
      <c r="D3801" s="13">
        <v>4</v>
      </c>
      <c r="E3801" s="15">
        <v>44991</v>
      </c>
      <c r="F3801" s="13">
        <f>DATEDIF(E3801, DATE(2024,1,1), "m")</f>
        <v>9</v>
      </c>
      <c r="G3801" s="13">
        <f>IF(F3801&gt;='RFM Scale'!$D$4,1,IF(F3801&gt;='RFM Scale'!$D$5,2,3))</f>
        <v>1</v>
      </c>
      <c r="H3801" s="13">
        <f>IF(D3801&gt;'RFM Scale'!$E$8,3,IF(D3801&gt;'RFM Scale'!$E$7,2,1))</f>
        <v>2</v>
      </c>
      <c r="I3801" s="13">
        <f>IF(C3801&gt;'RFM Scale'!$E$11,3,IF(C3801&gt;'RFM Scale'!$E$10,2,1))</f>
        <v>3</v>
      </c>
      <c r="J3801" s="16" t="str">
        <f>_xlfn.CONCAT(G3801,H3801,I3801)</f>
        <v>123</v>
      </c>
      <c r="K3801" s="13" t="str">
        <f>VLOOKUP(J3801,'RFM Segments'!$B$3:$C$29,2,FALSE)</f>
        <v>Needs Attention</v>
      </c>
    </row>
    <row r="3802" spans="2:11">
      <c r="B3802" s="13" t="str">
        <f ca="1">_xlfn.CONCAT("C.",TEXT(RAND()*10000,"00000"))</f>
        <v>C.06888</v>
      </c>
      <c r="C3802" s="14">
        <v>6500</v>
      </c>
      <c r="D3802" s="13">
        <v>3</v>
      </c>
      <c r="E3802" s="15">
        <v>45106</v>
      </c>
      <c r="F3802" s="13">
        <f>DATEDIF(E3802, DATE(2024,1,1), "m")</f>
        <v>6</v>
      </c>
      <c r="G3802" s="13">
        <f>IF(F3802&gt;='RFM Scale'!$D$4,1,IF(F3802&gt;='RFM Scale'!$D$5,2,3))</f>
        <v>2</v>
      </c>
      <c r="H3802" s="13">
        <f>IF(D3802&gt;'RFM Scale'!$E$8,3,IF(D3802&gt;'RFM Scale'!$E$7,2,1))</f>
        <v>2</v>
      </c>
      <c r="I3802" s="13">
        <f>IF(C3802&gt;'RFM Scale'!$E$11,3,IF(C3802&gt;'RFM Scale'!$E$10,2,1))</f>
        <v>3</v>
      </c>
      <c r="J3802" s="16" t="str">
        <f>_xlfn.CONCAT(G3802,H3802,I3802)</f>
        <v>223</v>
      </c>
      <c r="K3802" s="13" t="str">
        <f>VLOOKUP(J3802,'RFM Segments'!$B$3:$C$29,2,FALSE)</f>
        <v>Loyal</v>
      </c>
    </row>
    <row r="3803" spans="2:11">
      <c r="B3803" s="13" t="str">
        <f ca="1">_xlfn.CONCAT("C.",TEXT(RAND()*10000,"00000"))</f>
        <v>C.08959</v>
      </c>
      <c r="C3803" s="14">
        <v>6500</v>
      </c>
      <c r="D3803" s="13">
        <v>5</v>
      </c>
      <c r="E3803" s="15">
        <v>45019</v>
      </c>
      <c r="F3803" s="13">
        <f>DATEDIF(E3803, DATE(2024,1,1), "m")</f>
        <v>8</v>
      </c>
      <c r="G3803" s="13">
        <f>IF(F3803&gt;='RFM Scale'!$D$4,1,IF(F3803&gt;='RFM Scale'!$D$5,2,3))</f>
        <v>1</v>
      </c>
      <c r="H3803" s="13">
        <f>IF(D3803&gt;'RFM Scale'!$E$8,3,IF(D3803&gt;'RFM Scale'!$E$7,2,1))</f>
        <v>3</v>
      </c>
      <c r="I3803" s="13">
        <f>IF(C3803&gt;'RFM Scale'!$E$11,3,IF(C3803&gt;'RFM Scale'!$E$10,2,1))</f>
        <v>3</v>
      </c>
      <c r="J3803" s="16" t="str">
        <f>_xlfn.CONCAT(G3803,H3803,I3803)</f>
        <v>133</v>
      </c>
      <c r="K3803" s="13" t="str">
        <f>VLOOKUP(J3803,'RFM Segments'!$B$3:$C$29,2,FALSE)</f>
        <v>Needs Attention</v>
      </c>
    </row>
    <row r="3804" spans="2:11">
      <c r="B3804" s="13" t="str">
        <f ca="1">_xlfn.CONCAT("C.",TEXT(RAND()*10000,"00000"))</f>
        <v>C.01952</v>
      </c>
      <c r="C3804" s="14">
        <v>6500</v>
      </c>
      <c r="D3804" s="13">
        <v>3</v>
      </c>
      <c r="E3804" s="15">
        <v>45170</v>
      </c>
      <c r="F3804" s="13">
        <f>DATEDIF(E3804, DATE(2024,1,1), "m")</f>
        <v>4</v>
      </c>
      <c r="G3804" s="13">
        <f>IF(F3804&gt;='RFM Scale'!$D$4,1,IF(F3804&gt;='RFM Scale'!$D$5,2,3))</f>
        <v>2</v>
      </c>
      <c r="H3804" s="13">
        <f>IF(D3804&gt;'RFM Scale'!$E$8,3,IF(D3804&gt;'RFM Scale'!$E$7,2,1))</f>
        <v>2</v>
      </c>
      <c r="I3804" s="13">
        <f>IF(C3804&gt;'RFM Scale'!$E$11,3,IF(C3804&gt;'RFM Scale'!$E$10,2,1))</f>
        <v>3</v>
      </c>
      <c r="J3804" s="16" t="str">
        <f>_xlfn.CONCAT(G3804,H3804,I3804)</f>
        <v>223</v>
      </c>
      <c r="K3804" s="13" t="str">
        <f>VLOOKUP(J3804,'RFM Segments'!$B$3:$C$29,2,FALSE)</f>
        <v>Loyal</v>
      </c>
    </row>
    <row r="3805" spans="2:11">
      <c r="B3805" s="13" t="str">
        <f ca="1">_xlfn.CONCAT("C.",TEXT(RAND()*10000,"00000"))</f>
        <v>C.05247</v>
      </c>
      <c r="C3805" s="14">
        <v>6500</v>
      </c>
      <c r="D3805" s="13">
        <v>7</v>
      </c>
      <c r="E3805" s="15">
        <v>45170</v>
      </c>
      <c r="F3805" s="13">
        <f>DATEDIF(E3805, DATE(2024,1,1), "m")</f>
        <v>4</v>
      </c>
      <c r="G3805" s="13">
        <f>IF(F3805&gt;='RFM Scale'!$D$4,1,IF(F3805&gt;='RFM Scale'!$D$5,2,3))</f>
        <v>2</v>
      </c>
      <c r="H3805" s="13">
        <f>IF(D3805&gt;'RFM Scale'!$E$8,3,IF(D3805&gt;'RFM Scale'!$E$7,2,1))</f>
        <v>3</v>
      </c>
      <c r="I3805" s="13">
        <f>IF(C3805&gt;'RFM Scale'!$E$11,3,IF(C3805&gt;'RFM Scale'!$E$10,2,1))</f>
        <v>3</v>
      </c>
      <c r="J3805" s="16" t="str">
        <f>_xlfn.CONCAT(G3805,H3805,I3805)</f>
        <v>233</v>
      </c>
      <c r="K3805" s="13" t="str">
        <f>VLOOKUP(J3805,'RFM Segments'!$B$3:$C$29,2,FALSE)</f>
        <v>Champions</v>
      </c>
    </row>
    <row r="3806" spans="2:11">
      <c r="B3806" s="13" t="str">
        <f ca="1">_xlfn.CONCAT("C.",TEXT(RAND()*10000,"00000"))</f>
        <v>C.03837</v>
      </c>
      <c r="C3806" s="14">
        <v>6550</v>
      </c>
      <c r="D3806" s="13">
        <v>15</v>
      </c>
      <c r="E3806" s="15">
        <v>45201</v>
      </c>
      <c r="F3806" s="13">
        <f>DATEDIF(E3806, DATE(2024,1,1), "m")</f>
        <v>2</v>
      </c>
      <c r="G3806" s="13">
        <f>IF(F3806&gt;='RFM Scale'!$D$4,1,IF(F3806&gt;='RFM Scale'!$D$5,2,3))</f>
        <v>3</v>
      </c>
      <c r="H3806" s="13">
        <f>IF(D3806&gt;'RFM Scale'!$E$8,3,IF(D3806&gt;'RFM Scale'!$E$7,2,1))</f>
        <v>3</v>
      </c>
      <c r="I3806" s="13">
        <f>IF(C3806&gt;'RFM Scale'!$E$11,3,IF(C3806&gt;'RFM Scale'!$E$10,2,1))</f>
        <v>3</v>
      </c>
      <c r="J3806" s="16" t="str">
        <f>_xlfn.CONCAT(G3806,H3806,I3806)</f>
        <v>333</v>
      </c>
      <c r="K3806" s="13" t="str">
        <f>VLOOKUP(J3806,'RFM Segments'!$B$3:$C$29,2,FALSE)</f>
        <v>Champions</v>
      </c>
    </row>
    <row r="3807" spans="2:11">
      <c r="B3807" s="13" t="str">
        <f ca="1">_xlfn.CONCAT("C.",TEXT(RAND()*10000,"00000"))</f>
        <v>C.04838</v>
      </c>
      <c r="C3807" s="14">
        <v>7000</v>
      </c>
      <c r="D3807" s="13">
        <v>3</v>
      </c>
      <c r="E3807" s="15">
        <v>45026</v>
      </c>
      <c r="F3807" s="13">
        <f>DATEDIF(E3807, DATE(2024,1,1), "m")</f>
        <v>8</v>
      </c>
      <c r="G3807" s="13">
        <f>IF(F3807&gt;='RFM Scale'!$D$4,1,IF(F3807&gt;='RFM Scale'!$D$5,2,3))</f>
        <v>1</v>
      </c>
      <c r="H3807" s="13">
        <f>IF(D3807&gt;'RFM Scale'!$E$8,3,IF(D3807&gt;'RFM Scale'!$E$7,2,1))</f>
        <v>2</v>
      </c>
      <c r="I3807" s="13">
        <f>IF(C3807&gt;'RFM Scale'!$E$11,3,IF(C3807&gt;'RFM Scale'!$E$10,2,1))</f>
        <v>3</v>
      </c>
      <c r="J3807" s="16" t="str">
        <f>_xlfn.CONCAT(G3807,H3807,I3807)</f>
        <v>123</v>
      </c>
      <c r="K3807" s="13" t="str">
        <f>VLOOKUP(J3807,'RFM Segments'!$B$3:$C$29,2,FALSE)</f>
        <v>Needs Attention</v>
      </c>
    </row>
    <row r="3808" spans="2:11">
      <c r="B3808" s="13" t="str">
        <f ca="1">_xlfn.CONCAT("C.",TEXT(RAND()*10000,"00000"))</f>
        <v>C.09217</v>
      </c>
      <c r="C3808" s="14">
        <v>7000</v>
      </c>
      <c r="D3808" s="13">
        <v>5</v>
      </c>
      <c r="E3808" s="15">
        <v>45118</v>
      </c>
      <c r="F3808" s="13">
        <f>DATEDIF(E3808, DATE(2024,1,1), "m")</f>
        <v>5</v>
      </c>
      <c r="G3808" s="13">
        <f>IF(F3808&gt;='RFM Scale'!$D$4,1,IF(F3808&gt;='RFM Scale'!$D$5,2,3))</f>
        <v>2</v>
      </c>
      <c r="H3808" s="13">
        <f>IF(D3808&gt;'RFM Scale'!$E$8,3,IF(D3808&gt;'RFM Scale'!$E$7,2,1))</f>
        <v>3</v>
      </c>
      <c r="I3808" s="13">
        <f>IF(C3808&gt;'RFM Scale'!$E$11,3,IF(C3808&gt;'RFM Scale'!$E$10,2,1))</f>
        <v>3</v>
      </c>
      <c r="J3808" s="16" t="str">
        <f>_xlfn.CONCAT(G3808,H3808,I3808)</f>
        <v>233</v>
      </c>
      <c r="K3808" s="13" t="str">
        <f>VLOOKUP(J3808,'RFM Segments'!$B$3:$C$29,2,FALSE)</f>
        <v>Champions</v>
      </c>
    </row>
    <row r="3809" spans="2:11">
      <c r="B3809" s="13" t="str">
        <f ca="1">_xlfn.CONCAT("C.",TEXT(RAND()*10000,"00000"))</f>
        <v>C.05596</v>
      </c>
      <c r="C3809" s="14">
        <v>7000</v>
      </c>
      <c r="D3809" s="13">
        <v>3</v>
      </c>
      <c r="E3809" s="15">
        <v>45145</v>
      </c>
      <c r="F3809" s="13">
        <f>DATEDIF(E3809, DATE(2024,1,1), "m")</f>
        <v>4</v>
      </c>
      <c r="G3809" s="13">
        <f>IF(F3809&gt;='RFM Scale'!$D$4,1,IF(F3809&gt;='RFM Scale'!$D$5,2,3))</f>
        <v>2</v>
      </c>
      <c r="H3809" s="13">
        <f>IF(D3809&gt;'RFM Scale'!$E$8,3,IF(D3809&gt;'RFM Scale'!$E$7,2,1))</f>
        <v>2</v>
      </c>
      <c r="I3809" s="13">
        <f>IF(C3809&gt;'RFM Scale'!$E$11,3,IF(C3809&gt;'RFM Scale'!$E$10,2,1))</f>
        <v>3</v>
      </c>
      <c r="J3809" s="16" t="str">
        <f>_xlfn.CONCAT(G3809,H3809,I3809)</f>
        <v>223</v>
      </c>
      <c r="K3809" s="13" t="str">
        <f>VLOOKUP(J3809,'RFM Segments'!$B$3:$C$29,2,FALSE)</f>
        <v>Loyal</v>
      </c>
    </row>
    <row r="3810" spans="2:11">
      <c r="B3810" s="13" t="str">
        <f ca="1">_xlfn.CONCAT("C.",TEXT(RAND()*10000,"00000"))</f>
        <v>C.05044</v>
      </c>
      <c r="C3810" s="14">
        <v>7150</v>
      </c>
      <c r="D3810" s="13">
        <v>14</v>
      </c>
      <c r="E3810" s="15">
        <v>44987</v>
      </c>
      <c r="F3810" s="13">
        <f>DATEDIF(E3810, DATE(2024,1,1), "m")</f>
        <v>9</v>
      </c>
      <c r="G3810" s="13">
        <f>IF(F3810&gt;='RFM Scale'!$D$4,1,IF(F3810&gt;='RFM Scale'!$D$5,2,3))</f>
        <v>1</v>
      </c>
      <c r="H3810" s="13">
        <f>IF(D3810&gt;'RFM Scale'!$E$8,3,IF(D3810&gt;'RFM Scale'!$E$7,2,1))</f>
        <v>3</v>
      </c>
      <c r="I3810" s="13">
        <f>IF(C3810&gt;'RFM Scale'!$E$11,3,IF(C3810&gt;'RFM Scale'!$E$10,2,1))</f>
        <v>3</v>
      </c>
      <c r="J3810" s="16" t="str">
        <f>_xlfn.CONCAT(G3810,H3810,I3810)</f>
        <v>133</v>
      </c>
      <c r="K3810" s="13" t="str">
        <f>VLOOKUP(J3810,'RFM Segments'!$B$3:$C$29,2,FALSE)</f>
        <v>Needs Attention</v>
      </c>
    </row>
    <row r="3811" spans="2:11">
      <c r="B3811" s="13" t="str">
        <f ca="1">_xlfn.CONCAT("C.",TEXT(RAND()*10000,"00000"))</f>
        <v>C.04676</v>
      </c>
      <c r="C3811" s="14">
        <v>7499</v>
      </c>
      <c r="D3811" s="13">
        <v>14</v>
      </c>
      <c r="E3811" s="15">
        <v>45019</v>
      </c>
      <c r="F3811" s="13">
        <f>DATEDIF(E3811, DATE(2024,1,1), "m")</f>
        <v>8</v>
      </c>
      <c r="G3811" s="13">
        <f>IF(F3811&gt;='RFM Scale'!$D$4,1,IF(F3811&gt;='RFM Scale'!$D$5,2,3))</f>
        <v>1</v>
      </c>
      <c r="H3811" s="13">
        <f>IF(D3811&gt;'RFM Scale'!$E$8,3,IF(D3811&gt;'RFM Scale'!$E$7,2,1))</f>
        <v>3</v>
      </c>
      <c r="I3811" s="13">
        <f>IF(C3811&gt;'RFM Scale'!$E$11,3,IF(C3811&gt;'RFM Scale'!$E$10,2,1))</f>
        <v>3</v>
      </c>
      <c r="J3811" s="16" t="str">
        <f>_xlfn.CONCAT(G3811,H3811,I3811)</f>
        <v>133</v>
      </c>
      <c r="K3811" s="13" t="str">
        <f>VLOOKUP(J3811,'RFM Segments'!$B$3:$C$29,2,FALSE)</f>
        <v>Needs Attention</v>
      </c>
    </row>
    <row r="3812" spans="2:11">
      <c r="B3812" s="13" t="str">
        <f ca="1">_xlfn.CONCAT("C.",TEXT(RAND()*10000,"00000"))</f>
        <v>C.00591</v>
      </c>
      <c r="C3812" s="14">
        <v>8000</v>
      </c>
      <c r="D3812" s="13">
        <v>6</v>
      </c>
      <c r="E3812" s="15">
        <v>45140</v>
      </c>
      <c r="F3812" s="13">
        <f>DATEDIF(E3812, DATE(2024,1,1), "m")</f>
        <v>4</v>
      </c>
      <c r="G3812" s="13">
        <f>IF(F3812&gt;='RFM Scale'!$D$4,1,IF(F3812&gt;='RFM Scale'!$D$5,2,3))</f>
        <v>2</v>
      </c>
      <c r="H3812" s="13">
        <f>IF(D3812&gt;'RFM Scale'!$E$8,3,IF(D3812&gt;'RFM Scale'!$E$7,2,1))</f>
        <v>3</v>
      </c>
      <c r="I3812" s="13">
        <f>IF(C3812&gt;'RFM Scale'!$E$11,3,IF(C3812&gt;'RFM Scale'!$E$10,2,1))</f>
        <v>3</v>
      </c>
      <c r="J3812" s="16" t="str">
        <f>_xlfn.CONCAT(G3812,H3812,I3812)</f>
        <v>233</v>
      </c>
      <c r="K3812" s="13" t="str">
        <f>VLOOKUP(J3812,'RFM Segments'!$B$3:$C$29,2,FALSE)</f>
        <v>Champions</v>
      </c>
    </row>
    <row r="3813" spans="2:11">
      <c r="B3813" s="13" t="str">
        <f ca="1">_xlfn.CONCAT("C.",TEXT(RAND()*10000,"00000"))</f>
        <v>C.06213</v>
      </c>
      <c r="C3813" s="14">
        <v>8000</v>
      </c>
      <c r="D3813" s="13">
        <v>3</v>
      </c>
      <c r="E3813" s="15">
        <v>45086</v>
      </c>
      <c r="F3813" s="13">
        <f>DATEDIF(E3813, DATE(2024,1,1), "m")</f>
        <v>6</v>
      </c>
      <c r="G3813" s="13">
        <f>IF(F3813&gt;='RFM Scale'!$D$4,1,IF(F3813&gt;='RFM Scale'!$D$5,2,3))</f>
        <v>2</v>
      </c>
      <c r="H3813" s="13">
        <f>IF(D3813&gt;'RFM Scale'!$E$8,3,IF(D3813&gt;'RFM Scale'!$E$7,2,1))</f>
        <v>2</v>
      </c>
      <c r="I3813" s="13">
        <f>IF(C3813&gt;'RFM Scale'!$E$11,3,IF(C3813&gt;'RFM Scale'!$E$10,2,1))</f>
        <v>3</v>
      </c>
      <c r="J3813" s="16" t="str">
        <f>_xlfn.CONCAT(G3813,H3813,I3813)</f>
        <v>223</v>
      </c>
      <c r="K3813" s="13" t="str">
        <f>VLOOKUP(J3813,'RFM Segments'!$B$3:$C$29,2,FALSE)</f>
        <v>Loyal</v>
      </c>
    </row>
    <row r="3814" spans="2:11">
      <c r="B3814" s="13" t="str">
        <f ca="1">_xlfn.CONCAT("C.",TEXT(RAND()*10000,"00000"))</f>
        <v>C.05631</v>
      </c>
      <c r="C3814" s="14">
        <v>8000</v>
      </c>
      <c r="D3814" s="13">
        <v>4</v>
      </c>
      <c r="E3814" s="15">
        <v>45274</v>
      </c>
      <c r="F3814" s="13">
        <f>DATEDIF(E3814, DATE(2024,1,1), "m")</f>
        <v>0</v>
      </c>
      <c r="G3814" s="13">
        <f>IF(F3814&gt;='RFM Scale'!$D$4,1,IF(F3814&gt;='RFM Scale'!$D$5,2,3))</f>
        <v>3</v>
      </c>
      <c r="H3814" s="13">
        <f>IF(D3814&gt;'RFM Scale'!$E$8,3,IF(D3814&gt;'RFM Scale'!$E$7,2,1))</f>
        <v>2</v>
      </c>
      <c r="I3814" s="13">
        <f>IF(C3814&gt;'RFM Scale'!$E$11,3,IF(C3814&gt;'RFM Scale'!$E$10,2,1))</f>
        <v>3</v>
      </c>
      <c r="J3814" s="16" t="str">
        <f>_xlfn.CONCAT(G3814,H3814,I3814)</f>
        <v>323</v>
      </c>
      <c r="K3814" s="13" t="str">
        <f>VLOOKUP(J3814,'RFM Segments'!$B$3:$C$29,2,FALSE)</f>
        <v>Champions</v>
      </c>
    </row>
    <row r="3815" spans="2:11">
      <c r="B3815" s="13" t="str">
        <f ca="1">_xlfn.CONCAT("C.",TEXT(RAND()*10000,"00000"))</f>
        <v>C.01359</v>
      </c>
      <c r="C3815" s="14">
        <v>8000</v>
      </c>
      <c r="D3815" s="13">
        <v>4</v>
      </c>
      <c r="E3815" s="15">
        <v>45257</v>
      </c>
      <c r="F3815" s="13">
        <f>DATEDIF(E3815, DATE(2024,1,1), "m")</f>
        <v>1</v>
      </c>
      <c r="G3815" s="13">
        <f>IF(F3815&gt;='RFM Scale'!$D$4,1,IF(F3815&gt;='RFM Scale'!$D$5,2,3))</f>
        <v>3</v>
      </c>
      <c r="H3815" s="13">
        <f>IF(D3815&gt;'RFM Scale'!$E$8,3,IF(D3815&gt;'RFM Scale'!$E$7,2,1))</f>
        <v>2</v>
      </c>
      <c r="I3815" s="13">
        <f>IF(C3815&gt;'RFM Scale'!$E$11,3,IF(C3815&gt;'RFM Scale'!$E$10,2,1))</f>
        <v>3</v>
      </c>
      <c r="J3815" s="16" t="str">
        <f>_xlfn.CONCAT(G3815,H3815,I3815)</f>
        <v>323</v>
      </c>
      <c r="K3815" s="13" t="str">
        <f>VLOOKUP(J3815,'RFM Segments'!$B$3:$C$29,2,FALSE)</f>
        <v>Champions</v>
      </c>
    </row>
    <row r="3816" spans="2:11">
      <c r="B3816" s="13" t="str">
        <f ca="1">_xlfn.CONCAT("C.",TEXT(RAND()*10000,"00000"))</f>
        <v>C.04899</v>
      </c>
      <c r="C3816" s="14">
        <v>8250</v>
      </c>
      <c r="D3816" s="13">
        <v>15</v>
      </c>
      <c r="E3816" s="15">
        <v>45020</v>
      </c>
      <c r="F3816" s="13">
        <f>DATEDIF(E3816, DATE(2024,1,1), "m")</f>
        <v>8</v>
      </c>
      <c r="G3816" s="13">
        <f>IF(F3816&gt;='RFM Scale'!$D$4,1,IF(F3816&gt;='RFM Scale'!$D$5,2,3))</f>
        <v>1</v>
      </c>
      <c r="H3816" s="13">
        <f>IF(D3816&gt;'RFM Scale'!$E$8,3,IF(D3816&gt;'RFM Scale'!$E$7,2,1))</f>
        <v>3</v>
      </c>
      <c r="I3816" s="13">
        <f>IF(C3816&gt;'RFM Scale'!$E$11,3,IF(C3816&gt;'RFM Scale'!$E$10,2,1))</f>
        <v>3</v>
      </c>
      <c r="J3816" s="16" t="str">
        <f>_xlfn.CONCAT(G3816,H3816,I3816)</f>
        <v>133</v>
      </c>
      <c r="K3816" s="13" t="str">
        <f>VLOOKUP(J3816,'RFM Segments'!$B$3:$C$29,2,FALSE)</f>
        <v>Needs Attention</v>
      </c>
    </row>
    <row r="3817" spans="2:11">
      <c r="B3817" s="13" t="str">
        <f ca="1">_xlfn.CONCAT("C.",TEXT(RAND()*10000,"00000"))</f>
        <v>C.05665</v>
      </c>
      <c r="C3817" s="14">
        <v>8500</v>
      </c>
      <c r="D3817" s="13">
        <v>4</v>
      </c>
      <c r="E3817" s="15">
        <v>45057</v>
      </c>
      <c r="F3817" s="13">
        <f>DATEDIF(E3817, DATE(2024,1,1), "m")</f>
        <v>7</v>
      </c>
      <c r="G3817" s="13">
        <f>IF(F3817&gt;='RFM Scale'!$D$4,1,IF(F3817&gt;='RFM Scale'!$D$5,2,3))</f>
        <v>1</v>
      </c>
      <c r="H3817" s="13">
        <f>IF(D3817&gt;'RFM Scale'!$E$8,3,IF(D3817&gt;'RFM Scale'!$E$7,2,1))</f>
        <v>2</v>
      </c>
      <c r="I3817" s="13">
        <f>IF(C3817&gt;'RFM Scale'!$E$11,3,IF(C3817&gt;'RFM Scale'!$E$10,2,1))</f>
        <v>3</v>
      </c>
      <c r="J3817" s="16" t="str">
        <f>_xlfn.CONCAT(G3817,H3817,I3817)</f>
        <v>123</v>
      </c>
      <c r="K3817" s="13" t="str">
        <f>VLOOKUP(J3817,'RFM Segments'!$B$3:$C$29,2,FALSE)</f>
        <v>Needs Attention</v>
      </c>
    </row>
    <row r="3818" spans="2:11">
      <c r="B3818" s="13" t="str">
        <f ca="1">_xlfn.CONCAT("C.",TEXT(RAND()*10000,"00000"))</f>
        <v>C.01816</v>
      </c>
      <c r="C3818" s="14">
        <v>8805</v>
      </c>
      <c r="D3818" s="13">
        <v>42</v>
      </c>
      <c r="E3818" s="15">
        <v>45078</v>
      </c>
      <c r="F3818" s="13">
        <f>DATEDIF(E3818, DATE(2024,1,1), "m")</f>
        <v>7</v>
      </c>
      <c r="G3818" s="13">
        <f>IF(F3818&gt;='RFM Scale'!$D$4,1,IF(F3818&gt;='RFM Scale'!$D$5,2,3))</f>
        <v>1</v>
      </c>
      <c r="H3818" s="13">
        <f>IF(D3818&gt;'RFM Scale'!$E$8,3,IF(D3818&gt;'RFM Scale'!$E$7,2,1))</f>
        <v>3</v>
      </c>
      <c r="I3818" s="13">
        <f>IF(C3818&gt;'RFM Scale'!$E$11,3,IF(C3818&gt;'RFM Scale'!$E$10,2,1))</f>
        <v>3</v>
      </c>
      <c r="J3818" s="16" t="str">
        <f>_xlfn.CONCAT(G3818,H3818,I3818)</f>
        <v>133</v>
      </c>
      <c r="K3818" s="13" t="str">
        <f>VLOOKUP(J3818,'RFM Segments'!$B$3:$C$29,2,FALSE)</f>
        <v>Needs Attention</v>
      </c>
    </row>
    <row r="3819" spans="2:11">
      <c r="B3819" s="13" t="str">
        <f ca="1">_xlfn.CONCAT("C.",TEXT(RAND()*10000,"00000"))</f>
        <v>C.09182</v>
      </c>
      <c r="C3819" s="14">
        <v>9000</v>
      </c>
      <c r="D3819" s="13">
        <v>5</v>
      </c>
      <c r="E3819" s="15">
        <v>45019</v>
      </c>
      <c r="F3819" s="13">
        <f>DATEDIF(E3819, DATE(2024,1,1), "m")</f>
        <v>8</v>
      </c>
      <c r="G3819" s="13">
        <f>IF(F3819&gt;='RFM Scale'!$D$4,1,IF(F3819&gt;='RFM Scale'!$D$5,2,3))</f>
        <v>1</v>
      </c>
      <c r="H3819" s="13">
        <f>IF(D3819&gt;'RFM Scale'!$E$8,3,IF(D3819&gt;'RFM Scale'!$E$7,2,1))</f>
        <v>3</v>
      </c>
      <c r="I3819" s="13">
        <f>IF(C3819&gt;'RFM Scale'!$E$11,3,IF(C3819&gt;'RFM Scale'!$E$10,2,1))</f>
        <v>3</v>
      </c>
      <c r="J3819" s="16" t="str">
        <f>_xlfn.CONCAT(G3819,H3819,I3819)</f>
        <v>133</v>
      </c>
      <c r="K3819" s="13" t="str">
        <f>VLOOKUP(J3819,'RFM Segments'!$B$3:$C$29,2,FALSE)</f>
        <v>Needs Attention</v>
      </c>
    </row>
    <row r="3820" spans="2:11">
      <c r="B3820" s="13" t="str">
        <f ca="1">_xlfn.CONCAT("C.",TEXT(RAND()*10000,"00000"))</f>
        <v>C.07057</v>
      </c>
      <c r="C3820" s="14">
        <v>9000</v>
      </c>
      <c r="D3820" s="13">
        <v>4</v>
      </c>
      <c r="E3820" s="15">
        <v>45002</v>
      </c>
      <c r="F3820" s="13">
        <f>DATEDIF(E3820, DATE(2024,1,1), "m")</f>
        <v>9</v>
      </c>
      <c r="G3820" s="13">
        <f>IF(F3820&gt;='RFM Scale'!$D$4,1,IF(F3820&gt;='RFM Scale'!$D$5,2,3))</f>
        <v>1</v>
      </c>
      <c r="H3820" s="13">
        <f>IF(D3820&gt;'RFM Scale'!$E$8,3,IF(D3820&gt;'RFM Scale'!$E$7,2,1))</f>
        <v>2</v>
      </c>
      <c r="I3820" s="13">
        <f>IF(C3820&gt;'RFM Scale'!$E$11,3,IF(C3820&gt;'RFM Scale'!$E$10,2,1))</f>
        <v>3</v>
      </c>
      <c r="J3820" s="16" t="str">
        <f>_xlfn.CONCAT(G3820,H3820,I3820)</f>
        <v>123</v>
      </c>
      <c r="K3820" s="13" t="str">
        <f>VLOOKUP(J3820,'RFM Segments'!$B$3:$C$29,2,FALSE)</f>
        <v>Needs Attention</v>
      </c>
    </row>
    <row r="3821" spans="2:11">
      <c r="B3821" s="13" t="str">
        <f ca="1">_xlfn.CONCAT("C.",TEXT(RAND()*10000,"00000"))</f>
        <v>C.09261</v>
      </c>
      <c r="C3821" s="14">
        <v>9000</v>
      </c>
      <c r="D3821" s="13">
        <v>2</v>
      </c>
      <c r="E3821" s="15">
        <v>45019</v>
      </c>
      <c r="F3821" s="13">
        <f>DATEDIF(E3821, DATE(2024,1,1), "m")</f>
        <v>8</v>
      </c>
      <c r="G3821" s="13">
        <f>IF(F3821&gt;='RFM Scale'!$D$4,1,IF(F3821&gt;='RFM Scale'!$D$5,2,3))</f>
        <v>1</v>
      </c>
      <c r="H3821" s="13">
        <f>IF(D3821&gt;'RFM Scale'!$E$8,3,IF(D3821&gt;'RFM Scale'!$E$7,2,1))</f>
        <v>2</v>
      </c>
      <c r="I3821" s="13">
        <f>IF(C3821&gt;'RFM Scale'!$E$11,3,IF(C3821&gt;'RFM Scale'!$E$10,2,1))</f>
        <v>3</v>
      </c>
      <c r="J3821" s="16" t="str">
        <f>_xlfn.CONCAT(G3821,H3821,I3821)</f>
        <v>123</v>
      </c>
      <c r="K3821" s="13" t="str">
        <f>VLOOKUP(J3821,'RFM Segments'!$B$3:$C$29,2,FALSE)</f>
        <v>Needs Attention</v>
      </c>
    </row>
    <row r="3822" spans="2:11">
      <c r="B3822" s="13" t="str">
        <f ca="1">_xlfn.CONCAT("C.",TEXT(RAND()*10000,"00000"))</f>
        <v>C.09992</v>
      </c>
      <c r="C3822" s="14">
        <v>9500</v>
      </c>
      <c r="D3822" s="13">
        <v>5</v>
      </c>
      <c r="E3822" s="15">
        <v>45275</v>
      </c>
      <c r="F3822" s="13">
        <f>DATEDIF(E3822, DATE(2024,1,1), "m")</f>
        <v>0</v>
      </c>
      <c r="G3822" s="13">
        <f>IF(F3822&gt;='RFM Scale'!$D$4,1,IF(F3822&gt;='RFM Scale'!$D$5,2,3))</f>
        <v>3</v>
      </c>
      <c r="H3822" s="13">
        <f>IF(D3822&gt;'RFM Scale'!$E$8,3,IF(D3822&gt;'RFM Scale'!$E$7,2,1))</f>
        <v>3</v>
      </c>
      <c r="I3822" s="13">
        <f>IF(C3822&gt;'RFM Scale'!$E$11,3,IF(C3822&gt;'RFM Scale'!$E$10,2,1))</f>
        <v>3</v>
      </c>
      <c r="J3822" s="16" t="str">
        <f>_xlfn.CONCAT(G3822,H3822,I3822)</f>
        <v>333</v>
      </c>
      <c r="K3822" s="13" t="str">
        <f>VLOOKUP(J3822,'RFM Segments'!$B$3:$C$29,2,FALSE)</f>
        <v>Champions</v>
      </c>
    </row>
    <row r="3823" spans="2:11">
      <c r="B3823" s="13" t="str">
        <f ca="1">_xlfn.CONCAT("C.",TEXT(RAND()*10000,"00000"))</f>
        <v>C.09145</v>
      </c>
      <c r="C3823" s="14">
        <v>9500</v>
      </c>
      <c r="D3823" s="13">
        <v>2</v>
      </c>
      <c r="E3823" s="15">
        <v>45275</v>
      </c>
      <c r="F3823" s="13">
        <f>DATEDIF(E3823, DATE(2024,1,1), "m")</f>
        <v>0</v>
      </c>
      <c r="G3823" s="13">
        <f>IF(F3823&gt;='RFM Scale'!$D$4,1,IF(F3823&gt;='RFM Scale'!$D$5,2,3))</f>
        <v>3</v>
      </c>
      <c r="H3823" s="13">
        <f>IF(D3823&gt;'RFM Scale'!$E$8,3,IF(D3823&gt;'RFM Scale'!$E$7,2,1))</f>
        <v>2</v>
      </c>
      <c r="I3823" s="13">
        <f>IF(C3823&gt;'RFM Scale'!$E$11,3,IF(C3823&gt;'RFM Scale'!$E$10,2,1))</f>
        <v>3</v>
      </c>
      <c r="J3823" s="16" t="str">
        <f>_xlfn.CONCAT(G3823,H3823,I3823)</f>
        <v>323</v>
      </c>
      <c r="K3823" s="13" t="str">
        <f>VLOOKUP(J3823,'RFM Segments'!$B$3:$C$29,2,FALSE)</f>
        <v>Champions</v>
      </c>
    </row>
    <row r="3824" spans="2:11">
      <c r="B3824" s="13" t="str">
        <f ca="1">_xlfn.CONCAT("C.",TEXT(RAND()*10000,"00000"))</f>
        <v>C.00524</v>
      </c>
      <c r="C3824" s="14">
        <v>9960</v>
      </c>
      <c r="D3824" s="13">
        <v>11</v>
      </c>
      <c r="E3824" s="15">
        <v>44960</v>
      </c>
      <c r="F3824" s="13">
        <f>DATEDIF(E3824, DATE(2024,1,1), "m")</f>
        <v>10</v>
      </c>
      <c r="G3824" s="13">
        <f>IF(F3824&gt;='RFM Scale'!$D$4,1,IF(F3824&gt;='RFM Scale'!$D$5,2,3))</f>
        <v>1</v>
      </c>
      <c r="H3824" s="13">
        <f>IF(D3824&gt;'RFM Scale'!$E$8,3,IF(D3824&gt;'RFM Scale'!$E$7,2,1))</f>
        <v>3</v>
      </c>
      <c r="I3824" s="13">
        <f>IF(C3824&gt;'RFM Scale'!$E$11,3,IF(C3824&gt;'RFM Scale'!$E$10,2,1))</f>
        <v>3</v>
      </c>
      <c r="J3824" s="16" t="str">
        <f>_xlfn.CONCAT(G3824,H3824,I3824)</f>
        <v>133</v>
      </c>
      <c r="K3824" s="13" t="str">
        <f>VLOOKUP(J3824,'RFM Segments'!$B$3:$C$29,2,FALSE)</f>
        <v>Needs Attention</v>
      </c>
    </row>
    <row r="3825" spans="2:11">
      <c r="B3825" s="13" t="str">
        <f ca="1">_xlfn.CONCAT("C.",TEXT(RAND()*10000,"00000"))</f>
        <v>C.06081</v>
      </c>
      <c r="C3825" s="14">
        <v>10000</v>
      </c>
      <c r="D3825" s="13">
        <v>2</v>
      </c>
      <c r="E3825" s="15">
        <v>45068</v>
      </c>
      <c r="F3825" s="13">
        <f>DATEDIF(E3825, DATE(2024,1,1), "m")</f>
        <v>7</v>
      </c>
      <c r="G3825" s="13">
        <f>IF(F3825&gt;='RFM Scale'!$D$4,1,IF(F3825&gt;='RFM Scale'!$D$5,2,3))</f>
        <v>1</v>
      </c>
      <c r="H3825" s="13">
        <f>IF(D3825&gt;'RFM Scale'!$E$8,3,IF(D3825&gt;'RFM Scale'!$E$7,2,1))</f>
        <v>2</v>
      </c>
      <c r="I3825" s="13">
        <f>IF(C3825&gt;'RFM Scale'!$E$11,3,IF(C3825&gt;'RFM Scale'!$E$10,2,1))</f>
        <v>3</v>
      </c>
      <c r="J3825" s="16" t="str">
        <f>_xlfn.CONCAT(G3825,H3825,I3825)</f>
        <v>123</v>
      </c>
      <c r="K3825" s="13" t="str">
        <f>VLOOKUP(J3825,'RFM Segments'!$B$3:$C$29,2,FALSE)</f>
        <v>Needs Attention</v>
      </c>
    </row>
    <row r="3826" spans="2:11">
      <c r="B3826" s="13" t="str">
        <f ca="1">_xlfn.CONCAT("C.",TEXT(RAND()*10000,"00000"))</f>
        <v>C.07027</v>
      </c>
      <c r="C3826" s="14">
        <v>10000</v>
      </c>
      <c r="D3826" s="13">
        <v>6</v>
      </c>
      <c r="E3826" s="15">
        <v>45112</v>
      </c>
      <c r="F3826" s="13">
        <f>DATEDIF(E3826, DATE(2024,1,1), "m")</f>
        <v>5</v>
      </c>
      <c r="G3826" s="13">
        <f>IF(F3826&gt;='RFM Scale'!$D$4,1,IF(F3826&gt;='RFM Scale'!$D$5,2,3))</f>
        <v>2</v>
      </c>
      <c r="H3826" s="13">
        <f>IF(D3826&gt;'RFM Scale'!$E$8,3,IF(D3826&gt;'RFM Scale'!$E$7,2,1))</f>
        <v>3</v>
      </c>
      <c r="I3826" s="13">
        <f>IF(C3826&gt;'RFM Scale'!$E$11,3,IF(C3826&gt;'RFM Scale'!$E$10,2,1))</f>
        <v>3</v>
      </c>
      <c r="J3826" s="16" t="str">
        <f>_xlfn.CONCAT(G3826,H3826,I3826)</f>
        <v>233</v>
      </c>
      <c r="K3826" s="13" t="str">
        <f>VLOOKUP(J3826,'RFM Segments'!$B$3:$C$29,2,FALSE)</f>
        <v>Champions</v>
      </c>
    </row>
    <row r="3827" spans="2:11">
      <c r="B3827" s="13" t="str">
        <f ca="1">_xlfn.CONCAT("C.",TEXT(RAND()*10000,"00000"))</f>
        <v>C.02268</v>
      </c>
      <c r="C3827" s="14">
        <v>10000</v>
      </c>
      <c r="D3827" s="13">
        <v>6</v>
      </c>
      <c r="E3827" s="15">
        <v>45236</v>
      </c>
      <c r="F3827" s="13">
        <f>DATEDIF(E3827, DATE(2024,1,1), "m")</f>
        <v>1</v>
      </c>
      <c r="G3827" s="13">
        <f>IF(F3827&gt;='RFM Scale'!$D$4,1,IF(F3827&gt;='RFM Scale'!$D$5,2,3))</f>
        <v>3</v>
      </c>
      <c r="H3827" s="13">
        <f>IF(D3827&gt;'RFM Scale'!$E$8,3,IF(D3827&gt;'RFM Scale'!$E$7,2,1))</f>
        <v>3</v>
      </c>
      <c r="I3827" s="13">
        <f>IF(C3827&gt;'RFM Scale'!$E$11,3,IF(C3827&gt;'RFM Scale'!$E$10,2,1))</f>
        <v>3</v>
      </c>
      <c r="J3827" s="16" t="str">
        <f>_xlfn.CONCAT(G3827,H3827,I3827)</f>
        <v>333</v>
      </c>
      <c r="K3827" s="13" t="str">
        <f>VLOOKUP(J3827,'RFM Segments'!$B$3:$C$29,2,FALSE)</f>
        <v>Champions</v>
      </c>
    </row>
    <row r="3828" spans="2:11">
      <c r="B3828" s="13" t="str">
        <f ca="1">_xlfn.CONCAT("C.",TEXT(RAND()*10000,"00000"))</f>
        <v>C.09331</v>
      </c>
      <c r="C3828" s="14">
        <v>10300</v>
      </c>
      <c r="D3828" s="13">
        <v>11</v>
      </c>
      <c r="E3828" s="15">
        <v>45023</v>
      </c>
      <c r="F3828" s="13">
        <f>DATEDIF(E3828, DATE(2024,1,1), "m")</f>
        <v>8</v>
      </c>
      <c r="G3828" s="13">
        <f>IF(F3828&gt;='RFM Scale'!$D$4,1,IF(F3828&gt;='RFM Scale'!$D$5,2,3))</f>
        <v>1</v>
      </c>
      <c r="H3828" s="13">
        <f>IF(D3828&gt;'RFM Scale'!$E$8,3,IF(D3828&gt;'RFM Scale'!$E$7,2,1))</f>
        <v>3</v>
      </c>
      <c r="I3828" s="13">
        <f>IF(C3828&gt;'RFM Scale'!$E$11,3,IF(C3828&gt;'RFM Scale'!$E$10,2,1))</f>
        <v>3</v>
      </c>
      <c r="J3828" s="16" t="str">
        <f>_xlfn.CONCAT(G3828,H3828,I3828)</f>
        <v>133</v>
      </c>
      <c r="K3828" s="13" t="str">
        <f>VLOOKUP(J3828,'RFM Segments'!$B$3:$C$29,2,FALSE)</f>
        <v>Needs Attention</v>
      </c>
    </row>
    <row r="3829" spans="2:11">
      <c r="B3829" s="13" t="str">
        <f ca="1">_xlfn.CONCAT("C.",TEXT(RAND()*10000,"00000"))</f>
        <v>C.07124</v>
      </c>
      <c r="C3829" s="14">
        <v>10430</v>
      </c>
      <c r="D3829" s="13">
        <v>22</v>
      </c>
      <c r="E3829" s="15">
        <v>44986</v>
      </c>
      <c r="F3829" s="13">
        <f>DATEDIF(E3829, DATE(2024,1,1), "m")</f>
        <v>10</v>
      </c>
      <c r="G3829" s="13">
        <f>IF(F3829&gt;='RFM Scale'!$D$4,1,IF(F3829&gt;='RFM Scale'!$D$5,2,3))</f>
        <v>1</v>
      </c>
      <c r="H3829" s="13">
        <f>IF(D3829&gt;'RFM Scale'!$E$8,3,IF(D3829&gt;'RFM Scale'!$E$7,2,1))</f>
        <v>3</v>
      </c>
      <c r="I3829" s="13">
        <f>IF(C3829&gt;'RFM Scale'!$E$11,3,IF(C3829&gt;'RFM Scale'!$E$10,2,1))</f>
        <v>3</v>
      </c>
      <c r="J3829" s="16" t="str">
        <f>_xlfn.CONCAT(G3829,H3829,I3829)</f>
        <v>133</v>
      </c>
      <c r="K3829" s="13" t="str">
        <f>VLOOKUP(J3829,'RFM Segments'!$B$3:$C$29,2,FALSE)</f>
        <v>Needs Attention</v>
      </c>
    </row>
    <row r="3830" spans="2:11">
      <c r="B3830" s="13" t="str">
        <f ca="1">_xlfn.CONCAT("C.",TEXT(RAND()*10000,"00000"))</f>
        <v>C.04244</v>
      </c>
      <c r="C3830" s="14">
        <v>10430</v>
      </c>
      <c r="D3830" s="13">
        <v>2</v>
      </c>
      <c r="E3830" s="15">
        <v>44986</v>
      </c>
      <c r="F3830" s="13">
        <f>DATEDIF(E3830, DATE(2024,1,1), "m")</f>
        <v>10</v>
      </c>
      <c r="G3830" s="13">
        <f>IF(F3830&gt;='RFM Scale'!$D$4,1,IF(F3830&gt;='RFM Scale'!$D$5,2,3))</f>
        <v>1</v>
      </c>
      <c r="H3830" s="13">
        <f>IF(D3830&gt;'RFM Scale'!$E$8,3,IF(D3830&gt;'RFM Scale'!$E$7,2,1))</f>
        <v>2</v>
      </c>
      <c r="I3830" s="13">
        <f>IF(C3830&gt;'RFM Scale'!$E$11,3,IF(C3830&gt;'RFM Scale'!$E$10,2,1))</f>
        <v>3</v>
      </c>
      <c r="J3830" s="16" t="str">
        <f>_xlfn.CONCAT(G3830,H3830,I3830)</f>
        <v>123</v>
      </c>
      <c r="K3830" s="13" t="str">
        <f>VLOOKUP(J3830,'RFM Segments'!$B$3:$C$29,2,FALSE)</f>
        <v>Needs Attention</v>
      </c>
    </row>
    <row r="3831" spans="2:11">
      <c r="B3831" s="13" t="str">
        <f ca="1">_xlfn.CONCAT("C.",TEXT(RAND()*10000,"00000"))</f>
        <v>C.05052</v>
      </c>
      <c r="C3831" s="14">
        <v>10600</v>
      </c>
      <c r="D3831" s="13">
        <v>8</v>
      </c>
      <c r="E3831" s="15">
        <v>45110</v>
      </c>
      <c r="F3831" s="13">
        <f>DATEDIF(E3831, DATE(2024,1,1), "m")</f>
        <v>5</v>
      </c>
      <c r="G3831" s="13">
        <f>IF(F3831&gt;='RFM Scale'!$D$4,1,IF(F3831&gt;='RFM Scale'!$D$5,2,3))</f>
        <v>2</v>
      </c>
      <c r="H3831" s="13">
        <f>IF(D3831&gt;'RFM Scale'!$E$8,3,IF(D3831&gt;'RFM Scale'!$E$7,2,1))</f>
        <v>3</v>
      </c>
      <c r="I3831" s="13">
        <f>IF(C3831&gt;'RFM Scale'!$E$11,3,IF(C3831&gt;'RFM Scale'!$E$10,2,1))</f>
        <v>3</v>
      </c>
      <c r="J3831" s="16" t="str">
        <f>_xlfn.CONCAT(G3831,H3831,I3831)</f>
        <v>233</v>
      </c>
      <c r="K3831" s="13" t="str">
        <f>VLOOKUP(J3831,'RFM Segments'!$B$3:$C$29,2,FALSE)</f>
        <v>Champions</v>
      </c>
    </row>
    <row r="3832" spans="2:11">
      <c r="B3832" s="13" t="str">
        <f ca="1">_xlfn.CONCAT("C.",TEXT(RAND()*10000,"00000"))</f>
        <v>C.09646</v>
      </c>
      <c r="C3832" s="14">
        <v>11110</v>
      </c>
      <c r="D3832" s="13">
        <v>20</v>
      </c>
      <c r="E3832" s="15">
        <v>45175</v>
      </c>
      <c r="F3832" s="13">
        <f>DATEDIF(E3832, DATE(2024,1,1), "m")</f>
        <v>3</v>
      </c>
      <c r="G3832" s="13">
        <f>IF(F3832&gt;='RFM Scale'!$D$4,1,IF(F3832&gt;='RFM Scale'!$D$5,2,3))</f>
        <v>3</v>
      </c>
      <c r="H3832" s="13">
        <f>IF(D3832&gt;'RFM Scale'!$E$8,3,IF(D3832&gt;'RFM Scale'!$E$7,2,1))</f>
        <v>3</v>
      </c>
      <c r="I3832" s="13">
        <f>IF(C3832&gt;'RFM Scale'!$E$11,3,IF(C3832&gt;'RFM Scale'!$E$10,2,1))</f>
        <v>3</v>
      </c>
      <c r="J3832" s="16" t="str">
        <f>_xlfn.CONCAT(G3832,H3832,I3832)</f>
        <v>333</v>
      </c>
      <c r="K3832" s="13" t="str">
        <f>VLOOKUP(J3832,'RFM Segments'!$B$3:$C$29,2,FALSE)</f>
        <v>Champions</v>
      </c>
    </row>
    <row r="3833" spans="2:11">
      <c r="B3833" s="13" t="str">
        <f ca="1">_xlfn.CONCAT("C.",TEXT(RAND()*10000,"00000"))</f>
        <v>C.03916</v>
      </c>
      <c r="C3833" s="14">
        <v>12000</v>
      </c>
      <c r="D3833" s="13">
        <v>4</v>
      </c>
      <c r="E3833" s="15">
        <v>44994</v>
      </c>
      <c r="F3833" s="13">
        <f>DATEDIF(E3833, DATE(2024,1,1), "m")</f>
        <v>9</v>
      </c>
      <c r="G3833" s="13">
        <f>IF(F3833&gt;='RFM Scale'!$D$4,1,IF(F3833&gt;='RFM Scale'!$D$5,2,3))</f>
        <v>1</v>
      </c>
      <c r="H3833" s="13">
        <f>IF(D3833&gt;'RFM Scale'!$E$8,3,IF(D3833&gt;'RFM Scale'!$E$7,2,1))</f>
        <v>2</v>
      </c>
      <c r="I3833" s="13">
        <f>IF(C3833&gt;'RFM Scale'!$E$11,3,IF(C3833&gt;'RFM Scale'!$E$10,2,1))</f>
        <v>3</v>
      </c>
      <c r="J3833" s="16" t="str">
        <f>_xlfn.CONCAT(G3833,H3833,I3833)</f>
        <v>123</v>
      </c>
      <c r="K3833" s="13" t="str">
        <f>VLOOKUP(J3833,'RFM Segments'!$B$3:$C$29,2,FALSE)</f>
        <v>Needs Attention</v>
      </c>
    </row>
    <row r="3834" spans="2:11">
      <c r="B3834" s="13" t="str">
        <f ca="1">_xlfn.CONCAT("C.",TEXT(RAND()*10000,"00000"))</f>
        <v>C.06832</v>
      </c>
      <c r="C3834" s="14">
        <v>12000</v>
      </c>
      <c r="D3834" s="13">
        <v>2</v>
      </c>
      <c r="E3834" s="15">
        <v>44994</v>
      </c>
      <c r="F3834" s="13">
        <f>DATEDIF(E3834, DATE(2024,1,1), "m")</f>
        <v>9</v>
      </c>
      <c r="G3834" s="13">
        <f>IF(F3834&gt;='RFM Scale'!$D$4,1,IF(F3834&gt;='RFM Scale'!$D$5,2,3))</f>
        <v>1</v>
      </c>
      <c r="H3834" s="13">
        <f>IF(D3834&gt;'RFM Scale'!$E$8,3,IF(D3834&gt;'RFM Scale'!$E$7,2,1))</f>
        <v>2</v>
      </c>
      <c r="I3834" s="13">
        <f>IF(C3834&gt;'RFM Scale'!$E$11,3,IF(C3834&gt;'RFM Scale'!$E$10,2,1))</f>
        <v>3</v>
      </c>
      <c r="J3834" s="16" t="str">
        <f>_xlfn.CONCAT(G3834,H3834,I3834)</f>
        <v>123</v>
      </c>
      <c r="K3834" s="13" t="str">
        <f>VLOOKUP(J3834,'RFM Segments'!$B$3:$C$29,2,FALSE)</f>
        <v>Needs Attention</v>
      </c>
    </row>
    <row r="3835" spans="2:11">
      <c r="B3835" s="13" t="str">
        <f ca="1">_xlfn.CONCAT("C.",TEXT(RAND()*10000,"00000"))</f>
        <v>C.05828</v>
      </c>
      <c r="C3835" s="14">
        <v>12030</v>
      </c>
      <c r="D3835" s="13">
        <v>12</v>
      </c>
      <c r="E3835" s="15">
        <v>44958</v>
      </c>
      <c r="F3835" s="13">
        <f>DATEDIF(E3835, DATE(2024,1,1), "m")</f>
        <v>11</v>
      </c>
      <c r="G3835" s="13">
        <f>IF(F3835&gt;='RFM Scale'!$D$4,1,IF(F3835&gt;='RFM Scale'!$D$5,2,3))</f>
        <v>1</v>
      </c>
      <c r="H3835" s="13">
        <f>IF(D3835&gt;'RFM Scale'!$E$8,3,IF(D3835&gt;'RFM Scale'!$E$7,2,1))</f>
        <v>3</v>
      </c>
      <c r="I3835" s="13">
        <f>IF(C3835&gt;'RFM Scale'!$E$11,3,IF(C3835&gt;'RFM Scale'!$E$10,2,1))</f>
        <v>3</v>
      </c>
      <c r="J3835" s="16" t="str">
        <f>_xlfn.CONCAT(G3835,H3835,I3835)</f>
        <v>133</v>
      </c>
      <c r="K3835" s="13" t="str">
        <f>VLOOKUP(J3835,'RFM Segments'!$B$3:$C$29,2,FALSE)</f>
        <v>Needs Attention</v>
      </c>
    </row>
    <row r="3836" spans="2:11">
      <c r="B3836" s="13" t="str">
        <f ca="1">_xlfn.CONCAT("C.",TEXT(RAND()*10000,"00000"))</f>
        <v>C.02081</v>
      </c>
      <c r="C3836" s="14">
        <v>12030</v>
      </c>
      <c r="D3836" s="13">
        <v>1</v>
      </c>
      <c r="E3836" s="15">
        <v>44958</v>
      </c>
      <c r="F3836" s="13">
        <f>DATEDIF(E3836, DATE(2024,1,1), "m")</f>
        <v>11</v>
      </c>
      <c r="G3836" s="13">
        <f>IF(F3836&gt;='RFM Scale'!$D$4,1,IF(F3836&gt;='RFM Scale'!$D$5,2,3))</f>
        <v>1</v>
      </c>
      <c r="H3836" s="13">
        <f>IF(D3836&gt;'RFM Scale'!$E$8,3,IF(D3836&gt;'RFM Scale'!$E$7,2,1))</f>
        <v>1</v>
      </c>
      <c r="I3836" s="13">
        <f>IF(C3836&gt;'RFM Scale'!$E$11,3,IF(C3836&gt;'RFM Scale'!$E$10,2,1))</f>
        <v>3</v>
      </c>
      <c r="J3836" s="16" t="str">
        <f>_xlfn.CONCAT(G3836,H3836,I3836)</f>
        <v>113</v>
      </c>
      <c r="K3836" s="13" t="str">
        <f>VLOOKUP(J3836,'RFM Segments'!$B$3:$C$29,2,FALSE)</f>
        <v>Inactive</v>
      </c>
    </row>
    <row r="3837" spans="2:11">
      <c r="B3837" s="13" t="str">
        <f ca="1">_xlfn.CONCAT("C.",TEXT(RAND()*10000,"00000"))</f>
        <v>C.01212</v>
      </c>
      <c r="C3837" s="14">
        <v>13000</v>
      </c>
      <c r="D3837" s="13">
        <v>6</v>
      </c>
      <c r="E3837" s="15">
        <v>45051</v>
      </c>
      <c r="F3837" s="13">
        <f>DATEDIF(E3837, DATE(2024,1,1), "m")</f>
        <v>7</v>
      </c>
      <c r="G3837" s="13">
        <f>IF(F3837&gt;='RFM Scale'!$D$4,1,IF(F3837&gt;='RFM Scale'!$D$5,2,3))</f>
        <v>1</v>
      </c>
      <c r="H3837" s="13">
        <f>IF(D3837&gt;'RFM Scale'!$E$8,3,IF(D3837&gt;'RFM Scale'!$E$7,2,1))</f>
        <v>3</v>
      </c>
      <c r="I3837" s="13">
        <f>IF(C3837&gt;'RFM Scale'!$E$11,3,IF(C3837&gt;'RFM Scale'!$E$10,2,1))</f>
        <v>3</v>
      </c>
      <c r="J3837" s="16" t="str">
        <f>_xlfn.CONCAT(G3837,H3837,I3837)</f>
        <v>133</v>
      </c>
      <c r="K3837" s="13" t="str">
        <f>VLOOKUP(J3837,'RFM Segments'!$B$3:$C$29,2,FALSE)</f>
        <v>Needs Attention</v>
      </c>
    </row>
    <row r="3838" spans="2:11">
      <c r="B3838" s="13" t="str">
        <f ca="1">_xlfn.CONCAT("C.",TEXT(RAND()*10000,"00000"))</f>
        <v>C.00136</v>
      </c>
      <c r="C3838" s="14">
        <v>13050</v>
      </c>
      <c r="D3838" s="13">
        <v>15</v>
      </c>
      <c r="E3838" s="15">
        <v>45083</v>
      </c>
      <c r="F3838" s="13">
        <f>DATEDIF(E3838, DATE(2024,1,1), "m")</f>
        <v>6</v>
      </c>
      <c r="G3838" s="13">
        <f>IF(F3838&gt;='RFM Scale'!$D$4,1,IF(F3838&gt;='RFM Scale'!$D$5,2,3))</f>
        <v>2</v>
      </c>
      <c r="H3838" s="13">
        <f>IF(D3838&gt;'RFM Scale'!$E$8,3,IF(D3838&gt;'RFM Scale'!$E$7,2,1))</f>
        <v>3</v>
      </c>
      <c r="I3838" s="13">
        <f>IF(C3838&gt;'RFM Scale'!$E$11,3,IF(C3838&gt;'RFM Scale'!$E$10,2,1))</f>
        <v>3</v>
      </c>
      <c r="J3838" s="16" t="str">
        <f>_xlfn.CONCAT(G3838,H3838,I3838)</f>
        <v>233</v>
      </c>
      <c r="K3838" s="13" t="str">
        <f>VLOOKUP(J3838,'RFM Segments'!$B$3:$C$29,2,FALSE)</f>
        <v>Champions</v>
      </c>
    </row>
    <row r="3839" spans="2:11">
      <c r="B3839" s="13" t="str">
        <f ca="1">_xlfn.CONCAT("C.",TEXT(RAND()*10000,"00000"))</f>
        <v>C.00792</v>
      </c>
      <c r="C3839" s="14">
        <v>13050</v>
      </c>
      <c r="D3839" s="13">
        <v>2</v>
      </c>
      <c r="E3839" s="15">
        <v>45083</v>
      </c>
      <c r="F3839" s="13">
        <f>DATEDIF(E3839, DATE(2024,1,1), "m")</f>
        <v>6</v>
      </c>
      <c r="G3839" s="13">
        <f>IF(F3839&gt;='RFM Scale'!$D$4,1,IF(F3839&gt;='RFM Scale'!$D$5,2,3))</f>
        <v>2</v>
      </c>
      <c r="H3839" s="13">
        <f>IF(D3839&gt;'RFM Scale'!$E$8,3,IF(D3839&gt;'RFM Scale'!$E$7,2,1))</f>
        <v>2</v>
      </c>
      <c r="I3839" s="13">
        <f>IF(C3839&gt;'RFM Scale'!$E$11,3,IF(C3839&gt;'RFM Scale'!$E$10,2,1))</f>
        <v>3</v>
      </c>
      <c r="J3839" s="16" t="str">
        <f>_xlfn.CONCAT(G3839,H3839,I3839)</f>
        <v>223</v>
      </c>
      <c r="K3839" s="13" t="str">
        <f>VLOOKUP(J3839,'RFM Segments'!$B$3:$C$29,2,FALSE)</f>
        <v>Loyal</v>
      </c>
    </row>
  </sheetData>
  <autoFilter ref="B3:K3839" xr:uid="{00000000-0001-0000-0000-000000000000}">
    <sortState xmlns:xlrd2="http://schemas.microsoft.com/office/spreadsheetml/2017/richdata2" ref="B4:K3839">
      <sortCondition ref="C3:C3839"/>
    </sortState>
  </autoFilter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CF8F-782B-48A4-AC78-88FC90E12593}">
  <dimension ref="B1:K12"/>
  <sheetViews>
    <sheetView topLeftCell="A3" workbookViewId="0">
      <selection activeCell="E10" sqref="E10"/>
    </sheetView>
  </sheetViews>
  <sheetFormatPr defaultRowHeight="15"/>
  <cols>
    <col min="1" max="1" width="3.28515625" style="3" customWidth="1"/>
    <col min="2" max="2" width="19.85546875" style="3" customWidth="1"/>
    <col min="3" max="3" width="10.42578125" style="7" customWidth="1"/>
    <col min="4" max="4" width="12.85546875" style="3" customWidth="1"/>
    <col min="5" max="5" width="14.5703125" style="3" bestFit="1" customWidth="1"/>
    <col min="6" max="6" width="53.140625" style="3" customWidth="1"/>
    <col min="7" max="16384" width="9.140625" style="3"/>
  </cols>
  <sheetData>
    <row r="1" spans="2:11" ht="62.25" customHeight="1">
      <c r="B1" s="10" t="s">
        <v>12</v>
      </c>
      <c r="D1"/>
      <c r="E1"/>
      <c r="F1"/>
      <c r="G1"/>
      <c r="H1"/>
      <c r="I1"/>
      <c r="J1"/>
      <c r="K1"/>
    </row>
    <row r="2" spans="2:11" ht="4.5" customHeight="1">
      <c r="C2" s="3"/>
    </row>
    <row r="3" spans="2:11" s="4" customFormat="1" ht="24.75" customHeight="1"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</row>
    <row r="4" spans="2:11" s="4" customFormat="1" ht="28.5" customHeight="1">
      <c r="B4" s="27" t="s">
        <v>18</v>
      </c>
      <c r="C4" s="17">
        <v>1</v>
      </c>
      <c r="D4" s="18">
        <v>7</v>
      </c>
      <c r="E4" s="18">
        <v>24</v>
      </c>
      <c r="F4" s="30" t="s">
        <v>19</v>
      </c>
    </row>
    <row r="5" spans="2:11" s="4" customFormat="1" ht="28.5" customHeight="1">
      <c r="B5" s="28"/>
      <c r="C5" s="17">
        <v>2</v>
      </c>
      <c r="D5" s="18">
        <v>4</v>
      </c>
      <c r="E5" s="18">
        <v>6</v>
      </c>
      <c r="F5" s="31"/>
    </row>
    <row r="6" spans="2:11" s="4" customFormat="1" ht="28.5" customHeight="1">
      <c r="B6" s="29"/>
      <c r="C6" s="17">
        <v>3</v>
      </c>
      <c r="D6" s="18">
        <v>0</v>
      </c>
      <c r="E6" s="18">
        <v>3</v>
      </c>
      <c r="F6" s="32"/>
    </row>
    <row r="7" spans="2:11" s="4" customFormat="1" ht="28.5" customHeight="1">
      <c r="B7" s="27" t="s">
        <v>20</v>
      </c>
      <c r="C7" s="17">
        <v>1</v>
      </c>
      <c r="D7" s="18">
        <v>0</v>
      </c>
      <c r="E7" s="18">
        <v>1</v>
      </c>
      <c r="F7" s="30" t="s">
        <v>21</v>
      </c>
    </row>
    <row r="8" spans="2:11" s="4" customFormat="1" ht="28.5" customHeight="1">
      <c r="B8" s="28"/>
      <c r="C8" s="17">
        <v>2</v>
      </c>
      <c r="D8" s="18">
        <v>2</v>
      </c>
      <c r="E8" s="18">
        <v>4</v>
      </c>
      <c r="F8" s="31"/>
    </row>
    <row r="9" spans="2:11" s="4" customFormat="1" ht="28.5" customHeight="1">
      <c r="B9" s="29"/>
      <c r="C9" s="17">
        <v>3</v>
      </c>
      <c r="D9" s="18">
        <v>5</v>
      </c>
      <c r="E9" s="18"/>
      <c r="F9" s="32"/>
    </row>
    <row r="10" spans="2:11" s="4" customFormat="1" ht="28.5" customHeight="1">
      <c r="B10" s="27" t="s">
        <v>22</v>
      </c>
      <c r="C10" s="17">
        <v>1</v>
      </c>
      <c r="D10" s="19">
        <v>0</v>
      </c>
      <c r="E10" s="19">
        <f>_xlfn.PERCENTILE.EXC('Customer Data'!C4:C3839,0.5)</f>
        <v>250</v>
      </c>
      <c r="F10" s="30" t="s">
        <v>23</v>
      </c>
    </row>
    <row r="11" spans="2:11" s="4" customFormat="1" ht="28.5" customHeight="1">
      <c r="B11" s="28"/>
      <c r="C11" s="17">
        <v>2</v>
      </c>
      <c r="D11" s="19">
        <f>E10+0.01</f>
        <v>250.01</v>
      </c>
      <c r="E11" s="19">
        <f>_xlfn.PERCENTILE.EXC('Customer Data'!C4:C3839,0.8)</f>
        <v>539.60000000000036</v>
      </c>
      <c r="F11" s="31"/>
    </row>
    <row r="12" spans="2:11" s="4" customFormat="1" ht="28.5" customHeight="1">
      <c r="B12" s="29"/>
      <c r="C12" s="17">
        <v>3</v>
      </c>
      <c r="D12" s="19">
        <f>E11+0.01</f>
        <v>539.61000000000035</v>
      </c>
      <c r="E12" s="19">
        <f>MAX('Customer Data'!C4:C3839)</f>
        <v>13050</v>
      </c>
      <c r="F12" s="32"/>
    </row>
  </sheetData>
  <mergeCells count="6">
    <mergeCell ref="B4:B6"/>
    <mergeCell ref="B7:B9"/>
    <mergeCell ref="B10:B12"/>
    <mergeCell ref="F4:F6"/>
    <mergeCell ref="F7:F9"/>
    <mergeCell ref="F10:F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4E3C-77C1-4D89-8416-EE3397941965}">
  <dimension ref="B1:C29"/>
  <sheetViews>
    <sheetView topLeftCell="A3" workbookViewId="0">
      <selection activeCell="C7" sqref="C7"/>
    </sheetView>
  </sheetViews>
  <sheetFormatPr defaultRowHeight="15"/>
  <cols>
    <col min="1" max="1" width="3.28515625" style="3" customWidth="1"/>
    <col min="2" max="2" width="15.7109375" style="3" customWidth="1"/>
    <col min="3" max="3" width="39.42578125" style="3" customWidth="1"/>
    <col min="4" max="16384" width="9.140625" style="3"/>
  </cols>
  <sheetData>
    <row r="1" spans="2:3" ht="60.75" customHeight="1">
      <c r="B1" s="33" t="s">
        <v>24</v>
      </c>
      <c r="C1" s="33"/>
    </row>
    <row r="2" spans="2:3" s="4" customFormat="1" ht="24.75" customHeight="1">
      <c r="B2" s="5" t="s">
        <v>10</v>
      </c>
      <c r="C2" s="5" t="s">
        <v>11</v>
      </c>
    </row>
    <row r="3" spans="2:3" s="4" customFormat="1" ht="18" customHeight="1">
      <c r="B3" s="17" t="s">
        <v>25</v>
      </c>
      <c r="C3" s="20" t="s">
        <v>26</v>
      </c>
    </row>
    <row r="4" spans="2:3" s="4" customFormat="1" ht="18" customHeight="1">
      <c r="B4" s="17" t="s">
        <v>27</v>
      </c>
      <c r="C4" s="20" t="s">
        <v>26</v>
      </c>
    </row>
    <row r="5" spans="2:3" s="4" customFormat="1" ht="18" customHeight="1">
      <c r="B5" s="17" t="s">
        <v>28</v>
      </c>
      <c r="C5" s="20" t="s">
        <v>26</v>
      </c>
    </row>
    <row r="6" spans="2:3" s="4" customFormat="1" ht="18" customHeight="1">
      <c r="B6" s="17" t="s">
        <v>29</v>
      </c>
      <c r="C6" s="20" t="s">
        <v>26</v>
      </c>
    </row>
    <row r="7" spans="2:3" s="4" customFormat="1" ht="18" customHeight="1">
      <c r="B7" s="17" t="s">
        <v>30</v>
      </c>
      <c r="C7" s="20" t="s">
        <v>31</v>
      </c>
    </row>
    <row r="8" spans="2:3" s="4" customFormat="1" ht="18" customHeight="1">
      <c r="B8" s="17" t="s">
        <v>32</v>
      </c>
      <c r="C8" s="20" t="s">
        <v>33</v>
      </c>
    </row>
    <row r="9" spans="2:3" s="4" customFormat="1" ht="18" customHeight="1">
      <c r="B9" s="17" t="s">
        <v>34</v>
      </c>
      <c r="C9" s="20" t="s">
        <v>31</v>
      </c>
    </row>
    <row r="10" spans="2:3" s="4" customFormat="1" ht="18" customHeight="1">
      <c r="B10" s="17" t="s">
        <v>35</v>
      </c>
      <c r="C10" s="20" t="s">
        <v>33</v>
      </c>
    </row>
    <row r="11" spans="2:3" s="4" customFormat="1" ht="18" customHeight="1">
      <c r="B11" s="17" t="s">
        <v>36</v>
      </c>
      <c r="C11" s="20" t="s">
        <v>33</v>
      </c>
    </row>
    <row r="12" spans="2:3" s="4" customFormat="1" ht="18" customHeight="1">
      <c r="B12" s="17" t="s">
        <v>37</v>
      </c>
      <c r="C12" s="20" t="s">
        <v>38</v>
      </c>
    </row>
    <row r="13" spans="2:3" s="4" customFormat="1" ht="18" customHeight="1">
      <c r="B13" s="17" t="s">
        <v>39</v>
      </c>
      <c r="C13" s="20" t="s">
        <v>40</v>
      </c>
    </row>
    <row r="14" spans="2:3" s="4" customFormat="1" ht="18" customHeight="1">
      <c r="B14" s="17" t="s">
        <v>41</v>
      </c>
      <c r="C14" s="20" t="s">
        <v>33</v>
      </c>
    </row>
    <row r="15" spans="2:3" s="4" customFormat="1" ht="18" customHeight="1">
      <c r="B15" s="17" t="s">
        <v>42</v>
      </c>
      <c r="C15" s="20" t="s">
        <v>33</v>
      </c>
    </row>
    <row r="16" spans="2:3" s="4" customFormat="1" ht="18" customHeight="1">
      <c r="B16" s="17" t="s">
        <v>43</v>
      </c>
      <c r="C16" s="20" t="s">
        <v>40</v>
      </c>
    </row>
    <row r="17" spans="2:3" s="4" customFormat="1" ht="18" customHeight="1">
      <c r="B17" s="17" t="s">
        <v>44</v>
      </c>
      <c r="C17" s="20" t="s">
        <v>45</v>
      </c>
    </row>
    <row r="18" spans="2:3" s="4" customFormat="1" ht="18" customHeight="1">
      <c r="B18" s="17" t="s">
        <v>46</v>
      </c>
      <c r="C18" s="20" t="s">
        <v>40</v>
      </c>
    </row>
    <row r="19" spans="2:3" s="4" customFormat="1" ht="18" customHeight="1">
      <c r="B19" s="17" t="s">
        <v>47</v>
      </c>
      <c r="C19" s="20" t="s">
        <v>45</v>
      </c>
    </row>
    <row r="20" spans="2:3" s="4" customFormat="1" ht="18" customHeight="1">
      <c r="B20" s="17" t="s">
        <v>48</v>
      </c>
      <c r="C20" s="20" t="s">
        <v>49</v>
      </c>
    </row>
    <row r="21" spans="2:3" s="4" customFormat="1" ht="18" customHeight="1">
      <c r="B21" s="17" t="s">
        <v>50</v>
      </c>
      <c r="C21" s="20" t="s">
        <v>38</v>
      </c>
    </row>
    <row r="22" spans="2:3" s="4" customFormat="1" ht="18" customHeight="1">
      <c r="B22" s="17" t="s">
        <v>51</v>
      </c>
      <c r="C22" s="20" t="s">
        <v>40</v>
      </c>
    </row>
    <row r="23" spans="2:3" s="4" customFormat="1" ht="18" customHeight="1">
      <c r="B23" s="17" t="s">
        <v>52</v>
      </c>
      <c r="C23" s="20" t="s">
        <v>40</v>
      </c>
    </row>
    <row r="24" spans="2:3" s="4" customFormat="1" ht="18" customHeight="1">
      <c r="B24" s="17" t="s">
        <v>53</v>
      </c>
      <c r="C24" s="20" t="s">
        <v>45</v>
      </c>
    </row>
    <row r="25" spans="2:3" s="4" customFormat="1" ht="18" customHeight="1">
      <c r="B25" s="17" t="s">
        <v>54</v>
      </c>
      <c r="C25" s="20" t="s">
        <v>45</v>
      </c>
    </row>
    <row r="26" spans="2:3" s="4" customFormat="1" ht="18" customHeight="1">
      <c r="B26" s="17" t="s">
        <v>55</v>
      </c>
      <c r="C26" s="20" t="s">
        <v>49</v>
      </c>
    </row>
    <row r="27" spans="2:3" s="4" customFormat="1" ht="18" customHeight="1">
      <c r="B27" s="17" t="s">
        <v>56</v>
      </c>
      <c r="C27" s="20" t="s">
        <v>45</v>
      </c>
    </row>
    <row r="28" spans="2:3" s="4" customFormat="1" ht="18" customHeight="1">
      <c r="B28" s="17" t="s">
        <v>57</v>
      </c>
      <c r="C28" s="20" t="s">
        <v>45</v>
      </c>
    </row>
    <row r="29" spans="2:3" s="4" customFormat="1" ht="18" customHeight="1">
      <c r="B29" s="17" t="s">
        <v>58</v>
      </c>
      <c r="C29" s="20" t="s">
        <v>49</v>
      </c>
    </row>
  </sheetData>
  <sortState xmlns:xlrd2="http://schemas.microsoft.com/office/spreadsheetml/2017/richdata2" ref="B12:C29">
    <sortCondition ref="B12:B29"/>
  </sortState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8610-24ED-49AE-95D3-6DC28261AABD}">
  <dimension ref="B1:O31"/>
  <sheetViews>
    <sheetView topLeftCell="A7" zoomScale="94" zoomScaleNormal="130" workbookViewId="0">
      <selection activeCell="G14" sqref="G14"/>
    </sheetView>
  </sheetViews>
  <sheetFormatPr defaultRowHeight="15"/>
  <cols>
    <col min="1" max="1" width="3.140625" style="11" customWidth="1"/>
    <col min="2" max="2" width="13.7109375" style="11" bestFit="1" customWidth="1"/>
    <col min="3" max="3" width="15.7109375" style="11" bestFit="1" customWidth="1"/>
    <col min="4" max="4" width="4.42578125" style="11" customWidth="1"/>
    <col min="5" max="5" width="15.42578125" style="11" bestFit="1" customWidth="1"/>
    <col min="6" max="6" width="15.7109375" style="11" bestFit="1" customWidth="1"/>
    <col min="7" max="7" width="9.140625" style="11"/>
    <col min="8" max="8" width="11.85546875" style="11" bestFit="1" customWidth="1"/>
    <col min="9" max="9" width="15.7109375" style="11" bestFit="1" customWidth="1"/>
    <col min="10" max="10" width="4" style="11" customWidth="1"/>
    <col min="11" max="11" width="13.42578125" style="11" bestFit="1" customWidth="1"/>
    <col min="12" max="12" width="15.7109375" style="11" bestFit="1" customWidth="1"/>
    <col min="13" max="13" width="4" style="11" customWidth="1"/>
    <col min="14" max="14" width="12.42578125" style="11" bestFit="1" customWidth="1"/>
    <col min="15" max="15" width="15.7109375" style="11" bestFit="1" customWidth="1"/>
    <col min="16" max="16384" width="9.140625" style="11"/>
  </cols>
  <sheetData>
    <row r="1" spans="2:15" ht="63.75" customHeight="1">
      <c r="B1" s="12" t="s">
        <v>59</v>
      </c>
    </row>
    <row r="2" spans="2:15">
      <c r="B2" s="22" t="s">
        <v>60</v>
      </c>
      <c r="C2" s="22" t="s">
        <v>61</v>
      </c>
      <c r="E2" s="22" t="s">
        <v>11</v>
      </c>
      <c r="F2" s="22" t="s">
        <v>61</v>
      </c>
      <c r="H2" s="21" t="s">
        <v>18</v>
      </c>
      <c r="I2" s="22" t="s">
        <v>61</v>
      </c>
      <c r="K2" s="21" t="s">
        <v>20</v>
      </c>
      <c r="L2" s="22" t="s">
        <v>61</v>
      </c>
      <c r="N2" s="21" t="s">
        <v>62</v>
      </c>
      <c r="O2" s="22" t="s">
        <v>61</v>
      </c>
    </row>
    <row r="3" spans="2:15">
      <c r="B3" s="23" t="s">
        <v>25</v>
      </c>
      <c r="C3" s="26">
        <v>398</v>
      </c>
      <c r="E3" s="23" t="s">
        <v>26</v>
      </c>
      <c r="F3" s="26">
        <v>1026</v>
      </c>
      <c r="H3" s="23">
        <v>1</v>
      </c>
      <c r="I3" s="22">
        <v>1730</v>
      </c>
      <c r="K3" s="23">
        <v>1</v>
      </c>
      <c r="L3" s="22">
        <v>1654</v>
      </c>
      <c r="N3" s="23">
        <v>1</v>
      </c>
      <c r="O3" s="22">
        <v>1931</v>
      </c>
    </row>
    <row r="4" spans="2:15">
      <c r="B4" s="23" t="s">
        <v>27</v>
      </c>
      <c r="C4" s="26">
        <v>251</v>
      </c>
      <c r="E4" s="23" t="s">
        <v>45</v>
      </c>
      <c r="F4" s="26">
        <v>647</v>
      </c>
      <c r="H4" s="23">
        <v>2</v>
      </c>
      <c r="I4" s="22">
        <v>866</v>
      </c>
      <c r="K4" s="23">
        <v>2</v>
      </c>
      <c r="L4" s="22">
        <v>1289</v>
      </c>
      <c r="N4" s="23">
        <v>2</v>
      </c>
      <c r="O4" s="22">
        <v>1138</v>
      </c>
    </row>
    <row r="5" spans="2:15">
      <c r="B5" s="23" t="s">
        <v>28</v>
      </c>
      <c r="C5" s="26">
        <v>81</v>
      </c>
      <c r="E5" s="23" t="s">
        <v>33</v>
      </c>
      <c r="F5" s="26">
        <v>593</v>
      </c>
      <c r="H5" s="23">
        <v>3</v>
      </c>
      <c r="I5" s="22">
        <v>1240</v>
      </c>
      <c r="K5" s="23">
        <v>3</v>
      </c>
      <c r="L5" s="22">
        <v>893</v>
      </c>
      <c r="N5" s="23">
        <v>3</v>
      </c>
      <c r="O5" s="22">
        <v>767</v>
      </c>
    </row>
    <row r="6" spans="2:15">
      <c r="B6" s="23" t="s">
        <v>29</v>
      </c>
      <c r="C6" s="26">
        <v>296</v>
      </c>
      <c r="E6" s="23" t="s">
        <v>38</v>
      </c>
      <c r="F6" s="26">
        <v>516</v>
      </c>
      <c r="H6" s="23" t="s">
        <v>63</v>
      </c>
      <c r="I6" s="22">
        <v>3836</v>
      </c>
      <c r="K6" s="23" t="s">
        <v>63</v>
      </c>
      <c r="L6" s="22">
        <v>3836</v>
      </c>
      <c r="N6" s="23" t="s">
        <v>63</v>
      </c>
      <c r="O6" s="22">
        <v>3836</v>
      </c>
    </row>
    <row r="7" spans="2:15">
      <c r="B7" s="23" t="s">
        <v>30</v>
      </c>
      <c r="C7" s="26">
        <v>161</v>
      </c>
      <c r="E7" s="23" t="s">
        <v>40</v>
      </c>
      <c r="F7" s="26">
        <v>509</v>
      </c>
    </row>
    <row r="8" spans="2:15">
      <c r="B8" s="23" t="s">
        <v>32</v>
      </c>
      <c r="C8" s="26">
        <v>134</v>
      </c>
      <c r="E8" s="23" t="s">
        <v>31</v>
      </c>
      <c r="F8" s="26">
        <v>298</v>
      </c>
    </row>
    <row r="9" spans="2:15">
      <c r="B9" s="23" t="s">
        <v>34</v>
      </c>
      <c r="C9" s="26">
        <v>137</v>
      </c>
      <c r="E9" s="23" t="s">
        <v>49</v>
      </c>
      <c r="F9" s="26">
        <v>247</v>
      </c>
    </row>
    <row r="10" spans="2:15">
      <c r="B10" s="23" t="s">
        <v>35</v>
      </c>
      <c r="C10" s="26">
        <v>110</v>
      </c>
      <c r="E10" s="23" t="s">
        <v>63</v>
      </c>
      <c r="F10" s="26">
        <v>3836</v>
      </c>
    </row>
    <row r="11" spans="2:15">
      <c r="B11" s="23" t="s">
        <v>36</v>
      </c>
      <c r="C11" s="26">
        <v>162</v>
      </c>
      <c r="E11"/>
      <c r="F11"/>
    </row>
    <row r="12" spans="2:15">
      <c r="B12" s="23" t="s">
        <v>37</v>
      </c>
      <c r="C12" s="26">
        <v>213</v>
      </c>
    </row>
    <row r="13" spans="2:15">
      <c r="B13" s="23" t="s">
        <v>39</v>
      </c>
      <c r="C13" s="26">
        <v>133</v>
      </c>
    </row>
    <row r="14" spans="2:15">
      <c r="B14" s="23" t="s">
        <v>41</v>
      </c>
      <c r="C14" s="26">
        <v>33</v>
      </c>
    </row>
    <row r="15" spans="2:15">
      <c r="B15" s="23" t="s">
        <v>42</v>
      </c>
      <c r="C15" s="26">
        <v>154</v>
      </c>
    </row>
    <row r="16" spans="2:15">
      <c r="B16" s="23" t="s">
        <v>43</v>
      </c>
      <c r="C16" s="26">
        <v>61</v>
      </c>
    </row>
    <row r="17" spans="2:3">
      <c r="B17" s="23" t="s">
        <v>44</v>
      </c>
      <c r="C17" s="26">
        <v>61</v>
      </c>
    </row>
    <row r="18" spans="2:3">
      <c r="B18" s="23" t="s">
        <v>46</v>
      </c>
      <c r="C18" s="26">
        <v>73</v>
      </c>
    </row>
    <row r="19" spans="2:3">
      <c r="B19" s="23" t="s">
        <v>47</v>
      </c>
      <c r="C19" s="26">
        <v>54</v>
      </c>
    </row>
    <row r="20" spans="2:3">
      <c r="B20" s="23" t="s">
        <v>48</v>
      </c>
      <c r="C20" s="26">
        <v>84</v>
      </c>
    </row>
    <row r="21" spans="2:3">
      <c r="B21" s="23" t="s">
        <v>50</v>
      </c>
      <c r="C21" s="26">
        <v>303</v>
      </c>
    </row>
    <row r="22" spans="2:3">
      <c r="B22" s="23" t="s">
        <v>51</v>
      </c>
      <c r="C22" s="26">
        <v>193</v>
      </c>
    </row>
    <row r="23" spans="2:3">
      <c r="B23" s="23" t="s">
        <v>52</v>
      </c>
      <c r="C23" s="26">
        <v>49</v>
      </c>
    </row>
    <row r="24" spans="2:3">
      <c r="B24" s="23" t="s">
        <v>53</v>
      </c>
      <c r="C24" s="26">
        <v>241</v>
      </c>
    </row>
    <row r="25" spans="2:3">
      <c r="B25" s="23" t="s">
        <v>54</v>
      </c>
      <c r="C25" s="26">
        <v>97</v>
      </c>
    </row>
    <row r="26" spans="2:3">
      <c r="B26" s="23" t="s">
        <v>55</v>
      </c>
      <c r="C26" s="26">
        <v>84</v>
      </c>
    </row>
    <row r="27" spans="2:3">
      <c r="B27" s="23" t="s">
        <v>56</v>
      </c>
      <c r="C27" s="26">
        <v>116</v>
      </c>
    </row>
    <row r="28" spans="2:3">
      <c r="B28" s="23" t="s">
        <v>57</v>
      </c>
      <c r="C28" s="26">
        <v>78</v>
      </c>
    </row>
    <row r="29" spans="2:3">
      <c r="B29" s="23" t="s">
        <v>58</v>
      </c>
      <c r="C29" s="26">
        <v>79</v>
      </c>
    </row>
    <row r="30" spans="2:3">
      <c r="B30" s="23" t="s">
        <v>63</v>
      </c>
      <c r="C30" s="26">
        <v>3836</v>
      </c>
    </row>
    <row r="31" spans="2:3" ht="45" customHeight="1"/>
  </sheetData>
  <pageMargins left="0.7" right="0.7" top="0.75" bottom="0.75" header="0.3" footer="0.3"/>
  <pageSetup orientation="portrait" r:id="rId6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8e8ff10-e7b6-4138-9016-1f1044a0d8ba" xsi:nil="true"/>
    <SharedWithUsers xmlns="6c28f1b0-dbab-4a40-bef7-1da588a1a04c">
      <UserInfo>
        <DisplayName/>
        <AccountId xsi:nil="true"/>
        <AccountType/>
      </UserInfo>
    </SharedWithUsers>
    <lcf76f155ced4ddcb4097134ff3c332f xmlns="28e8ff10-e7b6-4138-9016-1f1044a0d8ba">
      <Terms xmlns="http://schemas.microsoft.com/office/infopath/2007/PartnerControls"/>
    </lcf76f155ced4ddcb4097134ff3c332f>
    <TaxCatchAll xmlns="6c28f1b0-dbab-4a40-bef7-1da588a1a0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C35E0533C2F549BBC9F278D3710740" ma:contentTypeVersion="15" ma:contentTypeDescription="Create a new document." ma:contentTypeScope="" ma:versionID="aa3a5f194d95a38b00c8fb30356a824d">
  <xsd:schema xmlns:xsd="http://www.w3.org/2001/XMLSchema" xmlns:xs="http://www.w3.org/2001/XMLSchema" xmlns:p="http://schemas.microsoft.com/office/2006/metadata/properties" xmlns:ns2="28e8ff10-e7b6-4138-9016-1f1044a0d8ba" xmlns:ns3="6c28f1b0-dbab-4a40-bef7-1da588a1a04c" targetNamespace="http://schemas.microsoft.com/office/2006/metadata/properties" ma:root="true" ma:fieldsID="ee30c7bf998f4fccd514374e516827f8" ns2:_="" ns3:_="">
    <xsd:import namespace="28e8ff10-e7b6-4138-9016-1f1044a0d8ba"/>
    <xsd:import namespace="6c28f1b0-dbab-4a40-bef7-1da588a1a0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8ff10-e7b6-4138-9016-1f1044a0d8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5e9b818-2435-40ca-8929-93962c0812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8f1b0-dbab-4a40-bef7-1da588a1a0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e0bce4-1f2c-4d05-b2e0-4767d3d20a0c}" ma:internalName="TaxCatchAll" ma:showField="CatchAllData" ma:web="6c28f1b0-dbab-4a40-bef7-1da588a1a0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3781D-0DB7-40B7-B3D1-ACAC569BC808}"/>
</file>

<file path=customXml/itemProps2.xml><?xml version="1.0" encoding="utf-8"?>
<ds:datastoreItem xmlns:ds="http://schemas.openxmlformats.org/officeDocument/2006/customXml" ds:itemID="{CB2006B1-D715-4262-8BF1-D57127AD2646}"/>
</file>

<file path=customXml/itemProps3.xml><?xml version="1.0" encoding="utf-8"?>
<ds:datastoreItem xmlns:ds="http://schemas.openxmlformats.org/officeDocument/2006/customXml" ds:itemID="{951CBEA4-66D2-46C0-AB99-F0481826C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Galanakopoulou</dc:creator>
  <cp:keywords/>
  <dc:description/>
  <cp:lastModifiedBy>Danae Katri</cp:lastModifiedBy>
  <cp:revision/>
  <dcterms:created xsi:type="dcterms:W3CDTF">2024-02-08T13:57:37Z</dcterms:created>
  <dcterms:modified xsi:type="dcterms:W3CDTF">2024-09-30T12:13:34Z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0x0101000EC35E0533C2F549BBC9F278D3710740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